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90" windowHeight="14250"/>
  </bookViews>
  <sheets>
    <sheet name="Tabelle1" sheetId="1" r:id="rId1"/>
  </sheets>
  <calcPr calcId="144525"/>
</workbook>
</file>

<file path=xl/sharedStrings.xml><?xml version="1.0" encoding="utf-8"?>
<sst xmlns="http://schemas.openxmlformats.org/spreadsheetml/2006/main" count="6" uniqueCount="6">
  <si>
    <t>ID</t>
  </si>
  <si>
    <t xml:space="preserve"> sigma_max/ MPa</t>
  </si>
  <si>
    <t xml:space="preserve"> sigma_a/ MPa</t>
  </si>
  <si>
    <t xml:space="preserve"> sigma_m/ MPa</t>
  </si>
  <si>
    <t xml:space="preserve"> ratio</t>
  </si>
  <si>
    <t xml:space="preserve"> cycles to failure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</si>
</sst>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176" formatCode="_-&quot;$&quot;* #,##0_-;\-&quot;$&quot;* #,##0_-;_-&quot;$&quot;* &quot;-&quot;_-;_-@_-"/>
    <numFmt numFmtId="43" formatCode="_-* #,##0.00_-;\-* #,##0.00_-;_-* &quot;-&quot;??_-;_-@_-"/>
    <numFmt numFmtId="177" formatCode="_-&quot;$&quot;* #,##0.00_-;\-&quot;$&quot;* #,##0.00_-;_-&quot;$&quot;* \-??_-;_-@_-"/>
    <numFmt numFmtId="178" formatCode="0.00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29" borderId="0" applyNumberFormat="false" applyBorder="false" applyAlignment="false" applyProtection="false">
      <alignment vertical="center"/>
    </xf>
    <xf numFmtId="0" fontId="9" fillId="15" borderId="0" applyNumberFormat="false" applyBorder="false" applyAlignment="false" applyProtection="false">
      <alignment vertical="center"/>
    </xf>
    <xf numFmtId="0" fontId="5" fillId="30" borderId="0" applyNumberFormat="false" applyBorder="false" applyAlignment="false" applyProtection="false">
      <alignment vertical="center"/>
    </xf>
    <xf numFmtId="0" fontId="5" fillId="9" borderId="0" applyNumberFormat="false" applyBorder="false" applyAlignment="false" applyProtection="false">
      <alignment vertical="center"/>
    </xf>
    <xf numFmtId="0" fontId="9" fillId="10" borderId="0" applyNumberFormat="false" applyBorder="false" applyAlignment="false" applyProtection="false">
      <alignment vertical="center"/>
    </xf>
    <xf numFmtId="0" fontId="9" fillId="23" borderId="0" applyNumberFormat="false" applyBorder="false" applyAlignment="false" applyProtection="false">
      <alignment vertical="center"/>
    </xf>
    <xf numFmtId="0" fontId="5" fillId="26" borderId="0" applyNumberFormat="false" applyBorder="false" applyAlignment="false" applyProtection="false">
      <alignment vertical="center"/>
    </xf>
    <xf numFmtId="0" fontId="5" fillId="5" borderId="0" applyNumberFormat="false" applyBorder="false" applyAlignment="false" applyProtection="false">
      <alignment vertical="center"/>
    </xf>
    <xf numFmtId="0" fontId="9" fillId="25" borderId="0" applyNumberFormat="false" applyBorder="false" applyAlignment="false" applyProtection="false">
      <alignment vertical="center"/>
    </xf>
    <xf numFmtId="0" fontId="5" fillId="6" borderId="0" applyNumberFormat="false" applyBorder="false" applyAlignment="false" applyProtection="false">
      <alignment vertical="center"/>
    </xf>
    <xf numFmtId="0" fontId="18" fillId="0" borderId="6" applyNumberFormat="false" applyFill="false" applyAlignment="false" applyProtection="false">
      <alignment vertical="center"/>
    </xf>
    <xf numFmtId="0" fontId="9" fillId="21" borderId="0" applyNumberFormat="false" applyBorder="false" applyAlignment="false" applyProtection="false">
      <alignment vertical="center"/>
    </xf>
    <xf numFmtId="0" fontId="5" fillId="3" borderId="0" applyNumberFormat="false" applyBorder="false" applyAlignment="false" applyProtection="false">
      <alignment vertical="center"/>
    </xf>
    <xf numFmtId="0" fontId="5" fillId="4" borderId="0" applyNumberFormat="false" applyBorder="false" applyAlignment="false" applyProtection="false">
      <alignment vertical="center"/>
    </xf>
    <xf numFmtId="0" fontId="9" fillId="22" borderId="0" applyNumberFormat="false" applyBorder="false" applyAlignment="false" applyProtection="false">
      <alignment vertical="center"/>
    </xf>
    <xf numFmtId="0" fontId="9" fillId="17" borderId="0" applyNumberFormat="false" applyBorder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9" fillId="18" borderId="0" applyNumberFormat="false" applyBorder="false" applyAlignment="false" applyProtection="false">
      <alignment vertical="center"/>
    </xf>
    <xf numFmtId="0" fontId="9" fillId="19" borderId="0" applyNumberFormat="false" applyBorder="false" applyAlignment="false" applyProtection="false">
      <alignment vertical="center"/>
    </xf>
    <xf numFmtId="0" fontId="5" fillId="32" borderId="0" applyNumberFormat="false" applyBorder="false" applyAlignment="false" applyProtection="false">
      <alignment vertical="center"/>
    </xf>
    <xf numFmtId="0" fontId="17" fillId="16" borderId="0" applyNumberFormat="false" applyBorder="false" applyAlignment="false" applyProtection="false">
      <alignment vertical="center"/>
    </xf>
    <xf numFmtId="0" fontId="5" fillId="11" borderId="0" applyNumberFormat="false" applyBorder="false" applyAlignment="false" applyProtection="false">
      <alignment vertical="center"/>
    </xf>
    <xf numFmtId="0" fontId="20" fillId="28" borderId="0" applyNumberFormat="false" applyBorder="false" applyAlignment="false" applyProtection="false">
      <alignment vertical="center"/>
    </xf>
    <xf numFmtId="0" fontId="9" fillId="27" borderId="0" applyNumberFormat="false" applyBorder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  <xf numFmtId="0" fontId="16" fillId="12" borderId="5" applyNumberFormat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9" fillId="31" borderId="0" applyNumberFormat="false" applyBorder="false" applyAlignment="false" applyProtection="false">
      <alignment vertical="center"/>
    </xf>
    <xf numFmtId="0" fontId="0" fillId="24" borderId="7" applyNumberFormat="false" applyFont="false" applyAlignment="false" applyProtection="false">
      <alignment vertical="center"/>
    </xf>
    <xf numFmtId="0" fontId="15" fillId="14" borderId="4" applyNumberFormat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3" fillId="12" borderId="4" applyNumberFormat="false" applyAlignment="false" applyProtection="false">
      <alignment vertical="center"/>
    </xf>
    <xf numFmtId="0" fontId="14" fillId="13" borderId="0" applyNumberFormat="false" applyBorder="false" applyAlignment="false" applyProtection="false">
      <alignment vertical="center"/>
    </xf>
    <xf numFmtId="0" fontId="11" fillId="0" borderId="3" applyNumberFormat="false" applyFill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0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9" fillId="8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176" fontId="0" fillId="0" borderId="0" applyFon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6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4" fillId="2" borderId="1" applyNumberFormat="false" applyAlignment="false" applyProtection="false">
      <alignment vertical="center"/>
    </xf>
    <xf numFmtId="0" fontId="5" fillId="7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</cellStyleXfs>
  <cellXfs count="8">
    <xf numFmtId="0" fontId="0" fillId="0" borderId="0" xfId="0"/>
    <xf numFmtId="178" fontId="0" fillId="0" borderId="0" xfId="0" applyNumberFormat="true"/>
    <xf numFmtId="178" fontId="0" fillId="0" borderId="0" xfId="44" applyNumberFormat="true"/>
    <xf numFmtId="0" fontId="0" fillId="0" borderId="0" xfId="0" applyFont="true" applyFill="true" applyAlignment="true">
      <alignment horizontal="right" vertical="center"/>
    </xf>
    <xf numFmtId="178" fontId="0" fillId="0" borderId="0" xfId="0" applyNumberFormat="true" applyFont="true" applyFill="true" applyAlignment="true">
      <alignment horizontal="right" vertical="center"/>
    </xf>
    <xf numFmtId="178" fontId="0" fillId="0" borderId="0" xfId="44" applyNumberFormat="true" applyFont="true" applyFill="true" applyAlignment="true">
      <alignment horizontal="right" vertical="center"/>
    </xf>
    <xf numFmtId="178" fontId="1" fillId="0" borderId="0" xfId="0" applyNumberFormat="true" applyFont="true" applyFill="true" applyAlignment="true"/>
    <xf numFmtId="0" fontId="1" fillId="0" borderId="0" xfId="0" applyFont="true" applyFill="true" applyAlignmen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tabSelected="1" workbookViewId="0">
      <selection activeCell="G2" sqref="G2"/>
    </sheetView>
  </sheetViews>
  <sheetFormatPr defaultColWidth="11" defaultRowHeight="15" outlineLevelCol="7"/>
  <cols>
    <col min="1" max="1" width="13.1428571428571" customWidth="true"/>
    <col min="2" max="2" width="14.7142857142857" style="1" hidden="true" customWidth="true"/>
    <col min="3" max="3" width="14.8571428571429" style="2" customWidth="true"/>
    <col min="4" max="4" width="15.5714285714286" style="2" customWidth="true"/>
    <col min="5" max="5" width="6.28571428571429" style="2" customWidth="true"/>
    <col min="6" max="6" width="16.8571428571429" customWidth="true"/>
  </cols>
  <sheetData>
    <row r="1" spans="1:6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3" t="s">
        <v>5</v>
      </c>
    </row>
    <row r="2" spans="1:8">
      <c r="A2">
        <v>1</v>
      </c>
      <c r="B2" s="6">
        <v>65.6982818911836</v>
      </c>
      <c r="C2" s="2">
        <v>0</v>
      </c>
      <c r="D2" s="2">
        <f>B2</f>
        <v>65.6982818911836</v>
      </c>
      <c r="E2" s="2">
        <v>1</v>
      </c>
      <c r="F2">
        <v>1</v>
      </c>
      <c r="H2" s="7"/>
    </row>
    <row r="3" spans="1:8">
      <c r="A3">
        <v>2</v>
      </c>
      <c r="B3" s="6">
        <v>65.7412391732611</v>
      </c>
      <c r="C3" s="2">
        <v>0</v>
      </c>
      <c r="D3" s="2">
        <f t="shared" ref="D3:D10" si="0">B3</f>
        <v>65.7412391732611</v>
      </c>
      <c r="E3" s="2">
        <v>1</v>
      </c>
      <c r="F3">
        <v>1</v>
      </c>
      <c r="H3" s="7"/>
    </row>
    <row r="4" spans="1:8">
      <c r="A4">
        <v>3</v>
      </c>
      <c r="B4" s="6">
        <v>65.6426486594861</v>
      </c>
      <c r="C4" s="2">
        <v>0</v>
      </c>
      <c r="D4" s="2">
        <f t="shared" si="0"/>
        <v>65.6426486594861</v>
      </c>
      <c r="E4" s="2">
        <v>1</v>
      </c>
      <c r="F4">
        <v>1</v>
      </c>
      <c r="H4" s="7"/>
    </row>
    <row r="5" spans="1:8">
      <c r="A5">
        <v>4</v>
      </c>
      <c r="B5" s="6">
        <v>65.2364108853588</v>
      </c>
      <c r="C5" s="2">
        <v>0</v>
      </c>
      <c r="D5" s="2">
        <f t="shared" si="0"/>
        <v>65.2364108853588</v>
      </c>
      <c r="E5" s="2">
        <v>1</v>
      </c>
      <c r="F5">
        <v>1</v>
      </c>
      <c r="H5" s="7"/>
    </row>
    <row r="6" spans="1:8">
      <c r="A6">
        <v>5</v>
      </c>
      <c r="B6" s="6">
        <v>66.5892668564383</v>
      </c>
      <c r="C6" s="2">
        <v>0</v>
      </c>
      <c r="D6" s="2">
        <f t="shared" si="0"/>
        <v>66.5892668564383</v>
      </c>
      <c r="E6" s="2">
        <v>1</v>
      </c>
      <c r="F6">
        <v>1</v>
      </c>
      <c r="H6" s="7"/>
    </row>
    <row r="7" spans="1:8">
      <c r="A7">
        <v>6</v>
      </c>
      <c r="B7" s="6">
        <v>66.1581265143337</v>
      </c>
      <c r="C7" s="2">
        <v>0</v>
      </c>
      <c r="D7" s="2">
        <f t="shared" si="0"/>
        <v>66.1581265143337</v>
      </c>
      <c r="E7" s="2">
        <v>1</v>
      </c>
      <c r="F7">
        <v>1</v>
      </c>
      <c r="H7" s="7"/>
    </row>
    <row r="8" spans="1:8">
      <c r="A8">
        <v>7</v>
      </c>
      <c r="B8" s="6">
        <v>66.0287075748087</v>
      </c>
      <c r="C8" s="2">
        <v>0</v>
      </c>
      <c r="D8" s="2">
        <f t="shared" si="0"/>
        <v>66.0287075748087</v>
      </c>
      <c r="E8" s="2">
        <v>1</v>
      </c>
      <c r="F8">
        <v>1</v>
      </c>
      <c r="H8" s="7"/>
    </row>
    <row r="9" spans="1:8">
      <c r="A9">
        <v>8</v>
      </c>
      <c r="B9" s="6">
        <v>50.3941230389685</v>
      </c>
      <c r="C9" s="2">
        <v>0</v>
      </c>
      <c r="D9" s="2">
        <f t="shared" si="0"/>
        <v>50.3941230389685</v>
      </c>
      <c r="E9" s="2">
        <v>1</v>
      </c>
      <c r="F9">
        <v>1</v>
      </c>
      <c r="H9" s="7"/>
    </row>
    <row r="10" spans="1:8">
      <c r="A10">
        <v>9</v>
      </c>
      <c r="B10" s="6">
        <v>59.8601550094501</v>
      </c>
      <c r="C10" s="2">
        <v>0</v>
      </c>
      <c r="D10" s="2">
        <f t="shared" si="0"/>
        <v>59.8601550094501</v>
      </c>
      <c r="E10" s="2">
        <v>1</v>
      </c>
      <c r="F10">
        <v>1</v>
      </c>
      <c r="H10" s="7"/>
    </row>
    <row r="11" spans="1:6">
      <c r="A11">
        <v>10</v>
      </c>
      <c r="B11" s="1">
        <v>38.5</v>
      </c>
      <c r="C11" s="2">
        <f>B11/((1+E11)/(1-E11)+1)</f>
        <v>17.325</v>
      </c>
      <c r="D11" s="2">
        <f>C11*(1+E11)/(1-E11)</f>
        <v>21.175</v>
      </c>
      <c r="E11" s="2">
        <v>0.1</v>
      </c>
      <c r="F11">
        <v>508</v>
      </c>
    </row>
    <row r="12" spans="1:6">
      <c r="A12">
        <v>11</v>
      </c>
      <c r="B12" s="1">
        <v>38.5</v>
      </c>
      <c r="C12" s="2">
        <f t="shared" ref="C12:C29" si="1">B12/((1+E12)/(1-E12)+1)</f>
        <v>17.325</v>
      </c>
      <c r="D12" s="2">
        <f t="shared" ref="D12:D29" si="2">C12*(1+E12)/(1-E12)</f>
        <v>21.175</v>
      </c>
      <c r="E12" s="2">
        <v>0.1</v>
      </c>
      <c r="F12">
        <v>452</v>
      </c>
    </row>
    <row r="13" spans="1:6">
      <c r="A13">
        <v>12</v>
      </c>
      <c r="B13" s="1">
        <v>28</v>
      </c>
      <c r="C13" s="2">
        <f t="shared" si="1"/>
        <v>12.6</v>
      </c>
      <c r="D13" s="2">
        <f t="shared" si="2"/>
        <v>15.4</v>
      </c>
      <c r="E13" s="2">
        <v>0.1</v>
      </c>
      <c r="F13">
        <v>7509</v>
      </c>
    </row>
    <row r="14" spans="1:6">
      <c r="A14">
        <v>13</v>
      </c>
      <c r="B14" s="1">
        <v>28</v>
      </c>
      <c r="C14" s="2">
        <f t="shared" si="1"/>
        <v>12.6</v>
      </c>
      <c r="D14" s="2">
        <f t="shared" si="2"/>
        <v>15.4</v>
      </c>
      <c r="E14" s="2">
        <v>0.1</v>
      </c>
      <c r="F14">
        <v>3835</v>
      </c>
    </row>
    <row r="15" spans="1:6">
      <c r="A15">
        <v>14</v>
      </c>
      <c r="B15" s="1">
        <v>23</v>
      </c>
      <c r="C15" s="2">
        <f t="shared" si="1"/>
        <v>10.35</v>
      </c>
      <c r="D15" s="2">
        <f t="shared" si="2"/>
        <v>12.65</v>
      </c>
      <c r="E15" s="2">
        <v>0.1</v>
      </c>
      <c r="F15">
        <v>38939</v>
      </c>
    </row>
    <row r="16" spans="1:6">
      <c r="A16">
        <v>15</v>
      </c>
      <c r="B16" s="1">
        <v>20</v>
      </c>
      <c r="C16" s="2">
        <f t="shared" si="1"/>
        <v>9</v>
      </c>
      <c r="D16" s="2">
        <f t="shared" si="2"/>
        <v>11</v>
      </c>
      <c r="E16" s="2">
        <v>0.1</v>
      </c>
      <c r="F16">
        <v>65333</v>
      </c>
    </row>
    <row r="17" spans="1:6">
      <c r="A17">
        <v>16</v>
      </c>
      <c r="B17" s="1">
        <v>19.5</v>
      </c>
      <c r="C17" s="2">
        <f t="shared" si="1"/>
        <v>8.775</v>
      </c>
      <c r="D17" s="2">
        <f t="shared" si="2"/>
        <v>10.725</v>
      </c>
      <c r="E17" s="2">
        <v>0.1</v>
      </c>
      <c r="F17">
        <v>626286</v>
      </c>
    </row>
    <row r="18" spans="1:6">
      <c r="A18">
        <v>17</v>
      </c>
      <c r="B18" s="1">
        <v>19.2</v>
      </c>
      <c r="C18" s="2">
        <f t="shared" si="1"/>
        <v>8.64</v>
      </c>
      <c r="D18" s="2">
        <f t="shared" si="2"/>
        <v>10.56</v>
      </c>
      <c r="E18" s="2">
        <v>0.1</v>
      </c>
      <c r="F18">
        <v>321926</v>
      </c>
    </row>
    <row r="19" spans="1:6">
      <c r="A19">
        <v>18</v>
      </c>
      <c r="B19" s="1">
        <v>19</v>
      </c>
      <c r="C19" s="2">
        <f t="shared" si="1"/>
        <v>8.55</v>
      </c>
      <c r="D19" s="2">
        <f t="shared" si="2"/>
        <v>10.45</v>
      </c>
      <c r="E19" s="2">
        <v>0.1</v>
      </c>
      <c r="F19">
        <v>72511</v>
      </c>
    </row>
    <row r="20" spans="1:6">
      <c r="A20">
        <v>19</v>
      </c>
      <c r="B20" s="1">
        <v>18.8</v>
      </c>
      <c r="C20" s="2">
        <f t="shared" si="1"/>
        <v>8.46</v>
      </c>
      <c r="D20" s="2">
        <f t="shared" si="2"/>
        <v>10.34</v>
      </c>
      <c r="E20" s="2">
        <v>0.1</v>
      </c>
      <c r="F20">
        <v>1438447</v>
      </c>
    </row>
    <row r="21" spans="1:6">
      <c r="A21">
        <v>20</v>
      </c>
      <c r="B21" s="6">
        <v>18.5</v>
      </c>
      <c r="C21" s="2">
        <f t="shared" si="1"/>
        <v>8.325</v>
      </c>
      <c r="D21" s="2">
        <f t="shared" si="2"/>
        <v>10.175</v>
      </c>
      <c r="E21" s="2">
        <v>0.1</v>
      </c>
      <c r="F21" s="7">
        <v>5240963</v>
      </c>
    </row>
    <row r="22" spans="1:6">
      <c r="A22">
        <v>21</v>
      </c>
      <c r="B22" s="6">
        <v>35</v>
      </c>
      <c r="C22" s="2">
        <f t="shared" si="1"/>
        <v>35</v>
      </c>
      <c r="D22" s="2">
        <f t="shared" si="2"/>
        <v>0</v>
      </c>
      <c r="E22" s="2">
        <v>-1</v>
      </c>
      <c r="F22" s="7">
        <v>759</v>
      </c>
    </row>
    <row r="23" spans="1:6">
      <c r="A23">
        <v>22</v>
      </c>
      <c r="B23" s="6">
        <v>25</v>
      </c>
      <c r="C23" s="2">
        <f t="shared" si="1"/>
        <v>25</v>
      </c>
      <c r="D23" s="2">
        <f t="shared" si="2"/>
        <v>0</v>
      </c>
      <c r="E23" s="2">
        <v>-1</v>
      </c>
      <c r="F23" s="7">
        <v>3744</v>
      </c>
    </row>
    <row r="24" spans="1:6">
      <c r="A24">
        <v>23</v>
      </c>
      <c r="B24" s="6">
        <v>20</v>
      </c>
      <c r="C24" s="2">
        <f t="shared" si="1"/>
        <v>20</v>
      </c>
      <c r="D24" s="2">
        <f t="shared" si="2"/>
        <v>0</v>
      </c>
      <c r="E24" s="2">
        <v>-1</v>
      </c>
      <c r="F24" s="7">
        <v>21773</v>
      </c>
    </row>
    <row r="25" spans="1:6">
      <c r="A25">
        <v>24</v>
      </c>
      <c r="B25" s="6">
        <v>17</v>
      </c>
      <c r="C25" s="2">
        <f t="shared" si="1"/>
        <v>17</v>
      </c>
      <c r="D25" s="2">
        <f t="shared" si="2"/>
        <v>0</v>
      </c>
      <c r="E25" s="2">
        <v>-1</v>
      </c>
      <c r="F25" s="7">
        <v>96557</v>
      </c>
    </row>
    <row r="26" spans="1:6">
      <c r="A26">
        <v>25</v>
      </c>
      <c r="B26" s="6">
        <v>16.2</v>
      </c>
      <c r="C26" s="2">
        <f t="shared" si="1"/>
        <v>16.2</v>
      </c>
      <c r="D26" s="2">
        <f t="shared" si="2"/>
        <v>0</v>
      </c>
      <c r="E26" s="2">
        <v>-1</v>
      </c>
      <c r="F26" s="7">
        <v>223290</v>
      </c>
    </row>
    <row r="27" spans="1:6">
      <c r="A27">
        <v>26</v>
      </c>
      <c r="B27" s="6">
        <v>16.2</v>
      </c>
      <c r="C27" s="2">
        <f t="shared" si="1"/>
        <v>16.2</v>
      </c>
      <c r="D27" s="2">
        <f t="shared" si="2"/>
        <v>0</v>
      </c>
      <c r="E27" s="2">
        <v>-1</v>
      </c>
      <c r="F27" s="7">
        <v>81779</v>
      </c>
    </row>
    <row r="28" spans="1:6">
      <c r="A28">
        <v>27</v>
      </c>
      <c r="B28" s="6">
        <v>15.6</v>
      </c>
      <c r="C28" s="2">
        <f t="shared" si="1"/>
        <v>15.6</v>
      </c>
      <c r="D28" s="2">
        <f t="shared" si="2"/>
        <v>0</v>
      </c>
      <c r="E28" s="2">
        <v>-1</v>
      </c>
      <c r="F28" s="7">
        <v>1217598</v>
      </c>
    </row>
    <row r="29" spans="1:6">
      <c r="A29">
        <v>28</v>
      </c>
      <c r="B29" s="6">
        <v>15.6</v>
      </c>
      <c r="C29" s="2">
        <f t="shared" si="1"/>
        <v>15.6</v>
      </c>
      <c r="D29" s="2">
        <f t="shared" si="2"/>
        <v>0</v>
      </c>
      <c r="E29" s="2">
        <v>-1</v>
      </c>
      <c r="F29" s="7">
        <v>4106046</v>
      </c>
    </row>
  </sheetData>
  <pageMargins left="0.7" right="0.7" top="0.787401575" bottom="0.7874015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Fraunhofer IWES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rosmal</cp:lastModifiedBy>
  <dcterms:created xsi:type="dcterms:W3CDTF">2020-08-21T18:28:00Z</dcterms:created>
  <dcterms:modified xsi:type="dcterms:W3CDTF">2020-11-03T17:38:29Z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