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SMAN DAN WISNUS MICE HOTEL" sheetId="1" r:id="rId4"/>
  </sheets>
  <definedNames/>
  <calcPr/>
</workbook>
</file>

<file path=xl/sharedStrings.xml><?xml version="1.0" encoding="utf-8"?>
<sst xmlns="http://schemas.openxmlformats.org/spreadsheetml/2006/main" count="66" uniqueCount="66">
  <si>
    <t>Nama Hotel</t>
  </si>
  <si>
    <t>No telepon</t>
  </si>
  <si>
    <t>Jan W Man</t>
  </si>
  <si>
    <t>Jan W Nus</t>
  </si>
  <si>
    <t>Feb W Man</t>
  </si>
  <si>
    <t>Feb W Nus</t>
  </si>
  <si>
    <t>Mar W Man</t>
  </si>
  <si>
    <t>Mar W Nus</t>
  </si>
  <si>
    <t>Apr W Man</t>
  </si>
  <si>
    <t>Apr W Nus</t>
  </si>
  <si>
    <t>May W Man</t>
  </si>
  <si>
    <t>May W Nus</t>
  </si>
  <si>
    <t>Jun W Man</t>
  </si>
  <si>
    <t>Jun W Nus</t>
  </si>
  <si>
    <t>Jul W Man</t>
  </si>
  <si>
    <t>Jul W Nus</t>
  </si>
  <si>
    <t>Aug W Man</t>
  </si>
  <si>
    <t>Aug W Nus</t>
  </si>
  <si>
    <t>Sep W Man</t>
  </si>
  <si>
    <t>Sep W Nus</t>
  </si>
  <si>
    <t>Okt W Man</t>
  </si>
  <si>
    <t>Okt W Nus</t>
  </si>
  <si>
    <t>Nov W Man</t>
  </si>
  <si>
    <t>Nov W Nus</t>
  </si>
  <si>
    <t>Des W Man</t>
  </si>
  <si>
    <t>W-NUS</t>
  </si>
  <si>
    <t>820 222/820211</t>
  </si>
  <si>
    <t>820 820</t>
  </si>
  <si>
    <t>ASTARA</t>
  </si>
  <si>
    <t>8524 888</t>
  </si>
  <si>
    <t>733 999</t>
  </si>
  <si>
    <t>735 845</t>
  </si>
  <si>
    <t>733 788</t>
  </si>
  <si>
    <t>7611-11</t>
  </si>
  <si>
    <t>7587-333</t>
  </si>
  <si>
    <t>420 155</t>
  </si>
  <si>
    <t>421 178</t>
  </si>
  <si>
    <t>883 0228</t>
  </si>
  <si>
    <t>7582-800</t>
  </si>
  <si>
    <t>FOUR POINS</t>
  </si>
  <si>
    <t>8525-888</t>
  </si>
  <si>
    <t>738-000</t>
  </si>
  <si>
    <t>887 9650</t>
  </si>
  <si>
    <t>8510 800</t>
  </si>
  <si>
    <t>820 821</t>
  </si>
  <si>
    <t>412 442</t>
  </si>
  <si>
    <t>750 888</t>
  </si>
  <si>
    <t>7571-881</t>
  </si>
  <si>
    <t>746-180</t>
  </si>
  <si>
    <t>761 595</t>
  </si>
  <si>
    <t>760 808</t>
  </si>
  <si>
    <t>MAX ONE</t>
  </si>
  <si>
    <t>737-175</t>
  </si>
  <si>
    <t>7585-888</t>
  </si>
  <si>
    <t>766 309</t>
  </si>
  <si>
    <t>422925/424641</t>
  </si>
  <si>
    <t>762 447</t>
  </si>
  <si>
    <t>750 288</t>
  </si>
  <si>
    <t>418 555</t>
  </si>
  <si>
    <t>HOTEL HERLY</t>
  </si>
  <si>
    <t>08125825813</t>
  </si>
  <si>
    <t>TOTAL</t>
  </si>
  <si>
    <t>* Data Disporabudpar Kota Balikpapan</t>
  </si>
  <si>
    <t>Kepala Dinas Pemuda Olahraga Kebudayaan dan Pariwisata</t>
  </si>
  <si>
    <t>Dra. Doortje Marpaung, MM</t>
  </si>
  <si>
    <t>NIP : 19630108 198910 2 001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</si>
</sst>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_);_(@_)"/>
    <numFmt numFmtId="165" formatCode="_(* #,##0_);_(* \(#,##0\);_(* &quot;-&quot;??_);_(@_)"/>
  </numFmts>
  <fonts count="18">
    <font>
      <sz val="10.0"/>
      <color rgb="FF000000"/>
      <name val="Arial"/>
    </font>
    <font>
      <b/>
      <sz val="9.0"/>
      <color theme="1"/>
      <name val="Arial"/>
    </font>
    <font>
      <b/>
      <sz val="9.0"/>
      <name val="Arial"/>
    </font>
    <font>
      <sz val="8.0"/>
      <name val="Arial"/>
    </font>
    <font>
      <name val="Arial"/>
    </font>
    <font>
      <sz val="10.0"/>
      <color theme="1"/>
      <name val="Arial"/>
    </font>
    <font>
      <sz val="8.0"/>
      <color theme="1"/>
      <name val="Aharoni"/>
    </font>
    <font>
      <b/>
      <sz val="8.0"/>
      <color theme="1"/>
      <name val="Calibri"/>
    </font>
    <font>
      <sz val="8.0"/>
      <color rgb="FF000000"/>
      <name val="Calibri"/>
    </font>
    <font>
      <sz val="8.0"/>
      <color theme="1"/>
      <name val="Arial"/>
    </font>
    <font>
      <sz val="9.0"/>
      <color theme="1"/>
      <name val="Arial"/>
    </font>
    <font>
      <b/>
      <sz val="8.0"/>
      <color rgb="FF000000"/>
      <name val="Calibri"/>
    </font>
    <font>
      <sz val="8.0"/>
      <color rgb="FFFF0000"/>
      <name val="Arial"/>
    </font>
    <font>
      <sz val="8.0"/>
      <color theme="1"/>
      <name val="Calibri"/>
    </font>
    <font/>
    <font>
      <b/>
      <u/>
      <sz val="10.0"/>
      <color theme="1"/>
      <name val="Arial"/>
    </font>
    <font>
      <b/>
      <sz val="10.0"/>
      <color theme="1"/>
      <name val="Arial"/>
    </font>
    <font>
      <sz val="4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CFFFF"/>
        <bgColor rgb="FFCC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/>
      <right/>
      <top/>
      <bottom/>
    </border>
    <border>
      <left/>
      <right/>
      <top/>
    </border>
    <border>
      <left/>
      <right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2" fillId="0" fontId="2" numFmtId="0" xfId="0" applyAlignment="1" applyBorder="1" applyFont="1">
      <alignment horizontal="center" readingOrder="0" shrinkToFit="0" wrapText="1"/>
    </xf>
    <xf borderId="2" fillId="2" fontId="3" numFmtId="0" xfId="0" applyAlignment="1" applyBorder="1" applyFill="1" applyFont="1">
      <alignment horizontal="center" shrinkToFit="0" vertical="top" wrapText="1"/>
    </xf>
    <xf borderId="2" fillId="3" fontId="3" numFmtId="0" xfId="0" applyAlignment="1" applyBorder="1" applyFill="1" applyFont="1">
      <alignment horizontal="center" shrinkToFit="0" vertical="top" wrapText="1"/>
    </xf>
    <xf borderId="2" fillId="2" fontId="4" numFmtId="0" xfId="0" applyAlignment="1" applyBorder="1" applyFont="1">
      <alignment vertical="top"/>
    </xf>
    <xf borderId="2" fillId="3" fontId="4" numFmtId="0" xfId="0" applyAlignment="1" applyBorder="1" applyFont="1">
      <alignment vertical="top"/>
    </xf>
    <xf borderId="1" fillId="0" fontId="5" numFmtId="0" xfId="0" applyAlignment="1" applyBorder="1" applyFont="1">
      <alignment horizontal="center"/>
    </xf>
    <xf borderId="3" fillId="4" fontId="6" numFmtId="0" xfId="0" applyBorder="1" applyFill="1" applyFont="1"/>
    <xf borderId="2" fillId="3" fontId="7" numFmtId="0" xfId="0" applyAlignment="1" applyBorder="1" applyFont="1">
      <alignment horizontal="center" vertical="center"/>
    </xf>
    <xf borderId="2" fillId="2" fontId="8" numFmtId="164" xfId="0" applyAlignment="1" applyBorder="1" applyFont="1" applyNumberFormat="1">
      <alignment horizontal="center" vertical="center"/>
    </xf>
    <xf borderId="2" fillId="4" fontId="8" numFmtId="164" xfId="0" applyAlignment="1" applyBorder="1" applyFont="1" applyNumberFormat="1">
      <alignment horizontal="center" vertical="center"/>
    </xf>
    <xf borderId="2" fillId="2" fontId="9" numFmtId="0" xfId="0" applyBorder="1" applyFont="1"/>
    <xf borderId="2" fillId="4" fontId="9" numFmtId="0" xfId="0" applyBorder="1" applyFont="1"/>
    <xf borderId="2" fillId="2" fontId="9" numFmtId="164" xfId="0" applyBorder="1" applyFont="1" applyNumberFormat="1"/>
    <xf borderId="2" fillId="4" fontId="9" numFmtId="164" xfId="0" applyBorder="1" applyFont="1" applyNumberFormat="1"/>
    <xf borderId="2" fillId="4" fontId="10" numFmtId="164" xfId="0" applyBorder="1" applyFont="1" applyNumberFormat="1"/>
    <xf borderId="4" fillId="0" fontId="5" numFmtId="0" xfId="0" applyAlignment="1" applyBorder="1" applyFont="1">
      <alignment horizontal="center"/>
    </xf>
    <xf borderId="2" fillId="2" fontId="8" numFmtId="165" xfId="0" applyAlignment="1" applyBorder="1" applyFont="1" applyNumberFormat="1">
      <alignment horizontal="center" vertical="center"/>
    </xf>
    <xf borderId="2" fillId="4" fontId="8" numFmtId="165" xfId="0" applyAlignment="1" applyBorder="1" applyFont="1" applyNumberFormat="1">
      <alignment horizontal="center" vertical="center"/>
    </xf>
    <xf borderId="2" fillId="3" fontId="11" numFmtId="0" xfId="0" applyAlignment="1" applyBorder="1" applyFont="1">
      <alignment horizontal="center" vertical="center"/>
    </xf>
    <xf borderId="2" fillId="2" fontId="8" numFmtId="0" xfId="0" applyAlignment="1" applyBorder="1" applyFont="1">
      <alignment vertical="center"/>
    </xf>
    <xf borderId="2" fillId="0" fontId="8" numFmtId="0" xfId="0" applyAlignment="1" applyBorder="1" applyFont="1">
      <alignment vertical="center"/>
    </xf>
    <xf borderId="5" fillId="3" fontId="7" numFmtId="0" xfId="0" applyAlignment="1" applyBorder="1" applyFont="1">
      <alignment horizontal="center" vertical="center"/>
    </xf>
    <xf borderId="2" fillId="2" fontId="12" numFmtId="0" xfId="0" applyBorder="1" applyFont="1"/>
    <xf borderId="2" fillId="4" fontId="12" numFmtId="0" xfId="0" applyBorder="1" applyFont="1"/>
    <xf borderId="2" fillId="2" fontId="13" numFmtId="164" xfId="0" applyAlignment="1" applyBorder="1" applyFont="1" applyNumberFormat="1">
      <alignment horizontal="center" vertical="center"/>
    </xf>
    <xf borderId="2" fillId="4" fontId="13" numFmtId="164" xfId="0" applyAlignment="1" applyBorder="1" applyFont="1" applyNumberFormat="1">
      <alignment horizontal="center" vertical="center"/>
    </xf>
    <xf borderId="2" fillId="2" fontId="9" numFmtId="9" xfId="0" applyBorder="1" applyFont="1" applyNumberFormat="1"/>
    <xf borderId="2" fillId="4" fontId="9" numFmtId="9" xfId="0" applyBorder="1" applyFont="1" applyNumberFormat="1"/>
    <xf borderId="2" fillId="0" fontId="13" numFmtId="164" xfId="0" applyAlignment="1" applyBorder="1" applyFont="1" applyNumberFormat="1">
      <alignment horizontal="center" vertical="center"/>
    </xf>
    <xf borderId="2" fillId="0" fontId="8" numFmtId="164" xfId="0" applyAlignment="1" applyBorder="1" applyFont="1" applyNumberFormat="1">
      <alignment horizontal="center" vertical="center"/>
    </xf>
    <xf borderId="6" fillId="4" fontId="6" numFmtId="0" xfId="0" applyBorder="1" applyFont="1"/>
    <xf borderId="2" fillId="5" fontId="7" numFmtId="49" xfId="0" applyAlignment="1" applyBorder="1" applyFill="1" applyFont="1" applyNumberFormat="1">
      <alignment horizontal="center" vertical="center"/>
    </xf>
    <xf borderId="7" fillId="0" fontId="1" numFmtId="0" xfId="0" applyAlignment="1" applyBorder="1" applyFont="1">
      <alignment horizontal="center"/>
    </xf>
    <xf borderId="8" fillId="0" fontId="14" numFmtId="0" xfId="0" applyBorder="1" applyFont="1"/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left"/>
    </xf>
    <xf borderId="9" fillId="0" fontId="14" numFmtId="0" xfId="0" applyBorder="1" applyFont="1"/>
    <xf borderId="0" fillId="0" fontId="1" numFmtId="0" xfId="0" applyAlignment="1" applyFont="1">
      <alignment horizontal="left"/>
    </xf>
    <xf borderId="10" fillId="4" fontId="5" numFmtId="0" xfId="0" applyBorder="1" applyFont="1"/>
    <xf borderId="10" fillId="4" fontId="1" numFmtId="0" xfId="0" applyAlignment="1" applyBorder="1" applyFont="1">
      <alignment horizontal="left"/>
    </xf>
    <xf borderId="10" fillId="4" fontId="1" numFmtId="0" xfId="0" applyAlignment="1" applyBorder="1" applyFont="1">
      <alignment horizontal="center"/>
    </xf>
    <xf borderId="10" fillId="4" fontId="5" numFmtId="0" xfId="0" applyAlignment="1" applyBorder="1" applyFont="1">
      <alignment horizontal="center"/>
    </xf>
    <xf borderId="11" fillId="4" fontId="5" numFmtId="0" xfId="0" applyAlignment="1" applyBorder="1" applyFont="1">
      <alignment horizontal="center" shrinkToFit="0" wrapText="1"/>
    </xf>
    <xf borderId="10" fillId="4" fontId="5" numFmtId="0" xfId="0" applyAlignment="1" applyBorder="1" applyFont="1">
      <alignment horizontal="center" shrinkToFit="0" wrapText="1"/>
    </xf>
    <xf borderId="12" fillId="0" fontId="14" numFmtId="0" xfId="0" applyBorder="1" applyFont="1"/>
    <xf borderId="10" fillId="4" fontId="15" numFmtId="0" xfId="0" applyAlignment="1" applyBorder="1" applyFont="1">
      <alignment horizontal="center"/>
    </xf>
    <xf borderId="10" fillId="4" fontId="16" numFmtId="0" xfId="0" applyBorder="1" applyFont="1"/>
    <xf borderId="10" fillId="4" fontId="17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1" max="1" width="5.57"/>
    <col customWidth="1" min="2" max="2" width="24.0"/>
    <col customWidth="1" min="3" max="3" width="14.0"/>
    <col customWidth="1" min="4" max="4" width="5.43"/>
    <col customWidth="1" min="5" max="5" width="6.29"/>
    <col customWidth="1" min="6" max="6" width="5.43"/>
    <col customWidth="1" min="7" max="7" width="6.43"/>
    <col customWidth="1" min="8" max="8" width="5.43"/>
    <col customWidth="1" min="9" max="9" width="6.71"/>
    <col customWidth="1" min="10" max="10" width="5.43"/>
    <col customWidth="1" min="11" max="11" width="6.43"/>
    <col customWidth="1" min="12" max="12" width="5.43"/>
    <col customWidth="1" min="13" max="13" width="6.57"/>
    <col customWidth="1" min="14" max="14" width="5.43"/>
    <col customWidth="1" min="15" max="15" width="6.43"/>
    <col customWidth="1" min="16" max="16" width="5.43"/>
    <col customWidth="1" min="17" max="17" width="7.0"/>
    <col customWidth="1" min="18" max="18" width="5.43"/>
    <col customWidth="1" min="19" max="19" width="6.29"/>
    <col customWidth="1" min="20" max="20" width="5.43"/>
    <col customWidth="1" min="21" max="21" width="6.57"/>
    <col customWidth="1" min="22" max="22" width="5.43"/>
    <col customWidth="1" min="23" max="23" width="7.14"/>
    <col customWidth="1" min="24" max="24" width="5.43"/>
    <col customWidth="1" min="25" max="25" width="6.86"/>
    <col customWidth="1" min="26" max="26" width="5.43"/>
    <col customWidth="1" min="27" max="27" width="6.29"/>
    <col customWidth="1" min="28" max="28" width="8.43"/>
    <col customWidth="1" min="29" max="29" width="9.14"/>
    <col customWidth="1" min="30" max="30" width="10.43"/>
  </cols>
  <sheetData>
    <row r="1" ht="11.25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4" t="s">
        <v>4</v>
      </c>
      <c r="G1" s="5" t="s">
        <v>5</v>
      </c>
      <c r="H1" s="4" t="s">
        <v>6</v>
      </c>
      <c r="I1" s="5" t="s">
        <v>7</v>
      </c>
      <c r="J1" s="4" t="s">
        <v>8</v>
      </c>
      <c r="K1" s="5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P1" s="4" t="s">
        <v>14</v>
      </c>
      <c r="Q1" s="5" t="s">
        <v>15</v>
      </c>
      <c r="R1" s="4" t="s">
        <v>16</v>
      </c>
      <c r="S1" s="5" t="s">
        <v>17</v>
      </c>
      <c r="T1" s="4" t="s">
        <v>18</v>
      </c>
      <c r="U1" s="5" t="s">
        <v>19</v>
      </c>
      <c r="V1" s="4" t="s">
        <v>20</v>
      </c>
      <c r="W1" s="5" t="s">
        <v>21</v>
      </c>
      <c r="X1" s="4" t="s">
        <v>22</v>
      </c>
      <c r="Y1" s="5" t="s">
        <v>23</v>
      </c>
      <c r="Z1" s="4" t="s">
        <v>24</v>
      </c>
      <c r="AA1" s="5" t="s">
        <v>25</v>
      </c>
      <c r="AB1" s="6"/>
      <c r="AC1" s="7"/>
      <c r="AD1" s="7"/>
    </row>
    <row r="2" ht="11.25" customHeight="1">
      <c r="A2" s="8">
        <v>1.0</v>
      </c>
      <c r="B2" s="9" t="str">
        <f t="shared" ref="B2:B4" si="2">'Data Total Kamar'!B3</f>
        <v>#REF!</v>
      </c>
      <c r="C2" s="10">
        <v>7213888.0</v>
      </c>
      <c r="D2" s="11">
        <v>0.0</v>
      </c>
      <c r="E2" s="12">
        <v>2645.0</v>
      </c>
      <c r="F2" s="11">
        <v>0.0</v>
      </c>
      <c r="G2" s="12">
        <v>3237.0</v>
      </c>
      <c r="H2" s="11">
        <v>0.0</v>
      </c>
      <c r="I2" s="12">
        <v>4039.0</v>
      </c>
      <c r="J2" s="13">
        <v>0.0</v>
      </c>
      <c r="K2" s="14">
        <v>5303.0</v>
      </c>
      <c r="L2" s="13">
        <v>0.0</v>
      </c>
      <c r="M2" s="14">
        <v>5155.0</v>
      </c>
      <c r="N2" s="13">
        <v>0.0</v>
      </c>
      <c r="O2" s="14">
        <v>3457.0</v>
      </c>
      <c r="P2" s="13">
        <v>0.0</v>
      </c>
      <c r="Q2" s="14">
        <v>1731.0</v>
      </c>
      <c r="R2" s="13">
        <v>0.0</v>
      </c>
      <c r="S2" s="14">
        <v>2940.0</v>
      </c>
      <c r="T2" s="13">
        <v>0.0</v>
      </c>
      <c r="U2" s="14">
        <v>3081.0</v>
      </c>
      <c r="V2" s="13">
        <v>0.0</v>
      </c>
      <c r="W2" s="14">
        <v>3035.0</v>
      </c>
      <c r="X2" s="13"/>
      <c r="Y2" s="14"/>
      <c r="Z2" s="13"/>
      <c r="AA2" s="14"/>
      <c r="AB2" s="15">
        <f t="shared" ref="AB2:AC2" si="1">SUM(D2+F2+H2+J2+L2+N2+P2+R2+T2+V2+X2+Z2)</f>
        <v>0</v>
      </c>
      <c r="AC2" s="16">
        <f t="shared" si="1"/>
        <v>34623</v>
      </c>
      <c r="AD2" s="17">
        <f t="shared" ref="AD2:AD4" si="4">SUM(AC2+AB2)</f>
        <v>34623</v>
      </c>
    </row>
    <row r="3" ht="11.25" customHeight="1">
      <c r="A3" s="18">
        <v>2.0</v>
      </c>
      <c r="B3" s="9" t="str">
        <f t="shared" si="2"/>
        <v>#REF!</v>
      </c>
      <c r="C3" s="10" t="s">
        <v>26</v>
      </c>
      <c r="D3" s="11">
        <v>0.0</v>
      </c>
      <c r="E3" s="12">
        <v>733.0</v>
      </c>
      <c r="F3" s="11">
        <v>0.0</v>
      </c>
      <c r="G3" s="12">
        <v>1640.0</v>
      </c>
      <c r="H3" s="11">
        <v>15.0</v>
      </c>
      <c r="I3" s="12">
        <v>2338.0</v>
      </c>
      <c r="J3" s="13">
        <v>0.0</v>
      </c>
      <c r="K3" s="14">
        <v>3790.0</v>
      </c>
      <c r="L3" s="13">
        <v>0.0</v>
      </c>
      <c r="M3" s="14">
        <v>4242.0</v>
      </c>
      <c r="N3" s="13">
        <v>20.0</v>
      </c>
      <c r="O3" s="14">
        <v>1815.0</v>
      </c>
      <c r="P3" s="13">
        <v>0.0</v>
      </c>
      <c r="Q3" s="14">
        <v>1961.0</v>
      </c>
      <c r="R3" s="13">
        <v>0.0</v>
      </c>
      <c r="S3" s="14">
        <v>1995.0</v>
      </c>
      <c r="T3" s="13">
        <v>0.0</v>
      </c>
      <c r="U3" s="14">
        <v>2125.0</v>
      </c>
      <c r="V3" s="13">
        <v>0.0</v>
      </c>
      <c r="W3" s="14">
        <v>3010.0</v>
      </c>
      <c r="X3" s="13">
        <v>50.0</v>
      </c>
      <c r="Y3" s="14">
        <v>2880.0</v>
      </c>
      <c r="Z3" s="13">
        <v>0.0</v>
      </c>
      <c r="AA3" s="14">
        <v>2930.0</v>
      </c>
      <c r="AB3" s="15">
        <f t="shared" ref="AB3:AC3" si="3">SUM(D3+F3+H3+J3+L3+N3+P3+R3+T3+V3+X3+Z3)</f>
        <v>85</v>
      </c>
      <c r="AC3" s="16">
        <f t="shared" si="3"/>
        <v>29459</v>
      </c>
      <c r="AD3" s="17">
        <f t="shared" si="4"/>
        <v>29544</v>
      </c>
    </row>
    <row r="4" ht="11.25" customHeight="1">
      <c r="A4" s="8">
        <v>3.0</v>
      </c>
      <c r="B4" s="9" t="str">
        <f t="shared" si="2"/>
        <v>#REF!</v>
      </c>
      <c r="C4" s="10" t="s">
        <v>27</v>
      </c>
      <c r="D4" s="19">
        <v>0.0</v>
      </c>
      <c r="E4" s="20">
        <v>455.0</v>
      </c>
      <c r="F4" s="19">
        <v>0.0</v>
      </c>
      <c r="G4" s="20">
        <v>210.0</v>
      </c>
      <c r="H4" s="19">
        <v>0.0</v>
      </c>
      <c r="I4" s="20">
        <v>239.0</v>
      </c>
      <c r="J4" s="13">
        <v>0.0</v>
      </c>
      <c r="K4" s="14">
        <v>249.0</v>
      </c>
      <c r="L4" s="13">
        <v>0.0</v>
      </c>
      <c r="M4" s="14">
        <v>360.0</v>
      </c>
      <c r="N4" s="13">
        <v>0.0</v>
      </c>
      <c r="O4" s="14">
        <v>286.0</v>
      </c>
      <c r="P4" s="13">
        <v>0.0</v>
      </c>
      <c r="Q4" s="14">
        <v>380.0</v>
      </c>
      <c r="R4" s="13">
        <v>0.0</v>
      </c>
      <c r="S4" s="14">
        <v>310.0</v>
      </c>
      <c r="T4" s="13">
        <v>0.0</v>
      </c>
      <c r="U4" s="14">
        <v>212.0</v>
      </c>
      <c r="V4" s="13">
        <v>0.0</v>
      </c>
      <c r="W4" s="14">
        <v>280.0</v>
      </c>
      <c r="X4" s="13">
        <v>0.0</v>
      </c>
      <c r="Y4" s="14">
        <v>295.0</v>
      </c>
      <c r="Z4" s="13"/>
      <c r="AA4" s="14"/>
      <c r="AB4" s="15">
        <f t="shared" ref="AB4:AC4" si="5">SUM(D4+F4+H4+J4+L4+N4+P4+R4+T4+V4+X4+Z4)</f>
        <v>0</v>
      </c>
      <c r="AC4" s="16">
        <f t="shared" si="5"/>
        <v>3276</v>
      </c>
      <c r="AD4" s="17">
        <f t="shared" si="4"/>
        <v>3276</v>
      </c>
    </row>
    <row r="5" ht="11.25" customHeight="1">
      <c r="A5" s="18">
        <v>4.0</v>
      </c>
      <c r="B5" s="9" t="s">
        <v>28</v>
      </c>
      <c r="C5" s="10" t="s">
        <v>29</v>
      </c>
      <c r="D5" s="19">
        <v>0.0</v>
      </c>
      <c r="E5" s="20">
        <v>241.0</v>
      </c>
      <c r="F5" s="19">
        <v>0.0</v>
      </c>
      <c r="G5" s="20">
        <v>151.0</v>
      </c>
      <c r="H5" s="19">
        <v>0.0</v>
      </c>
      <c r="I5" s="20">
        <v>547.0</v>
      </c>
      <c r="J5" s="13">
        <v>0.0</v>
      </c>
      <c r="K5" s="14">
        <v>319.0</v>
      </c>
      <c r="L5" s="13">
        <v>0.0</v>
      </c>
      <c r="M5" s="14">
        <v>201.0</v>
      </c>
      <c r="N5" s="13">
        <v>0.0</v>
      </c>
      <c r="O5" s="14">
        <v>235.0</v>
      </c>
      <c r="P5" s="13">
        <v>0.0</v>
      </c>
      <c r="Q5" s="14">
        <v>192.0</v>
      </c>
      <c r="R5" s="13">
        <v>0.0</v>
      </c>
      <c r="S5" s="14">
        <v>180.0</v>
      </c>
      <c r="T5" s="13">
        <v>0.0</v>
      </c>
      <c r="U5" s="14">
        <v>427.0</v>
      </c>
      <c r="V5" s="13">
        <v>0.0</v>
      </c>
      <c r="W5" s="14">
        <v>410.0</v>
      </c>
      <c r="X5" s="13">
        <v>0.0</v>
      </c>
      <c r="Y5" s="14">
        <v>764.0</v>
      </c>
      <c r="Z5" s="13"/>
      <c r="AA5" s="14">
        <v>566.0</v>
      </c>
      <c r="AB5" s="15">
        <f t="shared" ref="AB5:AB14" si="6">SUM(D5+F5+H5+J5+L5+N5+P5+R5+T5+V5+X5+Z5)</f>
        <v>0</v>
      </c>
      <c r="AC5" s="16"/>
      <c r="AD5" s="17"/>
    </row>
    <row r="6" ht="11.25" customHeight="1">
      <c r="A6" s="8">
        <v>5.0</v>
      </c>
      <c r="B6" s="9" t="str">
        <f t="shared" ref="B6:B14" si="7">'Data Total Kamar'!B7</f>
        <v>#REF!</v>
      </c>
      <c r="C6" s="10" t="s">
        <v>30</v>
      </c>
      <c r="D6" s="11">
        <v>0.0</v>
      </c>
      <c r="E6" s="12">
        <v>1400.0</v>
      </c>
      <c r="F6" s="11">
        <v>0.0</v>
      </c>
      <c r="G6" s="12">
        <v>2151.0</v>
      </c>
      <c r="H6" s="11">
        <v>0.0</v>
      </c>
      <c r="I6" s="12">
        <v>2479.0</v>
      </c>
      <c r="J6" s="13">
        <v>0.0</v>
      </c>
      <c r="K6" s="14">
        <v>2229.0</v>
      </c>
      <c r="L6" s="13">
        <v>0.0</v>
      </c>
      <c r="M6" s="14">
        <v>3269.0</v>
      </c>
      <c r="N6" s="13">
        <v>0.0</v>
      </c>
      <c r="O6" s="14">
        <v>1501.0</v>
      </c>
      <c r="P6" s="13">
        <v>0.0</v>
      </c>
      <c r="Q6" s="14">
        <v>1853.0</v>
      </c>
      <c r="R6" s="13">
        <v>4.0</v>
      </c>
      <c r="S6" s="14">
        <v>1016.0</v>
      </c>
      <c r="T6" s="13">
        <v>6.0</v>
      </c>
      <c r="U6" s="14">
        <v>1016.0</v>
      </c>
      <c r="V6" s="13">
        <v>0.0</v>
      </c>
      <c r="W6" s="14">
        <v>1016.0</v>
      </c>
      <c r="X6" s="13">
        <v>0.0</v>
      </c>
      <c r="Y6" s="14">
        <v>4034.0</v>
      </c>
      <c r="Z6" s="13"/>
      <c r="AA6" s="14"/>
      <c r="AB6" s="15">
        <f t="shared" si="6"/>
        <v>10</v>
      </c>
      <c r="AC6" s="16">
        <f t="shared" ref="AC6:AC14" si="8">SUM(E6+G6+I6+K6+M6+O6+Q6+S6+U6+W6+Y6+AA6)</f>
        <v>21964</v>
      </c>
      <c r="AD6" s="17">
        <f t="shared" ref="AD6:AD14" si="9">SUM(AC6+AB6)</f>
        <v>21974</v>
      </c>
    </row>
    <row r="7" ht="11.25" customHeight="1">
      <c r="A7" s="18">
        <v>6.0</v>
      </c>
      <c r="B7" s="9" t="str">
        <f t="shared" si="7"/>
        <v>#REF!</v>
      </c>
      <c r="C7" s="10" t="s">
        <v>31</v>
      </c>
      <c r="D7" s="11">
        <v>0.0</v>
      </c>
      <c r="E7" s="12">
        <v>1043.0</v>
      </c>
      <c r="F7" s="11">
        <v>0.0</v>
      </c>
      <c r="G7" s="12">
        <v>2308.0</v>
      </c>
      <c r="H7" s="11">
        <v>0.0</v>
      </c>
      <c r="I7" s="12">
        <v>3009.0</v>
      </c>
      <c r="J7" s="13">
        <v>0.0</v>
      </c>
      <c r="K7" s="14">
        <v>2524.0</v>
      </c>
      <c r="L7" s="13">
        <v>0.0</v>
      </c>
      <c r="M7" s="14">
        <v>2788.0</v>
      </c>
      <c r="N7" s="13">
        <v>0.0</v>
      </c>
      <c r="O7" s="14">
        <v>3633.0</v>
      </c>
      <c r="P7" s="13">
        <v>0.0</v>
      </c>
      <c r="Q7" s="14">
        <v>2809.0</v>
      </c>
      <c r="R7" s="13">
        <v>0.0</v>
      </c>
      <c r="S7" s="14">
        <v>3706.0</v>
      </c>
      <c r="T7" s="13">
        <v>0.0</v>
      </c>
      <c r="U7" s="14">
        <v>3985.0</v>
      </c>
      <c r="V7" s="13">
        <v>0.0</v>
      </c>
      <c r="W7" s="14">
        <v>2350.0</v>
      </c>
      <c r="X7" s="13">
        <v>242.0</v>
      </c>
      <c r="Y7" s="14">
        <v>2534.0</v>
      </c>
      <c r="Z7" s="13"/>
      <c r="AA7" s="14"/>
      <c r="AB7" s="15">
        <f t="shared" si="6"/>
        <v>242</v>
      </c>
      <c r="AC7" s="16">
        <f t="shared" si="8"/>
        <v>30689</v>
      </c>
      <c r="AD7" s="17">
        <f t="shared" si="9"/>
        <v>30931</v>
      </c>
    </row>
    <row r="8" ht="11.25" customHeight="1">
      <c r="A8" s="8">
        <v>7.0</v>
      </c>
      <c r="B8" s="9" t="str">
        <f t="shared" si="7"/>
        <v>#REF!</v>
      </c>
      <c r="C8" s="10" t="s">
        <v>32</v>
      </c>
      <c r="D8" s="11">
        <v>0.0</v>
      </c>
      <c r="E8" s="12">
        <v>205.0</v>
      </c>
      <c r="F8" s="11">
        <v>0.0</v>
      </c>
      <c r="G8" s="12">
        <v>1050.0</v>
      </c>
      <c r="H8" s="11">
        <v>0.0</v>
      </c>
      <c r="I8" s="12">
        <v>1046.0</v>
      </c>
      <c r="J8" s="13">
        <v>0.0</v>
      </c>
      <c r="K8" s="14">
        <v>1495.0</v>
      </c>
      <c r="L8" s="13">
        <v>0.0</v>
      </c>
      <c r="M8" s="14">
        <v>1281.0</v>
      </c>
      <c r="N8" s="13">
        <v>0.0</v>
      </c>
      <c r="O8" s="14">
        <v>867.0</v>
      </c>
      <c r="P8" s="13">
        <v>0.0</v>
      </c>
      <c r="Q8" s="14">
        <v>308.0</v>
      </c>
      <c r="R8" s="13">
        <v>0.0</v>
      </c>
      <c r="S8" s="14">
        <v>385.0</v>
      </c>
      <c r="T8" s="13">
        <v>0.0</v>
      </c>
      <c r="U8" s="14">
        <v>1091.0</v>
      </c>
      <c r="V8" s="13">
        <v>0.0</v>
      </c>
      <c r="W8" s="14">
        <v>833.0</v>
      </c>
      <c r="X8" s="13">
        <v>0.0</v>
      </c>
      <c r="Y8" s="14">
        <v>460.0</v>
      </c>
      <c r="Z8" s="13"/>
      <c r="AA8" s="14">
        <v>458.0</v>
      </c>
      <c r="AB8" s="15">
        <f t="shared" si="6"/>
        <v>0</v>
      </c>
      <c r="AC8" s="16">
        <f t="shared" si="8"/>
        <v>9479</v>
      </c>
      <c r="AD8" s="17">
        <f t="shared" si="9"/>
        <v>9479</v>
      </c>
    </row>
    <row r="9" ht="11.25" customHeight="1">
      <c r="A9" s="18">
        <v>8.0</v>
      </c>
      <c r="B9" s="9" t="str">
        <f t="shared" si="7"/>
        <v>#REF!</v>
      </c>
      <c r="C9" s="10" t="s">
        <v>33</v>
      </c>
      <c r="D9" s="11">
        <v>0.0</v>
      </c>
      <c r="E9" s="12">
        <v>1300.0</v>
      </c>
      <c r="F9" s="11">
        <v>0.0</v>
      </c>
      <c r="G9" s="12">
        <v>790.0</v>
      </c>
      <c r="H9" s="11">
        <v>0.0</v>
      </c>
      <c r="I9" s="12">
        <v>1750.0</v>
      </c>
      <c r="J9" s="13">
        <v>0.0</v>
      </c>
      <c r="K9" s="14">
        <v>1743.0</v>
      </c>
      <c r="L9" s="13">
        <v>0.0</v>
      </c>
      <c r="M9" s="14">
        <v>757.0</v>
      </c>
      <c r="N9" s="13">
        <v>0.0</v>
      </c>
      <c r="O9" s="14">
        <v>2368.0</v>
      </c>
      <c r="P9" s="13">
        <f>-P10</f>
        <v>0</v>
      </c>
      <c r="Q9" s="14">
        <v>1215.0</v>
      </c>
      <c r="R9" s="13">
        <v>0.0</v>
      </c>
      <c r="S9" s="14">
        <v>3830.0</v>
      </c>
      <c r="T9" s="13">
        <v>0.0</v>
      </c>
      <c r="U9" s="14">
        <v>1480.0</v>
      </c>
      <c r="V9" s="13"/>
      <c r="W9" s="14"/>
      <c r="X9" s="13"/>
      <c r="Y9" s="14"/>
      <c r="Z9" s="13"/>
      <c r="AA9" s="14"/>
      <c r="AB9" s="15">
        <f t="shared" si="6"/>
        <v>0</v>
      </c>
      <c r="AC9" s="16">
        <f t="shared" si="8"/>
        <v>15233</v>
      </c>
      <c r="AD9" s="17">
        <f t="shared" si="9"/>
        <v>15233</v>
      </c>
    </row>
    <row r="10" ht="11.25" customHeight="1">
      <c r="A10" s="8">
        <v>9.0</v>
      </c>
      <c r="B10" s="9" t="str">
        <f t="shared" si="7"/>
        <v>#REF!</v>
      </c>
      <c r="C10" s="21" t="s">
        <v>34</v>
      </c>
      <c r="D10" s="11"/>
      <c r="E10" s="12"/>
      <c r="F10" s="11"/>
      <c r="G10" s="12"/>
      <c r="H10" s="11"/>
      <c r="I10" s="12"/>
      <c r="J10" s="13"/>
      <c r="K10" s="14"/>
      <c r="L10" s="13"/>
      <c r="M10" s="14"/>
      <c r="N10" s="13"/>
      <c r="O10" s="14"/>
      <c r="P10" s="13"/>
      <c r="Q10" s="14"/>
      <c r="R10" s="13"/>
      <c r="S10" s="14"/>
      <c r="T10" s="13"/>
      <c r="U10" s="14"/>
      <c r="V10" s="13"/>
      <c r="W10" s="14"/>
      <c r="X10" s="13"/>
      <c r="Y10" s="14"/>
      <c r="Z10" s="13"/>
      <c r="AA10" s="14"/>
      <c r="AB10" s="15">
        <f t="shared" si="6"/>
        <v>0</v>
      </c>
      <c r="AC10" s="16">
        <f t="shared" si="8"/>
        <v>0</v>
      </c>
      <c r="AD10" s="17">
        <f t="shared" si="9"/>
        <v>0</v>
      </c>
    </row>
    <row r="11" ht="11.25" customHeight="1">
      <c r="A11" s="18">
        <v>10.0</v>
      </c>
      <c r="B11" s="9" t="str">
        <f t="shared" si="7"/>
        <v>#REF!</v>
      </c>
      <c r="C11" s="10" t="s">
        <v>35</v>
      </c>
      <c r="D11" s="11">
        <v>0.0</v>
      </c>
      <c r="E11" s="12">
        <v>1295.0</v>
      </c>
      <c r="F11" s="11">
        <v>0.0</v>
      </c>
      <c r="G11" s="12">
        <v>1496.0</v>
      </c>
      <c r="H11" s="11">
        <v>0.0</v>
      </c>
      <c r="I11" s="12">
        <v>1944.0</v>
      </c>
      <c r="J11" s="13">
        <v>0.0</v>
      </c>
      <c r="K11" s="14">
        <v>2293.0</v>
      </c>
      <c r="L11" s="13">
        <v>0.0</v>
      </c>
      <c r="M11" s="14">
        <v>1167.0</v>
      </c>
      <c r="N11" s="13">
        <v>0.0</v>
      </c>
      <c r="O11" s="14">
        <v>948.0</v>
      </c>
      <c r="P11" s="13">
        <v>0.0</v>
      </c>
      <c r="Q11" s="14">
        <v>870.0</v>
      </c>
      <c r="R11" s="13">
        <v>0.0</v>
      </c>
      <c r="S11" s="14">
        <v>1797.0</v>
      </c>
      <c r="T11" s="13">
        <v>0.0</v>
      </c>
      <c r="U11" s="14">
        <v>1150.0</v>
      </c>
      <c r="V11" s="13">
        <v>0.0</v>
      </c>
      <c r="W11" s="14">
        <v>1433.0</v>
      </c>
      <c r="X11" s="13">
        <v>0.0</v>
      </c>
      <c r="Y11" s="14">
        <v>1296.0</v>
      </c>
      <c r="Z11" s="13"/>
      <c r="AA11" s="14"/>
      <c r="AB11" s="15">
        <f t="shared" si="6"/>
        <v>0</v>
      </c>
      <c r="AC11" s="16">
        <f t="shared" si="8"/>
        <v>15689</v>
      </c>
      <c r="AD11" s="17">
        <f t="shared" si="9"/>
        <v>15689</v>
      </c>
    </row>
    <row r="12" ht="11.25" customHeight="1">
      <c r="A12" s="8">
        <v>11.0</v>
      </c>
      <c r="B12" s="9" t="str">
        <f t="shared" si="7"/>
        <v>#REF!</v>
      </c>
      <c r="C12" s="10" t="s">
        <v>36</v>
      </c>
      <c r="D12" s="22"/>
      <c r="E12" s="23"/>
      <c r="F12" s="22"/>
      <c r="G12" s="23"/>
      <c r="H12" s="11">
        <v>0.0</v>
      </c>
      <c r="I12" s="23"/>
      <c r="J12" s="13"/>
      <c r="K12" s="14"/>
      <c r="L12" s="13"/>
      <c r="M12" s="14"/>
      <c r="N12" s="13"/>
      <c r="O12" s="14"/>
      <c r="P12" s="13"/>
      <c r="Q12" s="14"/>
      <c r="R12" s="13"/>
      <c r="S12" s="14"/>
      <c r="T12" s="13"/>
      <c r="U12" s="14"/>
      <c r="V12" s="13"/>
      <c r="W12" s="14"/>
      <c r="X12" s="13"/>
      <c r="Y12" s="14"/>
      <c r="Z12" s="13"/>
      <c r="AA12" s="14"/>
      <c r="AB12" s="15">
        <f t="shared" si="6"/>
        <v>0</v>
      </c>
      <c r="AC12" s="16">
        <f t="shared" si="8"/>
        <v>0</v>
      </c>
      <c r="AD12" s="17">
        <f t="shared" si="9"/>
        <v>0</v>
      </c>
    </row>
    <row r="13" ht="11.25" customHeight="1">
      <c r="A13" s="18">
        <v>12.0</v>
      </c>
      <c r="B13" s="9" t="str">
        <f t="shared" si="7"/>
        <v>#REF!</v>
      </c>
      <c r="C13" s="10" t="s">
        <v>37</v>
      </c>
      <c r="D13" s="22">
        <v>0.0</v>
      </c>
      <c r="E13" s="23">
        <v>1400.0</v>
      </c>
      <c r="F13" s="22">
        <v>0.0</v>
      </c>
      <c r="G13" s="23">
        <v>1750.0</v>
      </c>
      <c r="H13" s="11">
        <v>0.0</v>
      </c>
      <c r="I13" s="23">
        <v>2299.0</v>
      </c>
      <c r="J13" s="13">
        <v>0.0</v>
      </c>
      <c r="K13" s="14">
        <v>13545.0</v>
      </c>
      <c r="L13" s="13">
        <v>0.0</v>
      </c>
      <c r="M13" s="14">
        <v>4049.0</v>
      </c>
      <c r="N13" s="13">
        <v>0.0</v>
      </c>
      <c r="O13" s="14">
        <v>2500.0</v>
      </c>
      <c r="P13" s="13">
        <v>0.0</v>
      </c>
      <c r="Q13" s="14">
        <v>1315.0</v>
      </c>
      <c r="R13" s="13">
        <v>0.0</v>
      </c>
      <c r="S13" s="14">
        <v>1054.0</v>
      </c>
      <c r="T13" s="13">
        <v>0.0</v>
      </c>
      <c r="U13" s="14">
        <v>2981.0</v>
      </c>
      <c r="V13" s="13">
        <v>0.0</v>
      </c>
      <c r="W13" s="14">
        <v>1626.0</v>
      </c>
      <c r="X13" s="13">
        <v>0.0</v>
      </c>
      <c r="Y13" s="14">
        <v>1706.0</v>
      </c>
      <c r="Z13" s="13"/>
      <c r="AA13" s="14">
        <v>1706.0</v>
      </c>
      <c r="AB13" s="15">
        <f t="shared" si="6"/>
        <v>0</v>
      </c>
      <c r="AC13" s="16">
        <f t="shared" si="8"/>
        <v>35931</v>
      </c>
      <c r="AD13" s="17">
        <f t="shared" si="9"/>
        <v>35931</v>
      </c>
    </row>
    <row r="14" ht="11.25" customHeight="1">
      <c r="A14" s="8">
        <v>13.0</v>
      </c>
      <c r="B14" s="9" t="str">
        <f t="shared" si="7"/>
        <v>#REF!</v>
      </c>
      <c r="C14" s="10" t="s">
        <v>38</v>
      </c>
      <c r="D14" s="22">
        <v>0.0</v>
      </c>
      <c r="E14" s="23">
        <v>3998.0</v>
      </c>
      <c r="F14" s="22">
        <v>0.0</v>
      </c>
      <c r="G14" s="23">
        <v>2345.0</v>
      </c>
      <c r="H14" s="22">
        <v>0.0</v>
      </c>
      <c r="I14" s="23">
        <v>3857.0</v>
      </c>
      <c r="J14" s="13">
        <v>6.0</v>
      </c>
      <c r="K14" s="14">
        <v>4222.0</v>
      </c>
      <c r="L14" s="13">
        <v>3.0</v>
      </c>
      <c r="M14" s="14">
        <v>4142.0</v>
      </c>
      <c r="N14" s="13">
        <v>50.0</v>
      </c>
      <c r="O14" s="14">
        <v>4742.0</v>
      </c>
      <c r="P14" s="13">
        <v>0.0</v>
      </c>
      <c r="Q14" s="14">
        <v>1696.0</v>
      </c>
      <c r="R14" s="13">
        <v>5.0</v>
      </c>
      <c r="S14" s="14">
        <v>1784.0</v>
      </c>
      <c r="T14" s="13">
        <v>0.0</v>
      </c>
      <c r="U14" s="14">
        <v>1231.0</v>
      </c>
      <c r="V14" s="13">
        <v>0.0</v>
      </c>
      <c r="W14" s="14">
        <v>2040.0</v>
      </c>
      <c r="X14" s="13">
        <v>0.0</v>
      </c>
      <c r="Y14" s="14">
        <v>1815.0</v>
      </c>
      <c r="Z14" s="13"/>
      <c r="AA14" s="14"/>
      <c r="AB14" s="15">
        <f t="shared" si="6"/>
        <v>64</v>
      </c>
      <c r="AC14" s="16">
        <f t="shared" si="8"/>
        <v>31872</v>
      </c>
      <c r="AD14" s="17">
        <f t="shared" si="9"/>
        <v>31936</v>
      </c>
    </row>
    <row r="15" ht="11.25" customHeight="1">
      <c r="A15" s="18">
        <v>14.0</v>
      </c>
      <c r="B15" s="9" t="s">
        <v>39</v>
      </c>
      <c r="C15" s="24" t="s">
        <v>40</v>
      </c>
      <c r="D15" s="22"/>
      <c r="E15" s="23"/>
      <c r="F15" s="22"/>
      <c r="G15" s="23"/>
      <c r="H15" s="22"/>
      <c r="I15" s="23"/>
      <c r="J15" s="13"/>
      <c r="K15" s="14"/>
      <c r="L15" s="13"/>
      <c r="M15" s="14"/>
      <c r="N15" s="13"/>
      <c r="O15" s="14"/>
      <c r="P15" s="13"/>
      <c r="Q15" s="14"/>
      <c r="R15" s="25"/>
      <c r="S15" s="26">
        <v>1995.0</v>
      </c>
      <c r="T15" s="25"/>
      <c r="U15" s="26">
        <v>2125.0</v>
      </c>
      <c r="V15" s="25"/>
      <c r="W15" s="26">
        <v>3010.0</v>
      </c>
      <c r="X15" s="25"/>
      <c r="Y15" s="26">
        <v>2896.0</v>
      </c>
      <c r="Z15" s="13"/>
      <c r="AA15" s="14"/>
      <c r="AB15" s="15"/>
      <c r="AC15" s="16"/>
      <c r="AD15" s="17"/>
    </row>
    <row r="16" ht="11.25" customHeight="1">
      <c r="A16" s="8">
        <v>15.0</v>
      </c>
      <c r="B16" s="9" t="str">
        <f t="shared" ref="B16:B18" si="11">'Data Total Kamar'!B17</f>
        <v>#REF!</v>
      </c>
      <c r="C16" s="24" t="s">
        <v>41</v>
      </c>
      <c r="D16" s="22"/>
      <c r="E16" s="23"/>
      <c r="F16" s="22"/>
      <c r="G16" s="23"/>
      <c r="H16" s="22"/>
      <c r="I16" s="23"/>
      <c r="J16" s="13"/>
      <c r="K16" s="14"/>
      <c r="L16" s="13"/>
      <c r="M16" s="14"/>
      <c r="N16" s="13"/>
      <c r="O16" s="14"/>
      <c r="P16" s="13"/>
      <c r="Q16" s="14"/>
      <c r="R16" s="13"/>
      <c r="S16" s="14"/>
      <c r="T16" s="13"/>
      <c r="U16" s="14"/>
      <c r="V16" s="13"/>
      <c r="W16" s="14"/>
      <c r="X16" s="13"/>
      <c r="Y16" s="14"/>
      <c r="Z16" s="13"/>
      <c r="AA16" s="14"/>
      <c r="AB16" s="15">
        <f t="shared" ref="AB16:AC16" si="10">SUM(D16+F16+H16+J16+L16+N16+P16+R16+T16+V16+X16+Z16)</f>
        <v>0</v>
      </c>
      <c r="AC16" s="16">
        <f t="shared" si="10"/>
        <v>0</v>
      </c>
      <c r="AD16" s="17">
        <f t="shared" ref="AD16:AD39" si="13">SUM(AC16+AB16)</f>
        <v>0</v>
      </c>
    </row>
    <row r="17" ht="11.25" customHeight="1">
      <c r="A17" s="18">
        <v>16.0</v>
      </c>
      <c r="B17" s="9" t="str">
        <f t="shared" si="11"/>
        <v>#REF!</v>
      </c>
      <c r="C17" s="24" t="s">
        <v>42</v>
      </c>
      <c r="D17" s="11">
        <v>0.0</v>
      </c>
      <c r="E17" s="12">
        <v>40.0</v>
      </c>
      <c r="F17" s="11">
        <v>0.0</v>
      </c>
      <c r="G17" s="12">
        <v>120.0</v>
      </c>
      <c r="H17" s="11">
        <v>0.0</v>
      </c>
      <c r="I17" s="12">
        <v>105.0</v>
      </c>
      <c r="J17" s="13">
        <v>0.0</v>
      </c>
      <c r="K17" s="14">
        <v>116.0</v>
      </c>
      <c r="L17" s="13">
        <v>0.0</v>
      </c>
      <c r="M17" s="14">
        <v>610.0</v>
      </c>
      <c r="N17" s="13">
        <v>10.0</v>
      </c>
      <c r="O17" s="14">
        <v>600.0</v>
      </c>
      <c r="P17" s="13">
        <v>0.0</v>
      </c>
      <c r="Q17" s="14">
        <v>244.0</v>
      </c>
      <c r="R17" s="13">
        <v>0.0</v>
      </c>
      <c r="S17" s="14">
        <v>200.0</v>
      </c>
      <c r="T17" s="13">
        <v>0.0</v>
      </c>
      <c r="U17" s="14">
        <v>47.0</v>
      </c>
      <c r="V17" s="13">
        <v>0.0</v>
      </c>
      <c r="W17" s="14">
        <v>114.0</v>
      </c>
      <c r="X17" s="13"/>
      <c r="Y17" s="14"/>
      <c r="Z17" s="13"/>
      <c r="AA17" s="14"/>
      <c r="AB17" s="15">
        <f t="shared" ref="AB17:AC17" si="12">SUM(D17+F17+H17+J17+L17+N17+P17+R17+T17+V17+X17+Z17)</f>
        <v>10</v>
      </c>
      <c r="AC17" s="16">
        <f t="shared" si="12"/>
        <v>2196</v>
      </c>
      <c r="AD17" s="17">
        <f t="shared" si="13"/>
        <v>2206</v>
      </c>
    </row>
    <row r="18" ht="11.25" customHeight="1">
      <c r="A18" s="8">
        <v>17.0</v>
      </c>
      <c r="B18" s="9" t="str">
        <f t="shared" si="11"/>
        <v>#REF!</v>
      </c>
      <c r="C18" s="10" t="s">
        <v>43</v>
      </c>
      <c r="D18" s="27"/>
      <c r="E18" s="28"/>
      <c r="F18" s="27"/>
      <c r="G18" s="28"/>
      <c r="H18" s="27"/>
      <c r="I18" s="28"/>
      <c r="J18" s="13"/>
      <c r="K18" s="14"/>
      <c r="L18" s="13"/>
      <c r="M18" s="14"/>
      <c r="N18" s="29"/>
      <c r="O18" s="30"/>
      <c r="P18" s="13"/>
      <c r="Q18" s="14"/>
      <c r="R18" s="13"/>
      <c r="S18" s="14"/>
      <c r="T18" s="13"/>
      <c r="U18" s="14"/>
      <c r="V18" s="13"/>
      <c r="W18" s="14"/>
      <c r="X18" s="13"/>
      <c r="Y18" s="14"/>
      <c r="Z18" s="13"/>
      <c r="AA18" s="14"/>
      <c r="AB18" s="15">
        <f t="shared" ref="AB18:AC18" si="14">SUM(D18+F18+H18+J18+L18+N18+P18+R18+T18+V18+X18+Z18)</f>
        <v>0</v>
      </c>
      <c r="AC18" s="16">
        <f t="shared" si="14"/>
        <v>0</v>
      </c>
      <c r="AD18" s="17">
        <f t="shared" si="13"/>
        <v>0</v>
      </c>
    </row>
    <row r="19" ht="11.25" customHeight="1">
      <c r="A19" s="8">
        <f t="shared" ref="A19:A46" si="16">A18+1</f>
        <v>18</v>
      </c>
      <c r="B19" s="9" t="str">
        <f t="shared" ref="B19:B31" si="17">'Data Total Kamar'!B21</f>
        <v>#REF!</v>
      </c>
      <c r="C19" s="10">
        <v>7207788.0</v>
      </c>
      <c r="D19" s="11">
        <v>0.0</v>
      </c>
      <c r="E19" s="12">
        <v>770.0</v>
      </c>
      <c r="F19" s="11">
        <v>0.0</v>
      </c>
      <c r="G19" s="12">
        <v>450.0</v>
      </c>
      <c r="H19" s="11">
        <v>0.0</v>
      </c>
      <c r="I19" s="12">
        <v>2822.0</v>
      </c>
      <c r="J19" s="13">
        <v>0.0</v>
      </c>
      <c r="K19" s="14">
        <v>3195.0</v>
      </c>
      <c r="L19" s="13">
        <v>0.0</v>
      </c>
      <c r="M19" s="14">
        <v>565.0</v>
      </c>
      <c r="N19" s="13">
        <v>0.0</v>
      </c>
      <c r="O19" s="14">
        <v>1261.0</v>
      </c>
      <c r="P19" s="13">
        <v>0.0</v>
      </c>
      <c r="Q19" s="14">
        <v>420.0</v>
      </c>
      <c r="R19" s="13">
        <v>0.0</v>
      </c>
      <c r="S19" s="14">
        <v>320.0</v>
      </c>
      <c r="T19" s="13">
        <v>0.0</v>
      </c>
      <c r="U19" s="14">
        <v>185.0</v>
      </c>
      <c r="V19" s="13">
        <v>0.0</v>
      </c>
      <c r="W19" s="14">
        <v>469.0</v>
      </c>
      <c r="X19" s="13">
        <v>0.0</v>
      </c>
      <c r="Y19" s="14">
        <v>323.0</v>
      </c>
      <c r="Z19" s="13"/>
      <c r="AA19" s="14"/>
      <c r="AB19" s="15">
        <f t="shared" ref="AB19:AC19" si="15">SUM(D19+F19+H19+J19+L19+N19+P19+R19+T19+V19+X19+Z19)</f>
        <v>0</v>
      </c>
      <c r="AC19" s="16">
        <f t="shared" si="15"/>
        <v>10780</v>
      </c>
      <c r="AD19" s="17">
        <f t="shared" si="13"/>
        <v>10780</v>
      </c>
    </row>
    <row r="20" ht="11.25" customHeight="1">
      <c r="A20" s="8">
        <f t="shared" si="16"/>
        <v>19</v>
      </c>
      <c r="B20" s="9" t="str">
        <f t="shared" si="17"/>
        <v>#REF!</v>
      </c>
      <c r="C20" s="10" t="s">
        <v>44</v>
      </c>
      <c r="D20" s="11"/>
      <c r="E20" s="12"/>
      <c r="F20" s="11"/>
      <c r="G20" s="12"/>
      <c r="H20" s="11"/>
      <c r="I20" s="12"/>
      <c r="J20" s="13"/>
      <c r="K20" s="14"/>
      <c r="L20" s="13"/>
      <c r="M20" s="14"/>
      <c r="N20" s="13"/>
      <c r="O20" s="14"/>
      <c r="P20" s="13"/>
      <c r="Q20" s="14"/>
      <c r="R20" s="13"/>
      <c r="S20" s="14"/>
      <c r="T20" s="13"/>
      <c r="U20" s="14"/>
      <c r="V20" s="13"/>
      <c r="W20" s="14"/>
      <c r="X20" s="13"/>
      <c r="Y20" s="14"/>
      <c r="Z20" s="13"/>
      <c r="AA20" s="14"/>
      <c r="AB20" s="15">
        <f t="shared" ref="AB20:AC20" si="18">SUM(D20+F20+H20+J20+L20+N20+P20+R20+T20+V20+X20+Z20)</f>
        <v>0</v>
      </c>
      <c r="AC20" s="16">
        <f t="shared" si="18"/>
        <v>0</v>
      </c>
      <c r="AD20" s="17">
        <f t="shared" si="13"/>
        <v>0</v>
      </c>
    </row>
    <row r="21" ht="11.25" customHeight="1">
      <c r="A21" s="8">
        <f t="shared" si="16"/>
        <v>20</v>
      </c>
      <c r="B21" s="9" t="str">
        <f t="shared" si="17"/>
        <v>#REF!</v>
      </c>
      <c r="C21" s="10">
        <v>411811.0</v>
      </c>
      <c r="D21" s="11"/>
      <c r="E21" s="12"/>
      <c r="F21" s="11"/>
      <c r="G21" s="12"/>
      <c r="H21" s="11"/>
      <c r="I21" s="12"/>
      <c r="J21" s="13"/>
      <c r="K21" s="14"/>
      <c r="L21" s="13"/>
      <c r="M21" s="14"/>
      <c r="N21" s="13"/>
      <c r="O21" s="14"/>
      <c r="P21" s="13"/>
      <c r="Q21" s="14"/>
      <c r="R21" s="13"/>
      <c r="S21" s="14"/>
      <c r="T21" s="13"/>
      <c r="U21" s="14"/>
      <c r="V21" s="13"/>
      <c r="W21" s="14"/>
      <c r="X21" s="13"/>
      <c r="Y21" s="14"/>
      <c r="Z21" s="13"/>
      <c r="AA21" s="14"/>
      <c r="AB21" s="15">
        <f t="shared" ref="AB21:AC21" si="19">SUM(D21+F21+H21+J21+L21+N21+P21+R21+T21+V21+X21+Z21)</f>
        <v>0</v>
      </c>
      <c r="AC21" s="16">
        <f t="shared" si="19"/>
        <v>0</v>
      </c>
      <c r="AD21" s="17">
        <f t="shared" si="13"/>
        <v>0</v>
      </c>
    </row>
    <row r="22" ht="11.25" customHeight="1">
      <c r="A22" s="8">
        <f t="shared" si="16"/>
        <v>21</v>
      </c>
      <c r="B22" s="9" t="str">
        <f t="shared" si="17"/>
        <v>#REF!</v>
      </c>
      <c r="C22" s="10" t="s">
        <v>45</v>
      </c>
      <c r="D22" s="11"/>
      <c r="E22" s="12"/>
      <c r="F22" s="11"/>
      <c r="G22" s="12"/>
      <c r="H22" s="11"/>
      <c r="I22" s="12"/>
      <c r="J22" s="13"/>
      <c r="K22" s="14"/>
      <c r="L22" s="13"/>
      <c r="M22" s="14"/>
      <c r="N22" s="13"/>
      <c r="O22" s="14"/>
      <c r="P22" s="13"/>
      <c r="Q22" s="14"/>
      <c r="R22" s="13">
        <v>0.0</v>
      </c>
      <c r="S22" s="14">
        <v>40.0</v>
      </c>
      <c r="T22" s="13"/>
      <c r="U22" s="14"/>
      <c r="V22" s="13">
        <v>0.0</v>
      </c>
      <c r="W22" s="14">
        <v>40.0</v>
      </c>
      <c r="X22" s="13"/>
      <c r="Y22" s="14"/>
      <c r="Z22" s="13"/>
      <c r="AA22" s="14"/>
      <c r="AB22" s="15">
        <f t="shared" ref="AB22:AC22" si="20">SUM(D22+F22+H22+J22+L22+N22+P22+R22+T22+V22+X22+Z22)</f>
        <v>0</v>
      </c>
      <c r="AC22" s="16">
        <f t="shared" si="20"/>
        <v>80</v>
      </c>
      <c r="AD22" s="17">
        <f t="shared" si="13"/>
        <v>80</v>
      </c>
    </row>
    <row r="23" ht="11.25" customHeight="1">
      <c r="A23" s="8">
        <f t="shared" si="16"/>
        <v>22</v>
      </c>
      <c r="B23" s="9" t="str">
        <f t="shared" si="17"/>
        <v>#REF!</v>
      </c>
      <c r="C23" s="10">
        <v>8515000.0</v>
      </c>
      <c r="D23" s="27"/>
      <c r="E23" s="31">
        <v>1400.0</v>
      </c>
      <c r="F23" s="27"/>
      <c r="G23" s="31">
        <v>2151.0</v>
      </c>
      <c r="H23" s="27"/>
      <c r="I23" s="31">
        <v>2479.0</v>
      </c>
      <c r="J23" s="13"/>
      <c r="K23" s="14">
        <v>2229.0</v>
      </c>
      <c r="L23" s="13"/>
      <c r="M23" s="14">
        <v>3269.0</v>
      </c>
      <c r="N23" s="13"/>
      <c r="O23" s="14">
        <v>1501.0</v>
      </c>
      <c r="P23" s="13"/>
      <c r="Q23" s="14">
        <v>1853.0</v>
      </c>
      <c r="R23" s="13"/>
      <c r="S23" s="14">
        <v>1016.0</v>
      </c>
      <c r="T23" s="13"/>
      <c r="U23" s="14">
        <v>1016.0</v>
      </c>
      <c r="V23" s="13"/>
      <c r="W23" s="14">
        <v>1016.0</v>
      </c>
      <c r="X23" s="13"/>
      <c r="Y23" s="14">
        <v>4034.0</v>
      </c>
      <c r="Z23" s="13"/>
      <c r="AA23" s="14"/>
      <c r="AB23" s="15">
        <f t="shared" ref="AB23:AC23" si="21">SUM(D23+F23+H23+J23+L23+N23+P23+R23+T23+V23+X23+Z23)</f>
        <v>0</v>
      </c>
      <c r="AC23" s="16">
        <f t="shared" si="21"/>
        <v>21964</v>
      </c>
      <c r="AD23" s="17">
        <f t="shared" si="13"/>
        <v>21964</v>
      </c>
    </row>
    <row r="24" ht="11.25" customHeight="1">
      <c r="A24" s="8">
        <f t="shared" si="16"/>
        <v>23</v>
      </c>
      <c r="B24" s="9" t="str">
        <f t="shared" si="17"/>
        <v>#REF!</v>
      </c>
      <c r="C24" s="10" t="s">
        <v>46</v>
      </c>
      <c r="D24" s="11">
        <v>0.0</v>
      </c>
      <c r="E24" s="12">
        <v>85.0</v>
      </c>
      <c r="F24" s="11">
        <v>0.0</v>
      </c>
      <c r="G24" s="12">
        <v>620.0</v>
      </c>
      <c r="H24" s="11">
        <v>0.0</v>
      </c>
      <c r="I24" s="12">
        <v>223.0</v>
      </c>
      <c r="J24" s="13">
        <v>0.0</v>
      </c>
      <c r="K24" s="14">
        <v>366.0</v>
      </c>
      <c r="L24" s="13">
        <v>0.0</v>
      </c>
      <c r="M24" s="14">
        <v>870.0</v>
      </c>
      <c r="N24" s="13">
        <v>0.0</v>
      </c>
      <c r="O24" s="14">
        <v>488.0</v>
      </c>
      <c r="P24" s="13">
        <v>0.0</v>
      </c>
      <c r="Q24" s="14">
        <v>178.0</v>
      </c>
      <c r="R24" s="13">
        <v>0.0</v>
      </c>
      <c r="S24" s="14">
        <v>130.0</v>
      </c>
      <c r="T24" s="13">
        <v>0.0</v>
      </c>
      <c r="U24" s="14">
        <v>41.0</v>
      </c>
      <c r="V24" s="13">
        <v>0.0</v>
      </c>
      <c r="W24" s="14">
        <v>236.0</v>
      </c>
      <c r="X24" s="13">
        <v>0.0</v>
      </c>
      <c r="Y24" s="14">
        <v>190.0</v>
      </c>
      <c r="Z24" s="13"/>
      <c r="AA24" s="14">
        <v>95.0</v>
      </c>
      <c r="AB24" s="15">
        <f t="shared" ref="AB24:AC24" si="22">SUM(D24+F24+H24+J24+L24+N24+P24+R24+T24+V24+X24+Z24)</f>
        <v>0</v>
      </c>
      <c r="AC24" s="16">
        <f t="shared" si="22"/>
        <v>3522</v>
      </c>
      <c r="AD24" s="17">
        <f t="shared" si="13"/>
        <v>3522</v>
      </c>
    </row>
    <row r="25" ht="11.25" customHeight="1">
      <c r="A25" s="8">
        <f t="shared" si="16"/>
        <v>24</v>
      </c>
      <c r="B25" s="9" t="str">
        <f t="shared" si="17"/>
        <v>#REF!</v>
      </c>
      <c r="C25" s="10" t="s">
        <v>47</v>
      </c>
      <c r="D25" s="11"/>
      <c r="E25" s="12"/>
      <c r="F25" s="11"/>
      <c r="G25" s="12"/>
      <c r="H25" s="11"/>
      <c r="I25" s="12"/>
      <c r="J25" s="13"/>
      <c r="K25" s="14"/>
      <c r="L25" s="13"/>
      <c r="M25" s="14"/>
      <c r="N25" s="13"/>
      <c r="O25" s="14"/>
      <c r="P25" s="13"/>
      <c r="Q25" s="14"/>
      <c r="R25" s="13"/>
      <c r="S25" s="14"/>
      <c r="T25" s="13"/>
      <c r="U25" s="14"/>
      <c r="V25" s="13"/>
      <c r="W25" s="14"/>
      <c r="X25" s="13"/>
      <c r="Y25" s="14"/>
      <c r="Z25" s="13"/>
      <c r="AA25" s="14"/>
      <c r="AB25" s="15">
        <f t="shared" ref="AB25:AC25" si="23">SUM(D25+F25+H25+J25+L25+N25+P25+R25+T25+V25+X25+Z25)</f>
        <v>0</v>
      </c>
      <c r="AC25" s="16">
        <f t="shared" si="23"/>
        <v>0</v>
      </c>
      <c r="AD25" s="17">
        <f t="shared" si="13"/>
        <v>0</v>
      </c>
    </row>
    <row r="26" ht="11.25" customHeight="1">
      <c r="A26" s="8">
        <f t="shared" si="16"/>
        <v>25</v>
      </c>
      <c r="B26" s="9" t="str">
        <f t="shared" si="17"/>
        <v>#REF!</v>
      </c>
      <c r="C26" s="10">
        <v>820300.0</v>
      </c>
      <c r="D26" s="11">
        <v>0.0</v>
      </c>
      <c r="E26" s="12">
        <v>2606.0</v>
      </c>
      <c r="F26" s="11">
        <v>0.0</v>
      </c>
      <c r="G26" s="12">
        <v>1418.0</v>
      </c>
      <c r="H26" s="11">
        <v>0.0</v>
      </c>
      <c r="I26" s="12">
        <v>2639.0</v>
      </c>
      <c r="J26" s="13">
        <v>0.0</v>
      </c>
      <c r="K26" s="14">
        <v>7430.0</v>
      </c>
      <c r="L26" s="13">
        <v>0.0</v>
      </c>
      <c r="M26" s="14">
        <v>3132.0</v>
      </c>
      <c r="N26" s="13">
        <v>0.0</v>
      </c>
      <c r="O26" s="14">
        <v>1886.0</v>
      </c>
      <c r="P26" s="13">
        <v>0.0</v>
      </c>
      <c r="Q26" s="14">
        <v>586.0</v>
      </c>
      <c r="R26" s="13">
        <v>0.0</v>
      </c>
      <c r="S26" s="14">
        <v>425.0</v>
      </c>
      <c r="T26" s="13">
        <v>0.0</v>
      </c>
      <c r="U26" s="14">
        <v>670.0</v>
      </c>
      <c r="V26" s="13">
        <v>0.0</v>
      </c>
      <c r="W26" s="14">
        <v>2390.0</v>
      </c>
      <c r="X26" s="13">
        <v>0.0</v>
      </c>
      <c r="Y26" s="14">
        <v>2249.0</v>
      </c>
      <c r="Z26" s="13"/>
      <c r="AA26" s="14"/>
      <c r="AB26" s="15">
        <f t="shared" ref="AB26:AC26" si="24">SUM(D26+F26+H26+J26+L26+N26+P26+R26+T26+V26+X26+Z26)</f>
        <v>0</v>
      </c>
      <c r="AC26" s="16">
        <f t="shared" si="24"/>
        <v>25431</v>
      </c>
      <c r="AD26" s="17">
        <f t="shared" si="13"/>
        <v>25431</v>
      </c>
    </row>
    <row r="27" ht="11.25" customHeight="1">
      <c r="A27" s="8">
        <f t="shared" si="16"/>
        <v>26</v>
      </c>
      <c r="B27" s="9" t="str">
        <f t="shared" si="17"/>
        <v>#REF!</v>
      </c>
      <c r="C27" s="10" t="s">
        <v>48</v>
      </c>
      <c r="D27" s="11">
        <v>2.0</v>
      </c>
      <c r="E27" s="12">
        <v>2782.0</v>
      </c>
      <c r="F27" s="11">
        <v>2.0</v>
      </c>
      <c r="G27" s="12">
        <v>2653.0</v>
      </c>
      <c r="H27" s="11">
        <v>4.0</v>
      </c>
      <c r="I27" s="12">
        <v>3210.0</v>
      </c>
      <c r="J27" s="13">
        <v>4.0</v>
      </c>
      <c r="K27" s="14">
        <v>2961.0</v>
      </c>
      <c r="L27" s="13">
        <v>5.0</v>
      </c>
      <c r="M27" s="14">
        <v>2597.0</v>
      </c>
      <c r="N27" s="13">
        <v>1.0</v>
      </c>
      <c r="O27" s="14">
        <v>2995.0</v>
      </c>
      <c r="P27" s="13">
        <v>0.0</v>
      </c>
      <c r="Q27" s="14">
        <v>850.0</v>
      </c>
      <c r="R27" s="13">
        <v>0.0</v>
      </c>
      <c r="S27" s="14">
        <v>2305.0</v>
      </c>
      <c r="T27" s="13">
        <v>0.0</v>
      </c>
      <c r="U27" s="14">
        <v>1267.0</v>
      </c>
      <c r="V27" s="13">
        <v>0.0</v>
      </c>
      <c r="W27" s="14">
        <v>2531.0</v>
      </c>
      <c r="X27" s="13">
        <v>0.0</v>
      </c>
      <c r="Y27" s="14">
        <v>1598.0</v>
      </c>
      <c r="Z27" s="13"/>
      <c r="AA27" s="14">
        <v>587.0</v>
      </c>
      <c r="AB27" s="15">
        <f t="shared" ref="AB27:AC27" si="25">SUM(D27+F27+H27+J27+L27+N27+P27+R27+T27+V27+X27+Z27)</f>
        <v>18</v>
      </c>
      <c r="AC27" s="16">
        <f t="shared" si="25"/>
        <v>26336</v>
      </c>
      <c r="AD27" s="17">
        <f t="shared" si="13"/>
        <v>26354</v>
      </c>
    </row>
    <row r="28" ht="12.75" customHeight="1">
      <c r="A28" s="8">
        <f t="shared" si="16"/>
        <v>27</v>
      </c>
      <c r="B28" s="9" t="str">
        <f t="shared" si="17"/>
        <v>#REF!</v>
      </c>
      <c r="C28" s="10" t="s">
        <v>49</v>
      </c>
      <c r="D28" s="11"/>
      <c r="E28" s="12"/>
      <c r="F28" s="11"/>
      <c r="G28" s="12"/>
      <c r="H28" s="11"/>
      <c r="I28" s="12"/>
      <c r="J28" s="13"/>
      <c r="K28" s="14"/>
      <c r="L28" s="13"/>
      <c r="M28" s="14"/>
      <c r="N28" s="13"/>
      <c r="O28" s="14"/>
      <c r="P28" s="13"/>
      <c r="Q28" s="14"/>
      <c r="R28" s="13"/>
      <c r="S28" s="14"/>
      <c r="T28" s="13"/>
      <c r="U28" s="14"/>
      <c r="V28" s="13"/>
      <c r="W28" s="14"/>
      <c r="X28" s="13"/>
      <c r="Y28" s="14"/>
      <c r="Z28" s="13"/>
      <c r="AA28" s="14"/>
      <c r="AB28" s="15">
        <f t="shared" ref="AB28:AC28" si="26">SUM(D28+F28+H28+J28+L28+N28+P28+R28+T28+V28+X28+Z28)</f>
        <v>0</v>
      </c>
      <c r="AC28" s="16">
        <f t="shared" si="26"/>
        <v>0</v>
      </c>
      <c r="AD28" s="17">
        <f t="shared" si="13"/>
        <v>0</v>
      </c>
    </row>
    <row r="29" ht="12.75" customHeight="1">
      <c r="A29" s="8">
        <f t="shared" si="16"/>
        <v>28</v>
      </c>
      <c r="B29" s="9" t="str">
        <f t="shared" si="17"/>
        <v>#REF!</v>
      </c>
      <c r="C29" s="10">
        <v>8800880.0</v>
      </c>
      <c r="D29" s="11">
        <v>0.0</v>
      </c>
      <c r="E29" s="12">
        <v>132.0</v>
      </c>
      <c r="F29" s="11">
        <v>0.0</v>
      </c>
      <c r="G29" s="12">
        <v>217.0</v>
      </c>
      <c r="H29" s="11">
        <v>0.0</v>
      </c>
      <c r="I29" s="12">
        <v>591.0</v>
      </c>
      <c r="J29" s="13">
        <v>0.0</v>
      </c>
      <c r="K29" s="14">
        <v>230.0</v>
      </c>
      <c r="L29" s="13">
        <v>0.0</v>
      </c>
      <c r="M29" s="14">
        <v>50.0</v>
      </c>
      <c r="N29" s="13">
        <v>0.0</v>
      </c>
      <c r="O29" s="14">
        <v>65.0</v>
      </c>
      <c r="P29" s="13">
        <v>0.0</v>
      </c>
      <c r="Q29" s="14">
        <v>425.0</v>
      </c>
      <c r="R29" s="13">
        <v>0.0</v>
      </c>
      <c r="S29" s="14">
        <v>80.0</v>
      </c>
      <c r="T29" s="13">
        <v>0.0</v>
      </c>
      <c r="U29" s="14">
        <v>537.0</v>
      </c>
      <c r="V29" s="13">
        <v>0.0</v>
      </c>
      <c r="W29" s="14">
        <v>786.0</v>
      </c>
      <c r="X29" s="13">
        <v>0.0</v>
      </c>
      <c r="Y29" s="14">
        <v>464.0</v>
      </c>
      <c r="Z29" s="13"/>
      <c r="AA29" s="14"/>
      <c r="AB29" s="15">
        <f t="shared" ref="AB29:AC29" si="27">SUM(D29+F29+H29+J29+L29+N29+P29+R29+T29+V29+X29+Z29)</f>
        <v>0</v>
      </c>
      <c r="AC29" s="16">
        <f t="shared" si="27"/>
        <v>3577</v>
      </c>
      <c r="AD29" s="17">
        <f t="shared" si="13"/>
        <v>3577</v>
      </c>
    </row>
    <row r="30" ht="12.75" customHeight="1">
      <c r="A30" s="8">
        <f t="shared" si="16"/>
        <v>29</v>
      </c>
      <c r="B30" s="9" t="str">
        <f t="shared" si="17"/>
        <v>#REF!</v>
      </c>
      <c r="C30" s="10" t="s">
        <v>50</v>
      </c>
      <c r="D30" s="11"/>
      <c r="E30" s="12"/>
      <c r="F30" s="11"/>
      <c r="G30" s="12"/>
      <c r="H30" s="11"/>
      <c r="I30" s="12"/>
      <c r="J30" s="13"/>
      <c r="K30" s="14"/>
      <c r="L30" s="13">
        <v>0.0</v>
      </c>
      <c r="M30" s="14">
        <v>190.0</v>
      </c>
      <c r="N30" s="13"/>
      <c r="O30" s="14"/>
      <c r="P30" s="13"/>
      <c r="Q30" s="14"/>
      <c r="R30" s="13"/>
      <c r="S30" s="14"/>
      <c r="T30" s="13"/>
      <c r="U30" s="14"/>
      <c r="V30" s="13"/>
      <c r="W30" s="14"/>
      <c r="X30" s="13"/>
      <c r="Y30" s="14"/>
      <c r="Z30" s="13"/>
      <c r="AA30" s="14"/>
      <c r="AB30" s="15">
        <f t="shared" ref="AB30:AC30" si="28">SUM(D30+F30+H30+J30+L30+N30+P30+R30+T30+V30+X30+Z30)</f>
        <v>0</v>
      </c>
      <c r="AC30" s="16">
        <f t="shared" si="28"/>
        <v>190</v>
      </c>
      <c r="AD30" s="17">
        <f t="shared" si="13"/>
        <v>190</v>
      </c>
    </row>
    <row r="31" ht="12.75" customHeight="1">
      <c r="A31" s="8">
        <f t="shared" si="16"/>
        <v>30</v>
      </c>
      <c r="B31" s="9" t="str">
        <f t="shared" si="17"/>
        <v>#REF!</v>
      </c>
      <c r="C31" s="10">
        <v>8508000.0</v>
      </c>
      <c r="D31" s="27"/>
      <c r="E31" s="28"/>
      <c r="F31" s="27"/>
      <c r="G31" s="28"/>
      <c r="H31" s="27"/>
      <c r="I31" s="28"/>
      <c r="J31" s="13"/>
      <c r="K31" s="14"/>
      <c r="L31" s="13"/>
      <c r="M31" s="14"/>
      <c r="N31" s="13"/>
      <c r="O31" s="14"/>
      <c r="P31" s="13"/>
      <c r="Q31" s="26"/>
      <c r="R31" s="25"/>
      <c r="S31" s="26">
        <v>600.0</v>
      </c>
      <c r="T31" s="25"/>
      <c r="U31" s="26">
        <v>800.0</v>
      </c>
      <c r="V31" s="25"/>
      <c r="W31" s="26">
        <v>900.0</v>
      </c>
      <c r="X31" s="25"/>
      <c r="Y31" s="26">
        <v>1200.0</v>
      </c>
      <c r="Z31" s="13"/>
      <c r="AA31" s="14"/>
      <c r="AB31" s="15">
        <f t="shared" ref="AB31:AC31" si="29">SUM(D31+F31+H31+J31+L31+N31+P31+R31+T31+V31+X31+Z31)</f>
        <v>0</v>
      </c>
      <c r="AC31" s="16">
        <f t="shared" si="29"/>
        <v>3500</v>
      </c>
      <c r="AD31" s="17">
        <f t="shared" si="13"/>
        <v>3500</v>
      </c>
    </row>
    <row r="32" ht="12.75" customHeight="1">
      <c r="A32" s="8">
        <f t="shared" si="16"/>
        <v>31</v>
      </c>
      <c r="B32" s="9" t="s">
        <v>51</v>
      </c>
      <c r="C32" s="10"/>
      <c r="D32" s="27">
        <v>0.0</v>
      </c>
      <c r="E32" s="28">
        <v>225.0</v>
      </c>
      <c r="F32" s="27">
        <v>0.0</v>
      </c>
      <c r="G32" s="28">
        <v>207.0</v>
      </c>
      <c r="H32" s="27">
        <v>0.0</v>
      </c>
      <c r="I32" s="28">
        <v>330.0</v>
      </c>
      <c r="J32" s="13">
        <v>0.0</v>
      </c>
      <c r="K32" s="14">
        <v>641.0</v>
      </c>
      <c r="L32" s="13">
        <v>0.0</v>
      </c>
      <c r="M32" s="14">
        <v>558.0</v>
      </c>
      <c r="N32" s="13">
        <v>0.0</v>
      </c>
      <c r="O32" s="14">
        <v>522.0</v>
      </c>
      <c r="P32" s="13">
        <v>0.0</v>
      </c>
      <c r="Q32" s="14">
        <v>396.0</v>
      </c>
      <c r="R32" s="13">
        <v>0.0</v>
      </c>
      <c r="S32" s="14">
        <v>444.0</v>
      </c>
      <c r="T32" s="13">
        <v>0.0</v>
      </c>
      <c r="U32" s="14">
        <v>521.0</v>
      </c>
      <c r="V32" s="13">
        <v>0.0</v>
      </c>
      <c r="W32" s="14">
        <v>425.0</v>
      </c>
      <c r="X32" s="13">
        <v>0.0</v>
      </c>
      <c r="Y32" s="14">
        <v>524.0</v>
      </c>
      <c r="Z32" s="13"/>
      <c r="AA32" s="14">
        <v>299.0</v>
      </c>
      <c r="AB32" s="15">
        <f t="shared" ref="AB32:AC32" si="30">SUM(D32+F32+H32+J32+L32+N32+P32+R32+T32+V32+X32+Z32)</f>
        <v>0</v>
      </c>
      <c r="AC32" s="16">
        <f t="shared" si="30"/>
        <v>5092</v>
      </c>
      <c r="AD32" s="17">
        <f t="shared" si="13"/>
        <v>5092</v>
      </c>
    </row>
    <row r="33" ht="12.75" customHeight="1">
      <c r="A33" s="8">
        <f t="shared" si="16"/>
        <v>32</v>
      </c>
      <c r="B33" s="9" t="str">
        <f t="shared" ref="B33:B45" si="32">'Data Total Kamar'!B35</f>
        <v>#REF!</v>
      </c>
      <c r="C33" s="10"/>
      <c r="D33" s="27">
        <v>0.0</v>
      </c>
      <c r="E33" s="28">
        <v>30.0</v>
      </c>
      <c r="F33" s="27">
        <v>0.0</v>
      </c>
      <c r="G33" s="28">
        <v>11.0</v>
      </c>
      <c r="H33" s="27"/>
      <c r="I33" s="28"/>
      <c r="J33" s="13">
        <v>0.0</v>
      </c>
      <c r="K33" s="14">
        <v>80.0</v>
      </c>
      <c r="L33" s="13">
        <v>0.0</v>
      </c>
      <c r="M33" s="14">
        <v>120.0</v>
      </c>
      <c r="N33" s="13">
        <v>0.0</v>
      </c>
      <c r="O33" s="14">
        <v>120.0</v>
      </c>
      <c r="P33" s="13">
        <v>0.0</v>
      </c>
      <c r="Q33" s="14">
        <v>65.0</v>
      </c>
      <c r="R33" s="13">
        <v>0.0</v>
      </c>
      <c r="S33" s="14">
        <v>97.0</v>
      </c>
      <c r="T33" s="13">
        <v>0.0</v>
      </c>
      <c r="U33" s="14">
        <v>140.0</v>
      </c>
      <c r="V33" s="13">
        <v>0.0</v>
      </c>
      <c r="W33" s="14">
        <v>372.0</v>
      </c>
      <c r="X33" s="13">
        <v>0.0</v>
      </c>
      <c r="Y33" s="14">
        <v>70.0</v>
      </c>
      <c r="Z33" s="13">
        <v>0.0</v>
      </c>
      <c r="AA33" s="14">
        <v>75.0</v>
      </c>
      <c r="AB33" s="15">
        <f t="shared" ref="AB33:AC33" si="31">SUM(D33+F33+H33+J33+L33+N33+P33+R33+T33+V33+X33+Z33)</f>
        <v>0</v>
      </c>
      <c r="AC33" s="16">
        <f t="shared" si="31"/>
        <v>1180</v>
      </c>
      <c r="AD33" s="17">
        <f t="shared" si="13"/>
        <v>1180</v>
      </c>
    </row>
    <row r="34" ht="12.75" customHeight="1">
      <c r="A34" s="8">
        <f t="shared" si="16"/>
        <v>33</v>
      </c>
      <c r="B34" s="9" t="str">
        <f t="shared" si="32"/>
        <v>#REF!</v>
      </c>
      <c r="C34" s="10" t="s">
        <v>52</v>
      </c>
      <c r="D34" s="27"/>
      <c r="E34" s="28"/>
      <c r="F34" s="27"/>
      <c r="G34" s="28"/>
      <c r="H34" s="27"/>
      <c r="I34" s="28"/>
      <c r="J34" s="13"/>
      <c r="K34" s="14"/>
      <c r="L34" s="13"/>
      <c r="M34" s="14"/>
      <c r="N34" s="13"/>
      <c r="O34" s="14"/>
      <c r="P34" s="13"/>
      <c r="Q34" s="14"/>
      <c r="R34" s="13"/>
      <c r="S34" s="14"/>
      <c r="T34" s="13"/>
      <c r="U34" s="14"/>
      <c r="V34" s="13"/>
      <c r="W34" s="14"/>
      <c r="X34" s="13"/>
      <c r="Y34" s="14"/>
      <c r="Z34" s="13"/>
      <c r="AA34" s="14"/>
      <c r="AB34" s="15">
        <f t="shared" ref="AB34:AC34" si="33">SUM(D34+F34+H34+J34+L34+N34+P34+R34+T34+V34+X34+Z34)</f>
        <v>0</v>
      </c>
      <c r="AC34" s="16">
        <f t="shared" si="33"/>
        <v>0</v>
      </c>
      <c r="AD34" s="17">
        <f t="shared" si="13"/>
        <v>0</v>
      </c>
    </row>
    <row r="35" ht="11.25" customHeight="1">
      <c r="A35" s="8">
        <f t="shared" si="16"/>
        <v>34</v>
      </c>
      <c r="B35" s="9" t="str">
        <f t="shared" si="32"/>
        <v>#REF!</v>
      </c>
      <c r="C35" s="10">
        <v>427500.0</v>
      </c>
      <c r="D35" s="27"/>
      <c r="E35" s="28"/>
      <c r="F35" s="27"/>
      <c r="G35" s="28"/>
      <c r="H35" s="27"/>
      <c r="I35" s="28"/>
      <c r="J35" s="13"/>
      <c r="K35" s="14"/>
      <c r="L35" s="13"/>
      <c r="M35" s="14"/>
      <c r="N35" s="13"/>
      <c r="O35" s="14"/>
      <c r="P35" s="13"/>
      <c r="Q35" s="14"/>
      <c r="R35" s="13"/>
      <c r="S35" s="14"/>
      <c r="T35" s="13"/>
      <c r="U35" s="14"/>
      <c r="V35" s="13"/>
      <c r="W35" s="14"/>
      <c r="X35" s="13"/>
      <c r="Y35" s="14"/>
      <c r="Z35" s="13"/>
      <c r="AA35" s="14"/>
      <c r="AB35" s="15">
        <f t="shared" ref="AB35:AC35" si="34">SUM(D35+F35+H35+J35+L35+N35+P35+R35+T35+V35+X35+Z35)</f>
        <v>0</v>
      </c>
      <c r="AC35" s="16">
        <f t="shared" si="34"/>
        <v>0</v>
      </c>
      <c r="AD35" s="17">
        <f t="shared" si="13"/>
        <v>0</v>
      </c>
    </row>
    <row r="36" ht="11.25" customHeight="1">
      <c r="A36" s="8">
        <f t="shared" si="16"/>
        <v>35</v>
      </c>
      <c r="B36" s="9" t="str">
        <f t="shared" si="32"/>
        <v>#REF!</v>
      </c>
      <c r="C36" s="10" t="s">
        <v>53</v>
      </c>
      <c r="D36" s="11">
        <v>0.0</v>
      </c>
      <c r="E36" s="32">
        <v>262.0</v>
      </c>
      <c r="F36" s="11">
        <v>0.0</v>
      </c>
      <c r="G36" s="32">
        <v>331.0</v>
      </c>
      <c r="H36" s="11">
        <v>0.0</v>
      </c>
      <c r="I36" s="32">
        <v>632.0</v>
      </c>
      <c r="J36" s="13">
        <v>0.0</v>
      </c>
      <c r="K36" s="14">
        <v>1351.0</v>
      </c>
      <c r="L36" s="13">
        <v>0.0</v>
      </c>
      <c r="M36" s="14">
        <v>485.0</v>
      </c>
      <c r="N36" s="13">
        <v>0.0</v>
      </c>
      <c r="O36" s="14">
        <v>550.0</v>
      </c>
      <c r="P36" s="13">
        <v>0.0</v>
      </c>
      <c r="Q36" s="14">
        <v>396.0</v>
      </c>
      <c r="R36" s="13">
        <v>0.0</v>
      </c>
      <c r="S36" s="14">
        <v>428.0</v>
      </c>
      <c r="T36" s="13">
        <v>0.0</v>
      </c>
      <c r="U36" s="14">
        <v>423.0</v>
      </c>
      <c r="V36" s="13">
        <v>0.0</v>
      </c>
      <c r="W36" s="14">
        <v>525.0</v>
      </c>
      <c r="X36" s="13">
        <v>0.0</v>
      </c>
      <c r="Y36" s="14">
        <v>1030.0</v>
      </c>
      <c r="Z36" s="13"/>
      <c r="AA36" s="14"/>
      <c r="AB36" s="15">
        <f t="shared" ref="AB36:AC36" si="35">SUM(D36+F36+H36+J36+L36+N36+P36+R36+T36+V36+X36+Z36)</f>
        <v>0</v>
      </c>
      <c r="AC36" s="16">
        <f t="shared" si="35"/>
        <v>6413</v>
      </c>
      <c r="AD36" s="17">
        <f t="shared" si="13"/>
        <v>6413</v>
      </c>
    </row>
    <row r="37" ht="11.25" customHeight="1">
      <c r="A37" s="8">
        <f t="shared" si="16"/>
        <v>36</v>
      </c>
      <c r="B37" s="9" t="str">
        <f t="shared" si="32"/>
        <v>#REF!</v>
      </c>
      <c r="C37" s="10" t="s">
        <v>54</v>
      </c>
      <c r="D37" s="11"/>
      <c r="E37" s="32"/>
      <c r="F37" s="11"/>
      <c r="G37" s="32"/>
      <c r="H37" s="11"/>
      <c r="I37" s="32"/>
      <c r="J37" s="13"/>
      <c r="K37" s="14"/>
      <c r="L37" s="13"/>
      <c r="M37" s="14"/>
      <c r="N37" s="13"/>
      <c r="O37" s="14"/>
      <c r="P37" s="13"/>
      <c r="Q37" s="14"/>
      <c r="R37" s="13"/>
      <c r="S37" s="14"/>
      <c r="T37" s="13"/>
      <c r="U37" s="14"/>
      <c r="V37" s="13"/>
      <c r="W37" s="14"/>
      <c r="X37" s="13"/>
      <c r="Y37" s="14"/>
      <c r="Z37" s="13"/>
      <c r="AA37" s="14"/>
      <c r="AB37" s="15">
        <f t="shared" ref="AB37:AC37" si="36">SUM(D37+F37+H37+J37+L37+N37+P37+R37+T37+V37+X37+Z37)</f>
        <v>0</v>
      </c>
      <c r="AC37" s="16">
        <f t="shared" si="36"/>
        <v>0</v>
      </c>
      <c r="AD37" s="17">
        <f t="shared" si="13"/>
        <v>0</v>
      </c>
    </row>
    <row r="38" ht="11.25" customHeight="1">
      <c r="A38" s="8">
        <f t="shared" si="16"/>
        <v>37</v>
      </c>
      <c r="B38" s="9" t="str">
        <f t="shared" si="32"/>
        <v>#REF!</v>
      </c>
      <c r="C38" s="10" t="s">
        <v>55</v>
      </c>
      <c r="D38" s="11"/>
      <c r="E38" s="32"/>
      <c r="F38" s="11"/>
      <c r="G38" s="32"/>
      <c r="H38" s="11"/>
      <c r="I38" s="32"/>
      <c r="J38" s="13"/>
      <c r="K38" s="14"/>
      <c r="L38" s="13"/>
      <c r="M38" s="14"/>
      <c r="N38" s="13"/>
      <c r="O38" s="14"/>
      <c r="P38" s="13"/>
      <c r="Q38" s="14"/>
      <c r="R38" s="13"/>
      <c r="S38" s="14"/>
      <c r="T38" s="13"/>
      <c r="U38" s="14"/>
      <c r="V38" s="13"/>
      <c r="W38" s="14"/>
      <c r="X38" s="13"/>
      <c r="Y38" s="14"/>
      <c r="Z38" s="13"/>
      <c r="AA38" s="14"/>
      <c r="AB38" s="15">
        <f t="shared" ref="AB38:AC38" si="37">SUM(D38+F38+H38+J38+L38+N38+P38+R38+T38+V38+X38+Z38)</f>
        <v>0</v>
      </c>
      <c r="AC38" s="16">
        <f t="shared" si="37"/>
        <v>0</v>
      </c>
      <c r="AD38" s="17">
        <f t="shared" si="13"/>
        <v>0</v>
      </c>
    </row>
    <row r="39" ht="11.25" customHeight="1">
      <c r="A39" s="8">
        <f t="shared" si="16"/>
        <v>38</v>
      </c>
      <c r="B39" s="9" t="str">
        <f t="shared" si="32"/>
        <v>#REF!</v>
      </c>
      <c r="C39" s="10" t="s">
        <v>56</v>
      </c>
      <c r="D39" s="11"/>
      <c r="E39" s="12"/>
      <c r="F39" s="11"/>
      <c r="G39" s="12"/>
      <c r="H39" s="11"/>
      <c r="I39" s="12"/>
      <c r="J39" s="13"/>
      <c r="K39" s="14"/>
      <c r="L39" s="13"/>
      <c r="M39" s="14"/>
      <c r="N39" s="13"/>
      <c r="O39" s="14"/>
      <c r="P39" s="13"/>
      <c r="Q39" s="14"/>
      <c r="R39" s="13"/>
      <c r="S39" s="14"/>
      <c r="T39" s="13"/>
      <c r="U39" s="14"/>
      <c r="V39" s="13"/>
      <c r="W39" s="14"/>
      <c r="X39" s="13"/>
      <c r="Y39" s="14"/>
      <c r="Z39" s="13"/>
      <c r="AA39" s="14"/>
      <c r="AB39" s="15">
        <f t="shared" ref="AB39:AC39" si="38">SUM(D39+F39+H39+J39+L39+N39+P39+R39+T39+V39+X39+Z39)</f>
        <v>0</v>
      </c>
      <c r="AC39" s="16">
        <f t="shared" si="38"/>
        <v>0</v>
      </c>
      <c r="AD39" s="17">
        <f t="shared" si="13"/>
        <v>0</v>
      </c>
    </row>
    <row r="40" ht="11.25" customHeight="1">
      <c r="A40" s="8">
        <f t="shared" si="16"/>
        <v>39</v>
      </c>
      <c r="B40" s="9" t="str">
        <f t="shared" si="32"/>
        <v>#REF!</v>
      </c>
      <c r="C40" s="10"/>
      <c r="D40" s="11"/>
      <c r="E40" s="12"/>
      <c r="F40" s="11"/>
      <c r="G40" s="12"/>
      <c r="H40" s="11"/>
      <c r="I40" s="12"/>
      <c r="J40" s="13"/>
      <c r="K40" s="14"/>
      <c r="L40" s="13"/>
      <c r="M40" s="14"/>
      <c r="N40" s="13"/>
      <c r="O40" s="14"/>
      <c r="P40" s="13"/>
      <c r="Q40" s="14"/>
      <c r="R40" s="13"/>
      <c r="S40" s="14"/>
      <c r="T40" s="13"/>
      <c r="U40" s="14"/>
      <c r="V40" s="13"/>
      <c r="W40" s="14"/>
      <c r="X40" s="13"/>
      <c r="Y40" s="14"/>
      <c r="Z40" s="13"/>
      <c r="AA40" s="14"/>
      <c r="AB40" s="15"/>
      <c r="AC40" s="16"/>
      <c r="AD40" s="17"/>
    </row>
    <row r="41" ht="11.25" customHeight="1">
      <c r="A41" s="8">
        <f t="shared" si="16"/>
        <v>40</v>
      </c>
      <c r="B41" s="9" t="str">
        <f t="shared" si="32"/>
        <v>#REF!</v>
      </c>
      <c r="C41" s="10" t="s">
        <v>57</v>
      </c>
      <c r="D41" s="11"/>
      <c r="E41" s="12"/>
      <c r="F41" s="11"/>
      <c r="G41" s="12"/>
      <c r="H41" s="11"/>
      <c r="I41" s="12"/>
      <c r="J41" s="13"/>
      <c r="K41" s="14"/>
      <c r="L41" s="13"/>
      <c r="M41" s="14"/>
      <c r="N41" s="13"/>
      <c r="O41" s="14"/>
      <c r="P41" s="13"/>
      <c r="Q41" s="14"/>
      <c r="R41" s="13"/>
      <c r="S41" s="14"/>
      <c r="T41" s="13"/>
      <c r="U41" s="14"/>
      <c r="V41" s="13"/>
      <c r="W41" s="14"/>
      <c r="X41" s="13"/>
      <c r="Y41" s="14"/>
      <c r="Z41" s="13"/>
      <c r="AA41" s="14"/>
      <c r="AB41" s="15">
        <f t="shared" ref="AB41:AC41" si="39">SUM(D41+F41+H41+J41+L41+N41+P41+R41+T41+V41+X41+Z41)</f>
        <v>0</v>
      </c>
      <c r="AC41" s="16">
        <f t="shared" si="39"/>
        <v>0</v>
      </c>
      <c r="AD41" s="17">
        <f t="shared" ref="AD41:AD45" si="41">SUM(AC41+AB41)</f>
        <v>0</v>
      </c>
    </row>
    <row r="42" ht="11.25" customHeight="1">
      <c r="A42" s="8">
        <f t="shared" si="16"/>
        <v>41</v>
      </c>
      <c r="B42" s="9" t="str">
        <f t="shared" si="32"/>
        <v>#REF!</v>
      </c>
      <c r="C42" s="10"/>
      <c r="D42" s="11"/>
      <c r="E42" s="12"/>
      <c r="F42" s="11"/>
      <c r="G42" s="12"/>
      <c r="H42" s="11"/>
      <c r="I42" s="12"/>
      <c r="J42" s="13"/>
      <c r="K42" s="14"/>
      <c r="L42" s="13"/>
      <c r="M42" s="14"/>
      <c r="N42" s="13"/>
      <c r="O42" s="14"/>
      <c r="P42" s="13"/>
      <c r="Q42" s="14"/>
      <c r="R42" s="13"/>
      <c r="S42" s="14"/>
      <c r="T42" s="13"/>
      <c r="U42" s="14"/>
      <c r="V42" s="13"/>
      <c r="W42" s="14"/>
      <c r="X42" s="13"/>
      <c r="Y42" s="14"/>
      <c r="Z42" s="13"/>
      <c r="AA42" s="14"/>
      <c r="AB42" s="15">
        <f t="shared" ref="AB42:AC42" si="40">SUM(D42+F42+H42+J42+L42+N42+P42+R42+T42+V42+X42+Z42)</f>
        <v>0</v>
      </c>
      <c r="AC42" s="16">
        <f t="shared" si="40"/>
        <v>0</v>
      </c>
      <c r="AD42" s="17">
        <f t="shared" si="41"/>
        <v>0</v>
      </c>
    </row>
    <row r="43" ht="11.25" customHeight="1">
      <c r="A43" s="8">
        <f t="shared" si="16"/>
        <v>42</v>
      </c>
      <c r="B43" s="9" t="str">
        <f t="shared" si="32"/>
        <v>#REF!</v>
      </c>
      <c r="C43" s="10"/>
      <c r="D43" s="11"/>
      <c r="E43" s="12"/>
      <c r="F43" s="11"/>
      <c r="G43" s="12"/>
      <c r="H43" s="11"/>
      <c r="I43" s="12"/>
      <c r="J43" s="13"/>
      <c r="K43" s="14"/>
      <c r="L43" s="13"/>
      <c r="M43" s="14"/>
      <c r="N43" s="13"/>
      <c r="O43" s="14"/>
      <c r="P43" s="13"/>
      <c r="Q43" s="14"/>
      <c r="R43" s="13"/>
      <c r="S43" s="14"/>
      <c r="T43" s="13"/>
      <c r="U43" s="14"/>
      <c r="V43" s="13"/>
      <c r="W43" s="14"/>
      <c r="X43" s="13"/>
      <c r="Y43" s="14"/>
      <c r="Z43" s="13"/>
      <c r="AA43" s="14"/>
      <c r="AB43" s="15">
        <f t="shared" ref="AB43:AC43" si="42">SUM(D43+F43+H43+J43+L43+N43+P43+R43+T43+V43+X43+Z43)</f>
        <v>0</v>
      </c>
      <c r="AC43" s="16">
        <f t="shared" si="42"/>
        <v>0</v>
      </c>
      <c r="AD43" s="17">
        <f t="shared" si="41"/>
        <v>0</v>
      </c>
    </row>
    <row r="44" ht="11.25" customHeight="1">
      <c r="A44" s="8">
        <f t="shared" si="16"/>
        <v>43</v>
      </c>
      <c r="B44" s="9" t="str">
        <f t="shared" si="32"/>
        <v>#REF!</v>
      </c>
      <c r="C44" s="10"/>
      <c r="D44" s="11"/>
      <c r="E44" s="12"/>
      <c r="F44" s="11"/>
      <c r="G44" s="12"/>
      <c r="H44" s="11"/>
      <c r="I44" s="12"/>
      <c r="J44" s="13"/>
      <c r="K44" s="14"/>
      <c r="L44" s="13"/>
      <c r="M44" s="14"/>
      <c r="N44" s="13"/>
      <c r="O44" s="14"/>
      <c r="P44" s="13"/>
      <c r="Q44" s="14"/>
      <c r="R44" s="13"/>
      <c r="S44" s="14"/>
      <c r="T44" s="13"/>
      <c r="U44" s="14"/>
      <c r="V44" s="13"/>
      <c r="W44" s="14"/>
      <c r="X44" s="13"/>
      <c r="Y44" s="14"/>
      <c r="Z44" s="13"/>
      <c r="AA44" s="14"/>
      <c r="AB44" s="15">
        <f t="shared" ref="AB44:AC44" si="43">SUM(D44+F44+H44+J44+L44+N44+P44+R44+T44+V44+X44+Z44)</f>
        <v>0</v>
      </c>
      <c r="AC44" s="16">
        <f t="shared" si="43"/>
        <v>0</v>
      </c>
      <c r="AD44" s="17">
        <f t="shared" si="41"/>
        <v>0</v>
      </c>
    </row>
    <row r="45" ht="11.25" customHeight="1">
      <c r="A45" s="8">
        <f t="shared" si="16"/>
        <v>44</v>
      </c>
      <c r="B45" s="9" t="str">
        <f t="shared" si="32"/>
        <v>#REF!</v>
      </c>
      <c r="C45" s="10" t="s">
        <v>58</v>
      </c>
      <c r="D45" s="11"/>
      <c r="E45" s="12"/>
      <c r="F45" s="11"/>
      <c r="G45" s="12"/>
      <c r="H45" s="11"/>
      <c r="I45" s="12"/>
      <c r="J45" s="13"/>
      <c r="K45" s="14"/>
      <c r="L45" s="13"/>
      <c r="M45" s="14"/>
      <c r="N45" s="13"/>
      <c r="O45" s="14"/>
      <c r="P45" s="13"/>
      <c r="Q45" s="14"/>
      <c r="R45" s="13"/>
      <c r="S45" s="14"/>
      <c r="T45" s="13"/>
      <c r="U45" s="14"/>
      <c r="V45" s="13"/>
      <c r="W45" s="14"/>
      <c r="X45" s="13"/>
      <c r="Y45" s="14"/>
      <c r="Z45" s="13"/>
      <c r="AA45" s="14"/>
      <c r="AB45" s="15">
        <f t="shared" ref="AB45:AC45" si="44">SUM(D45+F45+H45+J45+L45+N45+P45+R45+T45+V45+X45+Z45)</f>
        <v>0</v>
      </c>
      <c r="AC45" s="16">
        <f t="shared" si="44"/>
        <v>0</v>
      </c>
      <c r="AD45" s="17">
        <f t="shared" si="41"/>
        <v>0</v>
      </c>
    </row>
    <row r="46" ht="11.25" customHeight="1">
      <c r="A46" s="8">
        <f t="shared" si="16"/>
        <v>45</v>
      </c>
      <c r="B46" s="33" t="s">
        <v>59</v>
      </c>
      <c r="C46" s="34" t="s">
        <v>60</v>
      </c>
      <c r="D46" s="11"/>
      <c r="E46" s="12"/>
      <c r="F46" s="11"/>
      <c r="G46" s="12"/>
      <c r="H46" s="11"/>
      <c r="I46" s="12"/>
      <c r="J46" s="13"/>
      <c r="K46" s="14"/>
      <c r="L46" s="13"/>
      <c r="M46" s="14"/>
      <c r="N46" s="13"/>
      <c r="O46" s="14"/>
      <c r="P46" s="13"/>
      <c r="Q46" s="14"/>
      <c r="R46" s="13"/>
      <c r="S46" s="14"/>
      <c r="T46" s="13"/>
      <c r="U46" s="14"/>
      <c r="V46" s="13"/>
      <c r="W46" s="14"/>
      <c r="X46" s="13"/>
      <c r="Y46" s="14"/>
      <c r="Z46" s="13"/>
      <c r="AA46" s="14"/>
      <c r="AB46" s="15">
        <f>SUM(D46+F46+H46+J46+L46+N46+P46+R46+T46+V46+X46+Z46)</f>
        <v>0</v>
      </c>
      <c r="AC46" s="16"/>
      <c r="AD46" s="17"/>
    </row>
    <row r="47" ht="11.25" customHeight="1">
      <c r="A47" s="35" t="s">
        <v>61</v>
      </c>
      <c r="B47" s="36"/>
      <c r="C47" s="37"/>
      <c r="D47" s="11">
        <f t="shared" ref="D47:AC47" si="45">SUM(D2:D46)</f>
        <v>2</v>
      </c>
      <c r="E47" s="11">
        <f t="shared" si="45"/>
        <v>23047</v>
      </c>
      <c r="F47" s="11">
        <f t="shared" si="45"/>
        <v>2</v>
      </c>
      <c r="G47" s="11">
        <f t="shared" si="45"/>
        <v>25306</v>
      </c>
      <c r="H47" s="11">
        <f t="shared" si="45"/>
        <v>19</v>
      </c>
      <c r="I47" s="11">
        <f t="shared" si="45"/>
        <v>36578</v>
      </c>
      <c r="J47" s="11">
        <f t="shared" si="45"/>
        <v>10</v>
      </c>
      <c r="K47" s="11">
        <f t="shared" si="45"/>
        <v>56311</v>
      </c>
      <c r="L47" s="11">
        <f t="shared" si="45"/>
        <v>8</v>
      </c>
      <c r="M47" s="11">
        <f t="shared" si="45"/>
        <v>39857</v>
      </c>
      <c r="N47" s="11">
        <f t="shared" si="45"/>
        <v>81</v>
      </c>
      <c r="O47" s="11">
        <f t="shared" si="45"/>
        <v>32340</v>
      </c>
      <c r="P47" s="11">
        <f t="shared" si="45"/>
        <v>0</v>
      </c>
      <c r="Q47" s="11">
        <f t="shared" si="45"/>
        <v>19743</v>
      </c>
      <c r="R47" s="11">
        <f t="shared" si="45"/>
        <v>9</v>
      </c>
      <c r="S47" s="11">
        <f t="shared" si="45"/>
        <v>27077</v>
      </c>
      <c r="T47" s="11">
        <f t="shared" si="45"/>
        <v>6</v>
      </c>
      <c r="U47" s="11">
        <f t="shared" si="45"/>
        <v>26551</v>
      </c>
      <c r="V47" s="11">
        <f t="shared" si="45"/>
        <v>0</v>
      </c>
      <c r="W47" s="11">
        <f t="shared" si="45"/>
        <v>28847</v>
      </c>
      <c r="X47" s="11">
        <f t="shared" si="45"/>
        <v>292</v>
      </c>
      <c r="Y47" s="11">
        <f t="shared" si="45"/>
        <v>30362</v>
      </c>
      <c r="Z47" s="11">
        <f t="shared" si="45"/>
        <v>0</v>
      </c>
      <c r="AA47" s="11">
        <f t="shared" si="45"/>
        <v>6716</v>
      </c>
      <c r="AB47" s="15">
        <f t="shared" si="45"/>
        <v>429</v>
      </c>
      <c r="AC47" s="15">
        <f t="shared" si="45"/>
        <v>338476</v>
      </c>
      <c r="AD47" s="17">
        <f>SUM(AC47+AB47)</f>
        <v>338905</v>
      </c>
    </row>
    <row r="48" ht="17.25" customHeight="1">
      <c r="A48" s="38" t="s">
        <v>62</v>
      </c>
      <c r="B48" s="39"/>
      <c r="C48" s="40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</row>
    <row r="49" ht="17.25" customHeight="1">
      <c r="A49" s="42"/>
      <c r="B49" s="43"/>
      <c r="C49" s="43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</row>
    <row r="50" ht="10.5" customHeight="1">
      <c r="A50" s="42"/>
      <c r="B50" s="42"/>
      <c r="C50" s="42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</row>
    <row r="51" ht="17.25" customHeight="1">
      <c r="A51" s="42"/>
      <c r="B51" s="42"/>
      <c r="C51" s="42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</row>
    <row r="52" ht="17.25" customHeight="1">
      <c r="A52" s="42"/>
      <c r="B52" s="42"/>
      <c r="C52" s="42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</row>
    <row r="53" ht="9.0" customHeight="1">
      <c r="A53" s="42"/>
      <c r="B53" s="42"/>
      <c r="C53" s="42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</row>
    <row r="54" ht="12.0" customHeight="1">
      <c r="A54" s="42"/>
      <c r="B54" s="42"/>
      <c r="C54" s="42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</row>
    <row r="55" ht="10.5" hidden="1" customHeight="1">
      <c r="A55" s="44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</row>
    <row r="56" ht="15.0" hidden="1" customHeight="1">
      <c r="A56" s="44"/>
      <c r="B56" s="45" t="s">
        <v>63</v>
      </c>
      <c r="C56" s="46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</row>
    <row r="57" ht="15.0" hidden="1" customHeight="1">
      <c r="A57" s="44"/>
      <c r="B57" s="47"/>
      <c r="C57" s="46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</row>
    <row r="58" ht="20.25" hidden="1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</row>
    <row r="59" ht="10.5" hidden="1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</row>
    <row r="60" ht="10.5" hidden="1" customHeight="1">
      <c r="A60" s="41"/>
      <c r="B60" s="48" t="s">
        <v>64</v>
      </c>
      <c r="C60" s="48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</row>
    <row r="61" ht="10.5" hidden="1" customHeight="1">
      <c r="A61" s="41"/>
      <c r="B61" s="44" t="s">
        <v>65</v>
      </c>
      <c r="C61" s="44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</row>
    <row r="62" ht="10.5" hidden="1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</row>
    <row r="63" ht="10.5" customHeight="1">
      <c r="A63" s="44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</row>
    <row r="64" ht="10.5" customHeight="1">
      <c r="A64" s="44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</row>
    <row r="65" ht="12.75" customHeight="1">
      <c r="A65" s="44"/>
      <c r="B65" s="49"/>
      <c r="C65" s="49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</row>
    <row r="66" ht="12.75" customHeight="1">
      <c r="A66" s="44"/>
      <c r="B66" s="49"/>
      <c r="C66" s="49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</row>
    <row r="67" ht="12.75" customHeight="1">
      <c r="A67" s="44"/>
      <c r="B67" s="49"/>
      <c r="C67" s="49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</row>
    <row r="68" ht="12.75" customHeight="1">
      <c r="A68" s="44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</row>
    <row r="69" ht="12.75" customHeight="1">
      <c r="A69" s="44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</row>
    <row r="70" ht="12.75" customHeight="1">
      <c r="A70" s="44"/>
      <c r="B70" s="50"/>
      <c r="C70" s="50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</row>
    <row r="71" ht="12.75" customHeight="1">
      <c r="A71" s="44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</row>
    <row r="72" ht="12.75" customHeight="1">
      <c r="A72" s="44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</row>
    <row r="73" ht="12.75" customHeight="1">
      <c r="A73" s="44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</row>
    <row r="74" ht="12.75" customHeight="1">
      <c r="A74" s="44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</row>
    <row r="75" ht="12.75" customHeight="1">
      <c r="A75" s="44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</row>
    <row r="76" ht="12.75" customHeight="1">
      <c r="A76" s="44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</row>
    <row r="77" ht="12.7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</row>
    <row r="78" ht="12.7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</row>
    <row r="79" ht="12.7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</row>
    <row r="80" ht="12.7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</row>
    <row r="81" ht="12.7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</row>
    <row r="82" ht="12.75" customHeight="1">
      <c r="A82" s="44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</row>
    <row r="83" ht="12.75" customHeight="1">
      <c r="A83" s="44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</row>
    <row r="84" ht="12.75" customHeight="1">
      <c r="A84" s="44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</row>
    <row r="85" ht="12.75" customHeight="1">
      <c r="A85" s="44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</row>
    <row r="86" ht="12.75" customHeight="1">
      <c r="A86" s="44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</row>
    <row r="87" ht="12.75" customHeight="1">
      <c r="A87" s="44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</row>
    <row r="88" ht="12.75" customHeight="1">
      <c r="A88" s="44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</row>
    <row r="89" ht="12.75" customHeight="1">
      <c r="A89" s="44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</row>
    <row r="90" ht="12.75" customHeight="1">
      <c r="A90" s="44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</row>
    <row r="91" ht="12.75" customHeight="1">
      <c r="A91" s="44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</row>
    <row r="92" ht="12.75" customHeight="1">
      <c r="A92" s="44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</row>
    <row r="93" ht="12.75" customHeight="1">
      <c r="A93" s="44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</row>
    <row r="94" ht="12.75" customHeight="1">
      <c r="A94" s="44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</row>
    <row r="95" ht="12.75" customHeight="1">
      <c r="A95" s="44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</row>
    <row r="96" ht="12.75" customHeight="1">
      <c r="A96" s="44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</row>
    <row r="97" ht="12.75" customHeight="1">
      <c r="A97" s="44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</row>
    <row r="98" ht="12.75" customHeight="1">
      <c r="A98" s="44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</row>
    <row r="99" ht="12.75" customHeight="1">
      <c r="A99" s="44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</row>
    <row r="100" ht="12.75" customHeight="1">
      <c r="A100" s="44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</row>
    <row r="101" ht="12.75" customHeight="1">
      <c r="A101" s="44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</row>
    <row r="102" ht="12.75" customHeight="1">
      <c r="A102" s="44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</row>
    <row r="103" ht="12.75" customHeight="1">
      <c r="A103" s="44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</row>
    <row r="104" ht="12.75" customHeight="1">
      <c r="A104" s="44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</row>
    <row r="105" ht="12.75" customHeight="1">
      <c r="A105" s="44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</row>
    <row r="106" ht="12.75" customHeight="1">
      <c r="A106" s="44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</row>
    <row r="107" ht="12.75" customHeight="1">
      <c r="A107" s="44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</row>
    <row r="108" ht="12.75" customHeight="1">
      <c r="A108" s="44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</row>
    <row r="109" ht="12.75" customHeight="1">
      <c r="A109" s="44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</row>
    <row r="110" ht="12.75" customHeight="1">
      <c r="A110" s="44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</row>
    <row r="111" ht="12.75" customHeight="1">
      <c r="A111" s="44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</row>
    <row r="112" ht="12.75" customHeight="1">
      <c r="A112" s="44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</row>
    <row r="113" ht="12.75" customHeight="1">
      <c r="A113" s="44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</row>
    <row r="114" ht="12.75" customHeight="1">
      <c r="A114" s="44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</row>
    <row r="115" ht="12.75" customHeight="1">
      <c r="A115" s="44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</row>
    <row r="116" ht="12.75" customHeight="1">
      <c r="A116" s="44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</row>
    <row r="117" ht="12.75" customHeight="1">
      <c r="A117" s="44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</row>
    <row r="118" ht="12.75" customHeight="1">
      <c r="A118" s="44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</row>
    <row r="119" ht="12.75" customHeight="1">
      <c r="A119" s="44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</row>
    <row r="120" ht="12.75" customHeight="1">
      <c r="A120" s="44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</row>
    <row r="121" ht="12.75" customHeight="1">
      <c r="A121" s="44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</row>
    <row r="122" ht="12.75" customHeight="1">
      <c r="A122" s="44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</row>
    <row r="123" ht="12.75" customHeight="1">
      <c r="A123" s="44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</row>
    <row r="124" ht="12.75" customHeight="1">
      <c r="A124" s="44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</row>
    <row r="125" ht="12.75" customHeight="1">
      <c r="A125" s="44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</row>
    <row r="126" ht="12.75" customHeight="1">
      <c r="A126" s="44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</row>
    <row r="127" ht="12.75" customHeight="1">
      <c r="A127" s="44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</row>
    <row r="128" ht="12.75" customHeight="1">
      <c r="A128" s="44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</row>
    <row r="129" ht="12.75" customHeight="1">
      <c r="A129" s="44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</row>
    <row r="130" ht="12.75" customHeight="1">
      <c r="A130" s="44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</row>
    <row r="131" ht="12.75" customHeight="1">
      <c r="A131" s="44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</row>
    <row r="132" ht="12.75" customHeight="1">
      <c r="A132" s="44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</row>
    <row r="133" ht="12.75" customHeight="1">
      <c r="A133" s="44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</row>
    <row r="134" ht="12.75" customHeight="1">
      <c r="A134" s="44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</row>
    <row r="135" ht="12.75" customHeight="1">
      <c r="A135" s="44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</row>
    <row r="136" ht="12.75" customHeight="1">
      <c r="A136" s="44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</row>
    <row r="137" ht="12.75" customHeight="1">
      <c r="A137" s="44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</row>
    <row r="138" ht="12.75" customHeight="1">
      <c r="A138" s="44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</row>
    <row r="139" ht="12.75" customHeight="1">
      <c r="A139" s="44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</row>
    <row r="140" ht="12.75" customHeight="1">
      <c r="A140" s="44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</row>
    <row r="141" ht="12.75" customHeight="1">
      <c r="A141" s="44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</row>
    <row r="142" ht="12.75" customHeight="1">
      <c r="A142" s="44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</row>
    <row r="143" ht="12.75" customHeight="1">
      <c r="A143" s="44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</row>
    <row r="144" ht="12.75" customHeight="1">
      <c r="A144" s="44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</row>
    <row r="145" ht="12.75" customHeight="1">
      <c r="A145" s="44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</row>
    <row r="146" ht="12.75" customHeight="1">
      <c r="A146" s="44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</row>
    <row r="147" ht="12.75" customHeight="1">
      <c r="A147" s="44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</row>
    <row r="148" ht="12.75" customHeight="1">
      <c r="A148" s="44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</row>
    <row r="149" ht="12.75" customHeight="1">
      <c r="A149" s="44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</row>
    <row r="150" ht="12.75" customHeight="1">
      <c r="A150" s="44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</row>
    <row r="151" ht="12.75" customHeight="1">
      <c r="A151" s="44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</row>
    <row r="152" ht="12.75" customHeight="1">
      <c r="A152" s="44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</row>
    <row r="153" ht="12.75" customHeight="1">
      <c r="A153" s="44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</row>
    <row r="154" ht="12.75" customHeight="1">
      <c r="A154" s="44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</row>
    <row r="155" ht="12.75" customHeight="1">
      <c r="A155" s="44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</row>
    <row r="156" ht="12.75" customHeight="1">
      <c r="A156" s="44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</row>
    <row r="157" ht="12.75" customHeight="1">
      <c r="A157" s="44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</row>
    <row r="158" ht="12.75" customHeight="1">
      <c r="A158" s="44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</row>
    <row r="159" ht="12.75" customHeight="1">
      <c r="A159" s="44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</row>
    <row r="160" ht="12.75" customHeight="1">
      <c r="A160" s="44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</row>
    <row r="161" ht="12.75" customHeight="1">
      <c r="A161" s="44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</row>
    <row r="162" ht="12.75" customHeight="1">
      <c r="A162" s="44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</row>
    <row r="163" ht="12.75" customHeight="1">
      <c r="A163" s="44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</row>
    <row r="164" ht="12.75" customHeight="1">
      <c r="A164" s="44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</row>
    <row r="165" ht="12.75" customHeight="1">
      <c r="A165" s="44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</row>
    <row r="166" ht="12.75" customHeight="1">
      <c r="A166" s="44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</row>
    <row r="167" ht="12.75" customHeight="1">
      <c r="A167" s="44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</row>
    <row r="168" ht="12.75" customHeight="1">
      <c r="A168" s="44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</row>
    <row r="169" ht="12.75" customHeight="1">
      <c r="A169" s="44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</row>
    <row r="170" ht="12.75" customHeight="1">
      <c r="A170" s="44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</row>
    <row r="171" ht="12.75" customHeight="1">
      <c r="A171" s="44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</row>
    <row r="172" ht="12.75" customHeight="1">
      <c r="A172" s="44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</row>
    <row r="173" ht="12.75" customHeight="1">
      <c r="A173" s="44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</row>
    <row r="174" ht="12.75" customHeight="1">
      <c r="A174" s="44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</row>
    <row r="175" ht="12.75" customHeight="1">
      <c r="A175" s="44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</row>
    <row r="176" ht="12.75" customHeight="1">
      <c r="A176" s="44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</row>
    <row r="177" ht="12.75" customHeight="1">
      <c r="A177" s="44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</row>
    <row r="178" ht="12.75" customHeight="1">
      <c r="A178" s="44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</row>
    <row r="179" ht="12.75" customHeight="1">
      <c r="A179" s="44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</row>
    <row r="180" ht="12.75" customHeight="1">
      <c r="A180" s="44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</row>
    <row r="181" ht="12.75" customHeight="1">
      <c r="A181" s="44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</row>
    <row r="182" ht="12.75" customHeight="1">
      <c r="A182" s="44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</row>
    <row r="183" ht="12.75" customHeight="1">
      <c r="A183" s="44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</row>
    <row r="184" ht="12.75" customHeight="1">
      <c r="A184" s="44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</row>
    <row r="185" ht="12.75" customHeight="1">
      <c r="A185" s="44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</row>
    <row r="186" ht="12.75" customHeight="1">
      <c r="A186" s="44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</row>
    <row r="187" ht="12.75" customHeight="1">
      <c r="A187" s="44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</row>
    <row r="188" ht="12.75" customHeight="1">
      <c r="A188" s="44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</row>
    <row r="189" ht="12.75" customHeight="1">
      <c r="A189" s="44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</row>
    <row r="190" ht="12.75" customHeight="1">
      <c r="A190" s="44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</row>
    <row r="191" ht="12.75" customHeight="1">
      <c r="A191" s="44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</row>
    <row r="192" ht="12.75" customHeight="1">
      <c r="A192" s="44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</row>
    <row r="193" ht="12.75" customHeight="1">
      <c r="A193" s="44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</row>
    <row r="194" ht="12.75" customHeight="1">
      <c r="A194" s="44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</row>
    <row r="195" ht="12.75" customHeight="1">
      <c r="A195" s="44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</row>
    <row r="196" ht="12.75" customHeight="1">
      <c r="A196" s="44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</row>
    <row r="197" ht="12.75" customHeight="1">
      <c r="A197" s="44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</row>
    <row r="198" ht="12.75" customHeight="1">
      <c r="A198" s="44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</row>
    <row r="199" ht="12.75" customHeight="1">
      <c r="A199" s="44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</row>
    <row r="200" ht="12.75" customHeight="1">
      <c r="A200" s="44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</row>
    <row r="201" ht="12.75" customHeight="1">
      <c r="A201" s="44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</row>
    <row r="202" ht="12.75" customHeight="1">
      <c r="A202" s="44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</row>
    <row r="203" ht="12.75" customHeight="1">
      <c r="A203" s="44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</row>
    <row r="204" ht="12.75" customHeight="1">
      <c r="A204" s="44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</row>
    <row r="205" ht="12.75" customHeight="1">
      <c r="A205" s="44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</row>
    <row r="206" ht="12.75" customHeight="1">
      <c r="A206" s="44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</row>
    <row r="207" ht="12.75" customHeight="1">
      <c r="A207" s="44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</row>
    <row r="208" ht="12.75" customHeight="1">
      <c r="A208" s="44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</row>
    <row r="209" ht="12.75" customHeight="1">
      <c r="A209" s="44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</row>
    <row r="210" ht="12.75" customHeight="1">
      <c r="A210" s="44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</row>
    <row r="211" ht="12.75" customHeight="1">
      <c r="A211" s="44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</row>
    <row r="212" ht="12.75" customHeight="1">
      <c r="A212" s="44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</row>
    <row r="213" ht="12.75" customHeight="1">
      <c r="A213" s="44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</row>
    <row r="214" ht="12.75" customHeight="1">
      <c r="A214" s="44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</row>
    <row r="215" ht="12.75" customHeight="1">
      <c r="A215" s="44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</row>
    <row r="216" ht="12.75" customHeight="1">
      <c r="A216" s="44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</row>
    <row r="217" ht="12.75" customHeight="1">
      <c r="A217" s="44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</row>
    <row r="218" ht="12.75" customHeight="1">
      <c r="A218" s="44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</row>
    <row r="219" ht="12.75" customHeight="1">
      <c r="A219" s="44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</row>
    <row r="220" ht="12.75" customHeight="1">
      <c r="A220" s="44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</row>
    <row r="221" ht="12.75" customHeight="1">
      <c r="A221" s="44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</row>
    <row r="222" ht="12.75" customHeight="1">
      <c r="A222" s="44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</row>
    <row r="223" ht="12.75" customHeight="1">
      <c r="A223" s="44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</row>
    <row r="224" ht="12.75" customHeight="1">
      <c r="A224" s="44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</row>
    <row r="225" ht="12.75" customHeight="1">
      <c r="A225" s="44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</row>
    <row r="226" ht="12.75" customHeight="1">
      <c r="A226" s="44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</row>
    <row r="227" ht="12.75" customHeight="1">
      <c r="A227" s="44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</row>
    <row r="228" ht="12.75" customHeight="1">
      <c r="A228" s="44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</row>
    <row r="229" ht="12.75" customHeight="1">
      <c r="A229" s="44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</row>
    <row r="230" ht="12.75" customHeight="1">
      <c r="A230" s="44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</row>
    <row r="231" ht="12.75" customHeight="1">
      <c r="A231" s="44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</row>
    <row r="232" ht="12.75" customHeight="1">
      <c r="A232" s="44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</row>
    <row r="233" ht="12.75" customHeight="1">
      <c r="A233" s="44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</row>
    <row r="234" ht="12.75" customHeight="1">
      <c r="A234" s="44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</row>
    <row r="235" ht="12.75" customHeight="1">
      <c r="A235" s="44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</row>
    <row r="236" ht="12.75" customHeight="1">
      <c r="A236" s="44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</row>
    <row r="237" ht="12.75" customHeight="1">
      <c r="A237" s="44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</row>
    <row r="238" ht="12.75" customHeight="1">
      <c r="A238" s="44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</row>
    <row r="239" ht="12.75" customHeight="1">
      <c r="A239" s="44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</row>
    <row r="240" ht="12.75" customHeight="1">
      <c r="A240" s="44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</row>
    <row r="241" ht="12.75" customHeight="1">
      <c r="A241" s="44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</row>
    <row r="242" ht="12.75" customHeight="1">
      <c r="A242" s="44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</row>
    <row r="243" ht="12.75" customHeight="1">
      <c r="A243" s="44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</row>
    <row r="244" ht="12.75" customHeight="1">
      <c r="A244" s="44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</row>
    <row r="245" ht="12.75" customHeight="1">
      <c r="A245" s="44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</row>
    <row r="246" ht="12.75" customHeight="1">
      <c r="A246" s="44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</row>
    <row r="247" ht="12.75" customHeight="1">
      <c r="A247" s="44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</row>
    <row r="248" ht="12.75" customHeight="1">
      <c r="A248" s="44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</row>
    <row r="249" ht="12.75" customHeight="1">
      <c r="A249" s="44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</row>
    <row r="250" ht="12.75" customHeight="1">
      <c r="A250" s="44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</row>
    <row r="251" ht="12.75" customHeight="1">
      <c r="A251" s="44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</row>
    <row r="252" ht="12.75" customHeight="1">
      <c r="A252" s="44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</row>
    <row r="253" ht="12.75" customHeight="1">
      <c r="A253" s="44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</row>
    <row r="254" ht="12.75" customHeight="1">
      <c r="A254" s="44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</row>
    <row r="255" ht="12.75" customHeight="1">
      <c r="A255" s="44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</row>
    <row r="256" ht="12.75" customHeight="1">
      <c r="A256" s="44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</row>
    <row r="257" ht="12.75" customHeight="1">
      <c r="A257" s="44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</row>
    <row r="258" ht="12.75" customHeight="1">
      <c r="A258" s="44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</row>
    <row r="259" ht="12.75" customHeight="1">
      <c r="A259" s="44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</row>
    <row r="260" ht="12.75" customHeight="1">
      <c r="A260" s="44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</row>
    <row r="261" ht="12.75" customHeight="1">
      <c r="A261" s="44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</row>
    <row r="262" ht="12.75" customHeight="1">
      <c r="A262" s="44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</row>
    <row r="263" ht="12.75" customHeight="1">
      <c r="A263" s="44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</row>
    <row r="264" ht="12.75" customHeight="1">
      <c r="A264" s="44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</row>
    <row r="265" ht="12.75" customHeight="1">
      <c r="A265" s="44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</row>
    <row r="266" ht="12.75" customHeight="1">
      <c r="A266" s="44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</row>
    <row r="267" ht="12.75" customHeight="1">
      <c r="A267" s="44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</row>
    <row r="268" ht="12.75" customHeight="1">
      <c r="A268" s="44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</row>
    <row r="269" ht="12.75" customHeight="1">
      <c r="A269" s="44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</row>
    <row r="270" ht="12.75" customHeight="1">
      <c r="A270" s="44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</row>
    <row r="271" ht="12.75" customHeight="1">
      <c r="A271" s="44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</row>
    <row r="272" ht="12.75" customHeight="1">
      <c r="A272" s="44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</row>
    <row r="273" ht="12.75" customHeight="1">
      <c r="A273" s="44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</row>
    <row r="274" ht="12.75" customHeight="1">
      <c r="A274" s="44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</row>
    <row r="275" ht="12.75" customHeight="1">
      <c r="A275" s="44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</row>
    <row r="276" ht="12.75" customHeight="1">
      <c r="A276" s="44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</row>
    <row r="277" ht="12.75" customHeight="1">
      <c r="A277" s="44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</row>
    <row r="278" ht="12.75" customHeight="1">
      <c r="A278" s="44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</row>
    <row r="279" ht="12.75" customHeight="1">
      <c r="A279" s="44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</row>
    <row r="280" ht="12.75" customHeight="1">
      <c r="A280" s="44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</row>
    <row r="281" ht="12.75" customHeight="1">
      <c r="A281" s="44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</row>
    <row r="282" ht="12.75" customHeight="1">
      <c r="A282" s="44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</row>
    <row r="283" ht="12.75" customHeight="1">
      <c r="A283" s="44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</row>
    <row r="284" ht="12.75" customHeight="1">
      <c r="A284" s="44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</row>
    <row r="285" ht="12.75" customHeight="1">
      <c r="A285" s="44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</row>
    <row r="286" ht="12.75" customHeight="1">
      <c r="A286" s="44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</row>
    <row r="287" ht="12.75" customHeight="1">
      <c r="A287" s="44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</row>
    <row r="288" ht="12.75" customHeight="1">
      <c r="A288" s="44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</row>
    <row r="289" ht="12.75" customHeight="1">
      <c r="A289" s="44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</row>
    <row r="290" ht="12.75" customHeight="1">
      <c r="A290" s="44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</row>
    <row r="291" ht="12.75" customHeight="1">
      <c r="A291" s="44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</row>
    <row r="292" ht="12.75" customHeight="1">
      <c r="A292" s="44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</row>
    <row r="293" ht="12.75" customHeight="1">
      <c r="A293" s="44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</row>
    <row r="294" ht="12.75" customHeight="1">
      <c r="A294" s="44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</row>
    <row r="295" ht="12.75" customHeight="1">
      <c r="A295" s="44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</row>
    <row r="296" ht="12.75" customHeight="1">
      <c r="A296" s="44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</row>
    <row r="297" ht="12.75" customHeight="1">
      <c r="A297" s="44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</row>
    <row r="298" ht="12.75" customHeight="1">
      <c r="A298" s="44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</row>
    <row r="299" ht="12.75" customHeight="1">
      <c r="A299" s="44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</row>
    <row r="300" ht="12.75" customHeight="1">
      <c r="A300" s="44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</row>
    <row r="301" ht="12.75" customHeight="1">
      <c r="A301" s="44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</row>
    <row r="302" ht="12.75" customHeight="1">
      <c r="A302" s="44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</row>
    <row r="303" ht="12.75" customHeight="1">
      <c r="A303" s="44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</row>
    <row r="304" ht="12.75" customHeight="1">
      <c r="A304" s="44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</row>
    <row r="305" ht="12.75" customHeight="1">
      <c r="A305" s="44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</row>
    <row r="306" ht="12.75" customHeight="1">
      <c r="A306" s="44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</row>
    <row r="307" ht="12.75" customHeight="1">
      <c r="A307" s="44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</row>
    <row r="308" ht="12.75" customHeight="1">
      <c r="A308" s="44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</row>
    <row r="309" ht="12.75" customHeight="1">
      <c r="A309" s="44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</row>
    <row r="310" ht="12.75" customHeight="1">
      <c r="A310" s="44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</row>
    <row r="311" ht="12.75" customHeight="1">
      <c r="A311" s="44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</row>
    <row r="312" ht="12.75" customHeight="1">
      <c r="A312" s="44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</row>
    <row r="313" ht="12.75" customHeight="1">
      <c r="A313" s="44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</row>
    <row r="314" ht="12.75" customHeight="1">
      <c r="A314" s="44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</row>
    <row r="315" ht="12.75" customHeight="1">
      <c r="A315" s="44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</row>
    <row r="316" ht="12.75" customHeight="1">
      <c r="A316" s="44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</row>
    <row r="317" ht="12.75" customHeight="1">
      <c r="A317" s="44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</row>
    <row r="318" ht="12.75" customHeight="1">
      <c r="A318" s="44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</row>
    <row r="319" ht="12.75" customHeight="1">
      <c r="A319" s="44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</row>
    <row r="320" ht="12.75" customHeight="1">
      <c r="A320" s="44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</row>
    <row r="321" ht="12.75" customHeight="1">
      <c r="A321" s="44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</row>
    <row r="322" ht="12.75" customHeight="1">
      <c r="A322" s="44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</row>
    <row r="323" ht="12.75" customHeight="1">
      <c r="A323" s="44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</row>
    <row r="324" ht="12.75" customHeight="1">
      <c r="A324" s="44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</row>
    <row r="325" ht="12.75" customHeight="1">
      <c r="A325" s="44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</row>
    <row r="326" ht="12.75" customHeight="1">
      <c r="A326" s="44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</row>
    <row r="327" ht="12.75" customHeight="1">
      <c r="A327" s="44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</row>
    <row r="328" ht="12.75" customHeight="1">
      <c r="A328" s="44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</row>
    <row r="329" ht="12.75" customHeight="1">
      <c r="A329" s="44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</row>
    <row r="330" ht="12.75" customHeight="1">
      <c r="A330" s="44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</row>
    <row r="331" ht="12.75" customHeight="1">
      <c r="A331" s="44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</row>
    <row r="332" ht="12.75" customHeight="1">
      <c r="A332" s="44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</row>
    <row r="333" ht="12.75" customHeight="1">
      <c r="A333" s="44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</row>
    <row r="334" ht="12.75" customHeight="1">
      <c r="A334" s="44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</row>
    <row r="335" ht="12.75" customHeight="1">
      <c r="A335" s="44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</row>
    <row r="336" ht="12.75" customHeight="1">
      <c r="A336" s="44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</row>
    <row r="337" ht="12.75" customHeight="1">
      <c r="A337" s="44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</row>
    <row r="338" ht="12.75" customHeight="1">
      <c r="A338" s="44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</row>
    <row r="339" ht="12.75" customHeight="1">
      <c r="A339" s="44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</row>
    <row r="340" ht="12.75" customHeight="1">
      <c r="A340" s="44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</row>
    <row r="341" ht="12.75" customHeight="1">
      <c r="A341" s="44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</row>
    <row r="342" ht="12.75" customHeight="1">
      <c r="A342" s="44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</row>
    <row r="343" ht="12.75" customHeight="1">
      <c r="A343" s="44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</row>
    <row r="344" ht="12.75" customHeight="1">
      <c r="A344" s="44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</row>
    <row r="345" ht="12.75" customHeight="1">
      <c r="A345" s="44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</row>
    <row r="346" ht="12.75" customHeight="1">
      <c r="A346" s="44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</row>
    <row r="347" ht="12.75" customHeight="1">
      <c r="A347" s="44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</row>
    <row r="348" ht="12.75" customHeight="1">
      <c r="A348" s="44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</row>
    <row r="349" ht="12.75" customHeight="1">
      <c r="A349" s="44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</row>
    <row r="350" ht="12.75" customHeight="1">
      <c r="A350" s="44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</row>
    <row r="351" ht="12.75" customHeight="1">
      <c r="A351" s="44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</row>
    <row r="352" ht="12.75" customHeight="1">
      <c r="A352" s="44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</row>
    <row r="353" ht="12.75" customHeight="1">
      <c r="A353" s="44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</row>
    <row r="354" ht="12.75" customHeight="1">
      <c r="A354" s="44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</row>
    <row r="355" ht="12.75" customHeight="1">
      <c r="A355" s="44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</row>
    <row r="356" ht="12.75" customHeight="1">
      <c r="A356" s="44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</row>
    <row r="357" ht="12.75" customHeight="1">
      <c r="A357" s="44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</row>
    <row r="358" ht="12.75" customHeight="1">
      <c r="A358" s="44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</row>
    <row r="359" ht="12.75" customHeight="1">
      <c r="A359" s="44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</row>
    <row r="360" ht="12.75" customHeight="1">
      <c r="A360" s="44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</row>
    <row r="361" ht="12.75" customHeight="1">
      <c r="A361" s="44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</row>
    <row r="362" ht="12.75" customHeight="1">
      <c r="A362" s="44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</row>
    <row r="363" ht="12.75" customHeight="1">
      <c r="A363" s="44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</row>
    <row r="364" ht="12.75" customHeight="1">
      <c r="A364" s="44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</row>
    <row r="365" ht="12.75" customHeight="1">
      <c r="A365" s="44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</row>
    <row r="366" ht="12.75" customHeight="1">
      <c r="A366" s="44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</row>
    <row r="367" ht="12.75" customHeight="1">
      <c r="A367" s="44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</row>
    <row r="368" ht="12.75" customHeight="1">
      <c r="A368" s="44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</row>
    <row r="369" ht="12.75" customHeight="1">
      <c r="A369" s="44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</row>
    <row r="370" ht="12.75" customHeight="1">
      <c r="A370" s="44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</row>
    <row r="371" ht="12.75" customHeight="1">
      <c r="A371" s="44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</row>
    <row r="372" ht="12.75" customHeight="1">
      <c r="A372" s="44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</row>
    <row r="373" ht="12.75" customHeight="1">
      <c r="A373" s="44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</row>
    <row r="374" ht="12.75" customHeight="1">
      <c r="A374" s="44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</row>
    <row r="375" ht="12.75" customHeight="1">
      <c r="A375" s="44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</row>
    <row r="376" ht="12.75" customHeight="1">
      <c r="A376" s="44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</row>
    <row r="377" ht="12.75" customHeight="1">
      <c r="A377" s="44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</row>
    <row r="378" ht="12.75" customHeight="1">
      <c r="A378" s="44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</row>
    <row r="379" ht="12.75" customHeight="1">
      <c r="A379" s="44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</row>
    <row r="380" ht="12.75" customHeight="1">
      <c r="A380" s="44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</row>
    <row r="381" ht="12.75" customHeight="1">
      <c r="A381" s="44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</row>
    <row r="382" ht="12.75" customHeight="1">
      <c r="A382" s="44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</row>
    <row r="383" ht="12.75" customHeight="1">
      <c r="A383" s="44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</row>
    <row r="384" ht="12.75" customHeight="1">
      <c r="A384" s="44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</row>
    <row r="385" ht="12.75" customHeight="1">
      <c r="A385" s="44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</row>
    <row r="386" ht="12.75" customHeight="1">
      <c r="A386" s="44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</row>
    <row r="387" ht="12.75" customHeight="1">
      <c r="A387" s="44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</row>
    <row r="388" ht="12.75" customHeight="1">
      <c r="A388" s="44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</row>
    <row r="389" ht="12.75" customHeight="1">
      <c r="A389" s="44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</row>
    <row r="390" ht="12.75" customHeight="1">
      <c r="A390" s="44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</row>
    <row r="391" ht="12.75" customHeight="1">
      <c r="A391" s="44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</row>
    <row r="392" ht="12.75" customHeight="1">
      <c r="A392" s="44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</row>
    <row r="393" ht="12.75" customHeight="1">
      <c r="A393" s="44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</row>
    <row r="394" ht="12.75" customHeight="1">
      <c r="A394" s="44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</row>
    <row r="395" ht="12.75" customHeight="1">
      <c r="A395" s="44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</row>
    <row r="396" ht="12.75" customHeight="1">
      <c r="A396" s="44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</row>
    <row r="397" ht="12.75" customHeight="1">
      <c r="A397" s="44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</row>
    <row r="398" ht="12.75" customHeight="1">
      <c r="A398" s="44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</row>
    <row r="399" ht="12.75" customHeight="1">
      <c r="A399" s="44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</row>
    <row r="400" ht="12.75" customHeight="1">
      <c r="A400" s="44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</row>
    <row r="401" ht="12.75" customHeight="1">
      <c r="A401" s="44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</row>
    <row r="402" ht="12.75" customHeight="1">
      <c r="A402" s="44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</row>
    <row r="403" ht="12.75" customHeight="1">
      <c r="A403" s="44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</row>
    <row r="404" ht="12.75" customHeight="1">
      <c r="A404" s="44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</row>
    <row r="405" ht="12.75" customHeight="1">
      <c r="A405" s="44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</row>
    <row r="406" ht="12.75" customHeight="1">
      <c r="A406" s="44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</row>
    <row r="407" ht="12.75" customHeight="1">
      <c r="A407" s="44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</row>
    <row r="408" ht="12.75" customHeight="1">
      <c r="A408" s="44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</row>
    <row r="409" ht="12.75" customHeight="1">
      <c r="A409" s="44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</row>
    <row r="410" ht="12.75" customHeight="1">
      <c r="A410" s="44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</row>
    <row r="411" ht="12.75" customHeight="1">
      <c r="A411" s="44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</row>
    <row r="412" ht="12.75" customHeight="1">
      <c r="A412" s="44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</row>
    <row r="413" ht="12.75" customHeight="1">
      <c r="A413" s="44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</row>
    <row r="414" ht="12.75" customHeight="1">
      <c r="A414" s="44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</row>
    <row r="415" ht="12.75" customHeight="1">
      <c r="A415" s="44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</row>
    <row r="416" ht="12.75" customHeight="1">
      <c r="A416" s="44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</row>
    <row r="417" ht="12.75" customHeight="1">
      <c r="A417" s="44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</row>
    <row r="418" ht="12.75" customHeight="1">
      <c r="A418" s="44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</row>
    <row r="419" ht="12.75" customHeight="1">
      <c r="A419" s="44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</row>
    <row r="420" ht="12.75" customHeight="1">
      <c r="A420" s="44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</row>
    <row r="421" ht="12.75" customHeight="1">
      <c r="A421" s="44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</row>
    <row r="422" ht="12.75" customHeight="1">
      <c r="A422" s="44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</row>
    <row r="423" ht="12.75" customHeight="1">
      <c r="A423" s="44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</row>
    <row r="424" ht="12.75" customHeight="1">
      <c r="A424" s="44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</row>
    <row r="425" ht="12.75" customHeight="1">
      <c r="A425" s="44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</row>
    <row r="426" ht="12.75" customHeight="1">
      <c r="A426" s="44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</row>
    <row r="427" ht="12.75" customHeight="1">
      <c r="A427" s="44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</row>
    <row r="428" ht="12.75" customHeight="1">
      <c r="A428" s="44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</row>
    <row r="429" ht="12.75" customHeight="1">
      <c r="A429" s="44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</row>
    <row r="430" ht="12.75" customHeight="1">
      <c r="A430" s="44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</row>
    <row r="431" ht="12.75" customHeight="1">
      <c r="A431" s="44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</row>
    <row r="432" ht="12.75" customHeight="1">
      <c r="A432" s="44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</row>
    <row r="433" ht="12.75" customHeight="1">
      <c r="A433" s="44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</row>
    <row r="434" ht="12.75" customHeight="1">
      <c r="A434" s="44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</row>
    <row r="435" ht="12.75" customHeight="1">
      <c r="A435" s="44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</row>
    <row r="436" ht="12.75" customHeight="1">
      <c r="A436" s="44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</row>
    <row r="437" ht="12.75" customHeight="1">
      <c r="A437" s="44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</row>
    <row r="438" ht="12.75" customHeight="1">
      <c r="A438" s="44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</row>
    <row r="439" ht="12.75" customHeight="1">
      <c r="A439" s="44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</row>
    <row r="440" ht="12.75" customHeight="1">
      <c r="A440" s="44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</row>
    <row r="441" ht="12.75" customHeight="1">
      <c r="A441" s="44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</row>
    <row r="442" ht="12.75" customHeight="1">
      <c r="A442" s="44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</row>
    <row r="443" ht="12.75" customHeight="1">
      <c r="A443" s="44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</row>
    <row r="444" ht="12.75" customHeight="1">
      <c r="A444" s="44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</row>
    <row r="445" ht="12.75" customHeight="1">
      <c r="A445" s="44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</row>
    <row r="446" ht="12.75" customHeight="1">
      <c r="A446" s="44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</row>
    <row r="447" ht="12.75" customHeight="1">
      <c r="A447" s="44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</row>
    <row r="448" ht="12.75" customHeight="1">
      <c r="A448" s="44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</row>
    <row r="449" ht="12.75" customHeight="1">
      <c r="A449" s="44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</row>
    <row r="450" ht="12.75" customHeight="1">
      <c r="A450" s="44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</row>
    <row r="451" ht="12.75" customHeight="1">
      <c r="A451" s="44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</row>
    <row r="452" ht="12.75" customHeight="1">
      <c r="A452" s="44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</row>
    <row r="453" ht="12.75" customHeight="1">
      <c r="A453" s="44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</row>
    <row r="454" ht="12.75" customHeight="1">
      <c r="A454" s="44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</row>
    <row r="455" ht="12.75" customHeight="1">
      <c r="A455" s="44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</row>
    <row r="456" ht="12.75" customHeight="1">
      <c r="A456" s="44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</row>
    <row r="457" ht="12.75" customHeight="1">
      <c r="A457" s="44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</row>
    <row r="458" ht="12.75" customHeight="1">
      <c r="A458" s="44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</row>
    <row r="459" ht="12.75" customHeight="1">
      <c r="A459" s="44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</row>
    <row r="460" ht="12.75" customHeight="1">
      <c r="A460" s="44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</row>
    <row r="461" ht="12.75" customHeight="1">
      <c r="A461" s="44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</row>
    <row r="462" ht="12.75" customHeight="1">
      <c r="A462" s="44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</row>
    <row r="463" ht="12.75" customHeight="1">
      <c r="A463" s="44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</row>
    <row r="464" ht="12.75" customHeight="1">
      <c r="A464" s="44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</row>
    <row r="465" ht="12.75" customHeight="1">
      <c r="A465" s="44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</row>
    <row r="466" ht="12.75" customHeight="1">
      <c r="A466" s="44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</row>
    <row r="467" ht="12.75" customHeight="1">
      <c r="A467" s="44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</row>
    <row r="468" ht="12.75" customHeight="1">
      <c r="A468" s="44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</row>
    <row r="469" ht="12.75" customHeight="1">
      <c r="A469" s="44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</row>
    <row r="470" ht="12.75" customHeight="1">
      <c r="A470" s="44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</row>
    <row r="471" ht="12.75" customHeight="1">
      <c r="A471" s="44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</row>
    <row r="472" ht="12.75" customHeight="1">
      <c r="A472" s="44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</row>
    <row r="473" ht="12.75" customHeight="1">
      <c r="A473" s="44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</row>
    <row r="474" ht="12.75" customHeight="1">
      <c r="A474" s="44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</row>
    <row r="475" ht="12.75" customHeight="1">
      <c r="A475" s="44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</row>
    <row r="476" ht="12.75" customHeight="1">
      <c r="A476" s="44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</row>
    <row r="477" ht="12.75" customHeight="1">
      <c r="A477" s="44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</row>
    <row r="478" ht="12.75" customHeight="1">
      <c r="A478" s="44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</row>
    <row r="479" ht="12.75" customHeight="1">
      <c r="A479" s="44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</row>
    <row r="480" ht="12.75" customHeight="1">
      <c r="A480" s="44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</row>
    <row r="481" ht="12.75" customHeight="1">
      <c r="A481" s="44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</row>
    <row r="482" ht="12.75" customHeight="1">
      <c r="A482" s="44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</row>
    <row r="483" ht="12.75" customHeight="1">
      <c r="A483" s="44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</row>
    <row r="484" ht="12.75" customHeight="1">
      <c r="A484" s="44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</row>
    <row r="485" ht="12.75" customHeight="1">
      <c r="A485" s="44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</row>
    <row r="486" ht="12.75" customHeight="1">
      <c r="A486" s="44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</row>
    <row r="487" ht="12.75" customHeight="1">
      <c r="A487" s="44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</row>
    <row r="488" ht="12.75" customHeight="1">
      <c r="A488" s="44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</row>
    <row r="489" ht="12.75" customHeight="1">
      <c r="A489" s="44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</row>
    <row r="490" ht="12.75" customHeight="1">
      <c r="A490" s="44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</row>
    <row r="491" ht="12.75" customHeight="1">
      <c r="A491" s="44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</row>
    <row r="492" ht="12.75" customHeight="1">
      <c r="A492" s="44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</row>
    <row r="493" ht="12.75" customHeight="1">
      <c r="A493" s="44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</row>
    <row r="494" ht="12.75" customHeight="1">
      <c r="A494" s="44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</row>
    <row r="495" ht="12.75" customHeight="1">
      <c r="A495" s="44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</row>
    <row r="496" ht="12.75" customHeight="1">
      <c r="A496" s="44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</row>
    <row r="497" ht="12.75" customHeight="1">
      <c r="A497" s="44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</row>
    <row r="498" ht="12.75" customHeight="1">
      <c r="A498" s="44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</row>
    <row r="499" ht="12.75" customHeight="1">
      <c r="A499" s="44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</row>
    <row r="500" ht="12.75" customHeight="1">
      <c r="A500" s="44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</row>
    <row r="501" ht="12.75" customHeight="1">
      <c r="A501" s="44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</row>
    <row r="502" ht="12.75" customHeight="1">
      <c r="A502" s="44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</row>
    <row r="503" ht="12.75" customHeight="1">
      <c r="A503" s="44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</row>
    <row r="504" ht="12.75" customHeight="1">
      <c r="A504" s="44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</row>
    <row r="505" ht="12.75" customHeight="1">
      <c r="A505" s="44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</row>
    <row r="506" ht="12.75" customHeight="1">
      <c r="A506" s="44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</row>
    <row r="507" ht="12.75" customHeight="1">
      <c r="A507" s="44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</row>
    <row r="508" ht="12.75" customHeight="1">
      <c r="A508" s="44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</row>
    <row r="509" ht="12.75" customHeight="1">
      <c r="A509" s="44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</row>
    <row r="510" ht="12.75" customHeight="1">
      <c r="A510" s="44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</row>
    <row r="511" ht="12.75" customHeight="1">
      <c r="A511" s="44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</row>
    <row r="512" ht="12.75" customHeight="1">
      <c r="A512" s="44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</row>
    <row r="513" ht="12.75" customHeight="1">
      <c r="A513" s="44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</row>
    <row r="514" ht="12.75" customHeight="1">
      <c r="A514" s="44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</row>
    <row r="515" ht="12.75" customHeight="1">
      <c r="A515" s="44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</row>
    <row r="516" ht="12.75" customHeight="1">
      <c r="A516" s="44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</row>
    <row r="517" ht="12.75" customHeight="1">
      <c r="A517" s="44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</row>
    <row r="518" ht="12.75" customHeight="1">
      <c r="A518" s="44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</row>
    <row r="519" ht="12.75" customHeight="1">
      <c r="A519" s="44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</row>
    <row r="520" ht="12.75" customHeight="1">
      <c r="A520" s="44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</row>
    <row r="521" ht="12.75" customHeight="1">
      <c r="A521" s="44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</row>
    <row r="522" ht="12.75" customHeight="1">
      <c r="A522" s="44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</row>
    <row r="523" ht="12.75" customHeight="1">
      <c r="A523" s="44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</row>
    <row r="524" ht="12.75" customHeight="1">
      <c r="A524" s="44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</row>
    <row r="525" ht="12.75" customHeight="1">
      <c r="A525" s="44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</row>
    <row r="526" ht="12.75" customHeight="1">
      <c r="A526" s="44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</row>
    <row r="527" ht="12.75" customHeight="1">
      <c r="A527" s="44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</row>
    <row r="528" ht="12.75" customHeight="1">
      <c r="A528" s="44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</row>
    <row r="529" ht="12.75" customHeight="1">
      <c r="A529" s="44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</row>
    <row r="530" ht="12.75" customHeight="1">
      <c r="A530" s="44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</row>
    <row r="531" ht="12.75" customHeight="1">
      <c r="A531" s="44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</row>
    <row r="532" ht="12.75" customHeight="1">
      <c r="A532" s="44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</row>
    <row r="533" ht="12.75" customHeight="1">
      <c r="A533" s="44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</row>
    <row r="534" ht="12.75" customHeight="1">
      <c r="A534" s="44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</row>
    <row r="535" ht="12.75" customHeight="1">
      <c r="A535" s="44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</row>
    <row r="536" ht="12.75" customHeight="1">
      <c r="A536" s="44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</row>
    <row r="537" ht="12.75" customHeight="1">
      <c r="A537" s="44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</row>
    <row r="538" ht="12.75" customHeight="1">
      <c r="A538" s="44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</row>
    <row r="539" ht="12.75" customHeight="1">
      <c r="A539" s="44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</row>
    <row r="540" ht="12.75" customHeight="1">
      <c r="A540" s="44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</row>
    <row r="541" ht="12.75" customHeight="1">
      <c r="A541" s="44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</row>
    <row r="542" ht="12.75" customHeight="1">
      <c r="A542" s="44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</row>
    <row r="543" ht="12.75" customHeight="1">
      <c r="A543" s="44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</row>
    <row r="544" ht="12.75" customHeight="1">
      <c r="A544" s="44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</row>
    <row r="545" ht="12.75" customHeight="1">
      <c r="A545" s="44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</row>
    <row r="546" ht="12.75" customHeight="1">
      <c r="A546" s="44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</row>
    <row r="547" ht="12.75" customHeight="1">
      <c r="A547" s="44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</row>
    <row r="548" ht="12.75" customHeight="1">
      <c r="A548" s="44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</row>
    <row r="549" ht="12.75" customHeight="1">
      <c r="A549" s="44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</row>
    <row r="550" ht="12.75" customHeight="1">
      <c r="A550" s="44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</row>
    <row r="551" ht="12.75" customHeight="1">
      <c r="A551" s="44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</row>
    <row r="552" ht="12.75" customHeight="1">
      <c r="A552" s="44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</row>
    <row r="553" ht="12.75" customHeight="1">
      <c r="A553" s="44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</row>
    <row r="554" ht="12.75" customHeight="1">
      <c r="A554" s="44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</row>
    <row r="555" ht="12.75" customHeight="1">
      <c r="A555" s="44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</row>
    <row r="556" ht="12.75" customHeight="1">
      <c r="A556" s="44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</row>
    <row r="557" ht="12.75" customHeight="1">
      <c r="A557" s="44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</row>
    <row r="558" ht="12.75" customHeight="1">
      <c r="A558" s="44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</row>
    <row r="559" ht="12.75" customHeight="1">
      <c r="A559" s="44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</row>
    <row r="560" ht="12.75" customHeight="1">
      <c r="A560" s="44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</row>
    <row r="561" ht="12.75" customHeight="1">
      <c r="A561" s="44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</row>
    <row r="562" ht="12.75" customHeight="1">
      <c r="A562" s="44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</row>
    <row r="563" ht="12.75" customHeight="1">
      <c r="A563" s="44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</row>
    <row r="564" ht="12.75" customHeight="1">
      <c r="A564" s="44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</row>
    <row r="565" ht="12.75" customHeight="1">
      <c r="A565" s="44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</row>
    <row r="566" ht="12.75" customHeight="1">
      <c r="A566" s="44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</row>
    <row r="567" ht="12.75" customHeight="1">
      <c r="A567" s="44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</row>
    <row r="568" ht="12.75" customHeight="1">
      <c r="A568" s="44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</row>
    <row r="569" ht="12.75" customHeight="1">
      <c r="A569" s="44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</row>
    <row r="570" ht="12.75" customHeight="1">
      <c r="A570" s="44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</row>
    <row r="571" ht="12.75" customHeight="1">
      <c r="A571" s="44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</row>
    <row r="572" ht="12.75" customHeight="1">
      <c r="A572" s="44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</row>
    <row r="573" ht="12.75" customHeight="1">
      <c r="A573" s="44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</row>
    <row r="574" ht="12.75" customHeight="1">
      <c r="A574" s="44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</row>
    <row r="575" ht="12.75" customHeight="1">
      <c r="A575" s="44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</row>
    <row r="576" ht="12.75" customHeight="1">
      <c r="A576" s="44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</row>
    <row r="577" ht="12.75" customHeight="1">
      <c r="A577" s="44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</row>
    <row r="578" ht="12.75" customHeight="1">
      <c r="A578" s="44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</row>
    <row r="579" ht="12.75" customHeight="1">
      <c r="A579" s="44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</row>
    <row r="580" ht="12.75" customHeight="1">
      <c r="A580" s="44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</row>
    <row r="581" ht="12.75" customHeight="1">
      <c r="A581" s="44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</row>
    <row r="582" ht="12.75" customHeight="1">
      <c r="A582" s="44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</row>
    <row r="583" ht="12.75" customHeight="1">
      <c r="A583" s="44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</row>
    <row r="584" ht="12.75" customHeight="1">
      <c r="A584" s="44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</row>
    <row r="585" ht="12.75" customHeight="1">
      <c r="A585" s="44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</row>
    <row r="586" ht="12.75" customHeight="1">
      <c r="A586" s="44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</row>
    <row r="587" ht="12.75" customHeight="1">
      <c r="A587" s="44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</row>
    <row r="588" ht="12.75" customHeight="1">
      <c r="A588" s="44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</row>
    <row r="589" ht="12.75" customHeight="1">
      <c r="A589" s="44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</row>
    <row r="590" ht="12.75" customHeight="1">
      <c r="A590" s="44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</row>
    <row r="591" ht="12.75" customHeight="1">
      <c r="A591" s="44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</row>
    <row r="592" ht="12.75" customHeight="1">
      <c r="A592" s="44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</row>
    <row r="593" ht="12.75" customHeight="1">
      <c r="A593" s="44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</row>
    <row r="594" ht="12.75" customHeight="1">
      <c r="A594" s="44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</row>
    <row r="595" ht="12.75" customHeight="1">
      <c r="A595" s="44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</row>
    <row r="596" ht="12.75" customHeight="1">
      <c r="A596" s="44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</row>
    <row r="597" ht="12.75" customHeight="1">
      <c r="A597" s="44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</row>
    <row r="598" ht="12.75" customHeight="1">
      <c r="A598" s="44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</row>
    <row r="599" ht="12.75" customHeight="1">
      <c r="A599" s="44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</row>
    <row r="600" ht="12.75" customHeight="1">
      <c r="A600" s="44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</row>
    <row r="601" ht="12.75" customHeight="1">
      <c r="A601" s="44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</row>
    <row r="602" ht="12.75" customHeight="1">
      <c r="A602" s="44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</row>
    <row r="603" ht="12.75" customHeight="1">
      <c r="A603" s="44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</row>
    <row r="604" ht="12.75" customHeight="1">
      <c r="A604" s="44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</row>
    <row r="605" ht="12.75" customHeight="1">
      <c r="A605" s="44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</row>
    <row r="606" ht="12.75" customHeight="1">
      <c r="A606" s="44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</row>
    <row r="607" ht="12.75" customHeight="1">
      <c r="A607" s="44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</row>
    <row r="608" ht="12.75" customHeight="1">
      <c r="A608" s="44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</row>
    <row r="609" ht="12.75" customHeight="1">
      <c r="A609" s="44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</row>
    <row r="610" ht="12.75" customHeight="1">
      <c r="A610" s="44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</row>
    <row r="611" ht="12.75" customHeight="1">
      <c r="A611" s="44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</row>
    <row r="612" ht="12.75" customHeight="1">
      <c r="A612" s="44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</row>
    <row r="613" ht="12.75" customHeight="1">
      <c r="A613" s="44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</row>
    <row r="614" ht="12.75" customHeight="1">
      <c r="A614" s="44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</row>
    <row r="615" ht="12.75" customHeight="1">
      <c r="A615" s="44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</row>
    <row r="616" ht="12.75" customHeight="1">
      <c r="A616" s="44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</row>
    <row r="617" ht="12.75" customHeight="1">
      <c r="A617" s="44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</row>
    <row r="618" ht="12.75" customHeight="1">
      <c r="A618" s="44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</row>
    <row r="619" ht="12.75" customHeight="1">
      <c r="A619" s="44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</row>
    <row r="620" ht="12.75" customHeight="1">
      <c r="A620" s="44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</row>
    <row r="621" ht="12.75" customHeight="1">
      <c r="A621" s="44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</row>
    <row r="622" ht="12.75" customHeight="1">
      <c r="A622" s="44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</row>
    <row r="623" ht="12.75" customHeight="1">
      <c r="A623" s="44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</row>
    <row r="624" ht="12.75" customHeight="1">
      <c r="A624" s="44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</row>
    <row r="625" ht="12.75" customHeight="1">
      <c r="A625" s="44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</row>
    <row r="626" ht="12.75" customHeight="1">
      <c r="A626" s="44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</row>
    <row r="627" ht="12.75" customHeight="1">
      <c r="A627" s="44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</row>
    <row r="628" ht="12.75" customHeight="1">
      <c r="A628" s="44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</row>
    <row r="629" ht="12.75" customHeight="1">
      <c r="A629" s="44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</row>
    <row r="630" ht="12.75" customHeight="1">
      <c r="A630" s="44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</row>
    <row r="631" ht="12.75" customHeight="1">
      <c r="A631" s="44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</row>
    <row r="632" ht="12.75" customHeight="1">
      <c r="A632" s="44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</row>
    <row r="633" ht="12.75" customHeight="1">
      <c r="A633" s="44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</row>
    <row r="634" ht="12.75" customHeight="1">
      <c r="A634" s="44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</row>
    <row r="635" ht="12.75" customHeight="1">
      <c r="A635" s="44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</row>
    <row r="636" ht="12.75" customHeight="1">
      <c r="A636" s="44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</row>
    <row r="637" ht="12.75" customHeight="1">
      <c r="A637" s="44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</row>
    <row r="638" ht="12.75" customHeight="1">
      <c r="A638" s="44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</row>
    <row r="639" ht="12.75" customHeight="1">
      <c r="A639" s="44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</row>
    <row r="640" ht="12.75" customHeight="1">
      <c r="A640" s="44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</row>
    <row r="641" ht="12.75" customHeight="1">
      <c r="A641" s="44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</row>
    <row r="642" ht="12.75" customHeight="1">
      <c r="A642" s="44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</row>
    <row r="643" ht="12.75" customHeight="1">
      <c r="A643" s="44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</row>
    <row r="644" ht="12.75" customHeight="1">
      <c r="A644" s="44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</row>
    <row r="645" ht="12.75" customHeight="1">
      <c r="A645" s="44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</row>
    <row r="646" ht="12.75" customHeight="1">
      <c r="A646" s="44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</row>
    <row r="647" ht="12.75" customHeight="1">
      <c r="A647" s="44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</row>
    <row r="648" ht="12.75" customHeight="1">
      <c r="A648" s="44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</row>
    <row r="649" ht="12.75" customHeight="1">
      <c r="A649" s="44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</row>
    <row r="650" ht="12.75" customHeight="1">
      <c r="A650" s="44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</row>
    <row r="651" ht="12.75" customHeight="1">
      <c r="A651" s="44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</row>
    <row r="652" ht="12.75" customHeight="1">
      <c r="A652" s="44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</row>
    <row r="653" ht="12.75" customHeight="1">
      <c r="A653" s="44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</row>
    <row r="654" ht="12.75" customHeight="1">
      <c r="A654" s="44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</row>
    <row r="655" ht="12.75" customHeight="1">
      <c r="A655" s="44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</row>
    <row r="656" ht="12.75" customHeight="1">
      <c r="A656" s="44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</row>
    <row r="657" ht="12.75" customHeight="1">
      <c r="A657" s="44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</row>
    <row r="658" ht="12.75" customHeight="1">
      <c r="A658" s="44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</row>
    <row r="659" ht="12.75" customHeight="1">
      <c r="A659" s="44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</row>
    <row r="660" ht="12.75" customHeight="1">
      <c r="A660" s="44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</row>
    <row r="661" ht="12.75" customHeight="1">
      <c r="A661" s="44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</row>
    <row r="662" ht="12.75" customHeight="1">
      <c r="A662" s="44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</row>
    <row r="663" ht="12.75" customHeight="1">
      <c r="A663" s="44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</row>
    <row r="664" ht="12.75" customHeight="1">
      <c r="A664" s="44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</row>
    <row r="665" ht="12.75" customHeight="1">
      <c r="A665" s="44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</row>
    <row r="666" ht="12.75" customHeight="1">
      <c r="A666" s="44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</row>
    <row r="667" ht="12.75" customHeight="1">
      <c r="A667" s="44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</row>
    <row r="668" ht="12.75" customHeight="1">
      <c r="A668" s="44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</row>
    <row r="669" ht="12.75" customHeight="1">
      <c r="A669" s="44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</row>
    <row r="670" ht="12.75" customHeight="1">
      <c r="A670" s="44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</row>
    <row r="671" ht="12.75" customHeight="1">
      <c r="A671" s="44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</row>
    <row r="672" ht="12.75" customHeight="1">
      <c r="A672" s="44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</row>
    <row r="673" ht="12.75" customHeight="1">
      <c r="A673" s="44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</row>
    <row r="674" ht="12.75" customHeight="1">
      <c r="A674" s="44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</row>
    <row r="675" ht="12.75" customHeight="1">
      <c r="A675" s="44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</row>
    <row r="676" ht="12.75" customHeight="1">
      <c r="A676" s="44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</row>
    <row r="677" ht="12.75" customHeight="1">
      <c r="A677" s="44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</row>
    <row r="678" ht="12.75" customHeight="1">
      <c r="A678" s="44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</row>
    <row r="679" ht="12.75" customHeight="1">
      <c r="A679" s="44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</row>
    <row r="680" ht="12.75" customHeight="1">
      <c r="A680" s="44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</row>
    <row r="681" ht="12.75" customHeight="1">
      <c r="A681" s="44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</row>
    <row r="682" ht="12.75" customHeight="1">
      <c r="A682" s="44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</row>
    <row r="683" ht="12.75" customHeight="1">
      <c r="A683" s="44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</row>
    <row r="684" ht="12.75" customHeight="1">
      <c r="A684" s="44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</row>
    <row r="685" ht="12.75" customHeight="1">
      <c r="A685" s="44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</row>
    <row r="686" ht="12.75" customHeight="1">
      <c r="A686" s="44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</row>
    <row r="687" ht="12.75" customHeight="1">
      <c r="A687" s="44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</row>
    <row r="688" ht="12.75" customHeight="1">
      <c r="A688" s="44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</row>
    <row r="689" ht="12.75" customHeight="1">
      <c r="A689" s="44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</row>
    <row r="690" ht="12.75" customHeight="1">
      <c r="A690" s="44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</row>
    <row r="691" ht="12.75" customHeight="1">
      <c r="A691" s="44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</row>
    <row r="692" ht="12.75" customHeight="1">
      <c r="A692" s="44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</row>
    <row r="693" ht="12.75" customHeight="1">
      <c r="A693" s="44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</row>
    <row r="694" ht="12.75" customHeight="1">
      <c r="A694" s="44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</row>
    <row r="695" ht="12.75" customHeight="1">
      <c r="A695" s="44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</row>
    <row r="696" ht="12.75" customHeight="1">
      <c r="A696" s="44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</row>
    <row r="697" ht="12.75" customHeight="1">
      <c r="A697" s="44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</row>
    <row r="698" ht="12.75" customHeight="1">
      <c r="A698" s="44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</row>
    <row r="699" ht="12.75" customHeight="1">
      <c r="A699" s="44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</row>
    <row r="700" ht="12.75" customHeight="1">
      <c r="A700" s="44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</row>
    <row r="701" ht="12.75" customHeight="1">
      <c r="A701" s="44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</row>
    <row r="702" ht="12.75" customHeight="1">
      <c r="A702" s="44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</row>
    <row r="703" ht="12.75" customHeight="1">
      <c r="A703" s="44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</row>
    <row r="704" ht="12.75" customHeight="1">
      <c r="A704" s="44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</row>
    <row r="705" ht="12.75" customHeight="1">
      <c r="A705" s="44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</row>
    <row r="706" ht="12.75" customHeight="1">
      <c r="A706" s="44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</row>
    <row r="707" ht="12.75" customHeight="1">
      <c r="A707" s="44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</row>
    <row r="708" ht="12.75" customHeight="1">
      <c r="A708" s="44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</row>
    <row r="709" ht="12.75" customHeight="1">
      <c r="A709" s="44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</row>
    <row r="710" ht="12.75" customHeight="1">
      <c r="A710" s="44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</row>
    <row r="711" ht="12.75" customHeight="1">
      <c r="A711" s="44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</row>
    <row r="712" ht="12.75" customHeight="1">
      <c r="A712" s="44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</row>
    <row r="713" ht="12.75" customHeight="1">
      <c r="A713" s="44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</row>
    <row r="714" ht="12.75" customHeight="1">
      <c r="A714" s="44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</row>
    <row r="715" ht="12.75" customHeight="1">
      <c r="A715" s="44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</row>
    <row r="716" ht="12.75" customHeight="1">
      <c r="A716" s="44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</row>
    <row r="717" ht="12.75" customHeight="1">
      <c r="A717" s="44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</row>
    <row r="718" ht="12.75" customHeight="1">
      <c r="A718" s="44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</row>
    <row r="719" ht="12.75" customHeight="1">
      <c r="A719" s="44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</row>
    <row r="720" ht="12.75" customHeight="1">
      <c r="A720" s="44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</row>
    <row r="721" ht="12.75" customHeight="1">
      <c r="A721" s="44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</row>
    <row r="722" ht="12.75" customHeight="1">
      <c r="A722" s="44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</row>
    <row r="723" ht="12.75" customHeight="1">
      <c r="A723" s="44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</row>
    <row r="724" ht="12.75" customHeight="1">
      <c r="A724" s="44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</row>
    <row r="725" ht="12.75" customHeight="1">
      <c r="A725" s="44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</row>
    <row r="726" ht="12.75" customHeight="1">
      <c r="A726" s="44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</row>
    <row r="727" ht="12.75" customHeight="1">
      <c r="A727" s="44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</row>
    <row r="728" ht="12.75" customHeight="1">
      <c r="A728" s="44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</row>
    <row r="729" ht="12.75" customHeight="1">
      <c r="A729" s="44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</row>
    <row r="730" ht="12.75" customHeight="1">
      <c r="A730" s="44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</row>
    <row r="731" ht="12.75" customHeight="1">
      <c r="A731" s="44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</row>
    <row r="732" ht="12.75" customHeight="1">
      <c r="A732" s="44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</row>
    <row r="733" ht="12.75" customHeight="1">
      <c r="A733" s="44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</row>
    <row r="734" ht="12.75" customHeight="1">
      <c r="A734" s="44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</row>
    <row r="735" ht="12.75" customHeight="1">
      <c r="A735" s="44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</row>
    <row r="736" ht="12.75" customHeight="1">
      <c r="A736" s="44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</row>
    <row r="737" ht="12.75" customHeight="1">
      <c r="A737" s="44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</row>
    <row r="738" ht="12.75" customHeight="1">
      <c r="A738" s="44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</row>
    <row r="739" ht="12.75" customHeight="1">
      <c r="A739" s="44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</row>
    <row r="740" ht="12.75" customHeight="1">
      <c r="A740" s="44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</row>
    <row r="741" ht="12.75" customHeight="1">
      <c r="A741" s="44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</row>
    <row r="742" ht="12.75" customHeight="1">
      <c r="A742" s="44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</row>
    <row r="743" ht="12.75" customHeight="1">
      <c r="A743" s="44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</row>
    <row r="744" ht="12.75" customHeight="1">
      <c r="A744" s="44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</row>
    <row r="745" ht="12.75" customHeight="1">
      <c r="A745" s="44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</row>
    <row r="746" ht="12.75" customHeight="1">
      <c r="A746" s="44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</row>
    <row r="747" ht="12.75" customHeight="1">
      <c r="A747" s="44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</row>
    <row r="748" ht="12.75" customHeight="1">
      <c r="A748" s="44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</row>
    <row r="749" ht="12.75" customHeight="1">
      <c r="A749" s="44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</row>
    <row r="750" ht="12.75" customHeight="1">
      <c r="A750" s="44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</row>
    <row r="751" ht="12.75" customHeight="1">
      <c r="A751" s="44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</row>
    <row r="752" ht="12.75" customHeight="1">
      <c r="A752" s="44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</row>
    <row r="753" ht="12.75" customHeight="1">
      <c r="A753" s="44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</row>
    <row r="754" ht="12.75" customHeight="1">
      <c r="A754" s="44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</row>
    <row r="755" ht="12.75" customHeight="1">
      <c r="A755" s="44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</row>
    <row r="756" ht="12.75" customHeight="1">
      <c r="A756" s="44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</row>
    <row r="757" ht="12.75" customHeight="1">
      <c r="A757" s="44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</row>
    <row r="758" ht="12.75" customHeight="1">
      <c r="A758" s="44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</row>
    <row r="759" ht="12.75" customHeight="1">
      <c r="A759" s="44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</row>
    <row r="760" ht="12.75" customHeight="1">
      <c r="A760" s="44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</row>
    <row r="761" ht="12.75" customHeight="1">
      <c r="A761" s="44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</row>
    <row r="762" ht="12.75" customHeight="1">
      <c r="A762" s="44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</row>
    <row r="763" ht="12.75" customHeight="1">
      <c r="A763" s="44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</row>
    <row r="764" ht="12.75" customHeight="1">
      <c r="A764" s="44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</row>
    <row r="765" ht="12.75" customHeight="1">
      <c r="A765" s="44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</row>
    <row r="766" ht="12.75" customHeight="1">
      <c r="A766" s="44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</row>
    <row r="767" ht="12.75" customHeight="1">
      <c r="A767" s="44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</row>
    <row r="768" ht="12.75" customHeight="1">
      <c r="A768" s="44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</row>
    <row r="769" ht="12.75" customHeight="1">
      <c r="A769" s="44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</row>
    <row r="770" ht="12.75" customHeight="1">
      <c r="A770" s="44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</row>
    <row r="771" ht="12.75" customHeight="1">
      <c r="A771" s="44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</row>
    <row r="772" ht="12.75" customHeight="1">
      <c r="A772" s="44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</row>
    <row r="773" ht="12.75" customHeight="1">
      <c r="A773" s="44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</row>
    <row r="774" ht="12.75" customHeight="1">
      <c r="A774" s="44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</row>
    <row r="775" ht="12.75" customHeight="1">
      <c r="A775" s="44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</row>
    <row r="776" ht="12.75" customHeight="1">
      <c r="A776" s="44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</row>
    <row r="777" ht="12.75" customHeight="1">
      <c r="A777" s="44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</row>
    <row r="778" ht="12.75" customHeight="1">
      <c r="A778" s="44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</row>
    <row r="779" ht="12.75" customHeight="1">
      <c r="A779" s="44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</row>
    <row r="780" ht="12.75" customHeight="1">
      <c r="A780" s="44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</row>
    <row r="781" ht="12.75" customHeight="1">
      <c r="A781" s="44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</row>
    <row r="782" ht="12.75" customHeight="1">
      <c r="A782" s="44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</row>
    <row r="783" ht="12.75" customHeight="1">
      <c r="A783" s="44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</row>
    <row r="784" ht="12.75" customHeight="1">
      <c r="A784" s="44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</row>
    <row r="785" ht="12.75" customHeight="1">
      <c r="A785" s="44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</row>
    <row r="786" ht="12.75" customHeight="1">
      <c r="A786" s="44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</row>
    <row r="787" ht="12.75" customHeight="1">
      <c r="A787" s="44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</row>
    <row r="788" ht="12.75" customHeight="1">
      <c r="A788" s="44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</row>
    <row r="789" ht="12.75" customHeight="1">
      <c r="A789" s="44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</row>
    <row r="790" ht="12.75" customHeight="1">
      <c r="A790" s="44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</row>
    <row r="791" ht="12.75" customHeight="1">
      <c r="A791" s="44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</row>
    <row r="792" ht="12.75" customHeight="1">
      <c r="A792" s="44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</row>
    <row r="793" ht="12.75" customHeight="1">
      <c r="A793" s="44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</row>
    <row r="794" ht="12.75" customHeight="1">
      <c r="A794" s="44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</row>
    <row r="795" ht="12.75" customHeight="1">
      <c r="A795" s="44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</row>
    <row r="796" ht="12.75" customHeight="1">
      <c r="A796" s="44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</row>
    <row r="797" ht="12.75" customHeight="1">
      <c r="A797" s="44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</row>
    <row r="798" ht="12.75" customHeight="1">
      <c r="A798" s="44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</row>
    <row r="799" ht="12.75" customHeight="1">
      <c r="A799" s="44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</row>
    <row r="800" ht="12.75" customHeight="1">
      <c r="A800" s="44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</row>
    <row r="801" ht="12.75" customHeight="1">
      <c r="A801" s="44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</row>
    <row r="802" ht="12.75" customHeight="1">
      <c r="A802" s="44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</row>
    <row r="803" ht="12.75" customHeight="1">
      <c r="A803" s="44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</row>
    <row r="804" ht="12.75" customHeight="1">
      <c r="A804" s="44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</row>
    <row r="805" ht="12.75" customHeight="1">
      <c r="A805" s="44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</row>
    <row r="806" ht="12.75" customHeight="1">
      <c r="A806" s="44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</row>
    <row r="807" ht="12.75" customHeight="1">
      <c r="A807" s="44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</row>
    <row r="808" ht="12.75" customHeight="1">
      <c r="A808" s="44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</row>
    <row r="809" ht="12.75" customHeight="1">
      <c r="A809" s="44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</row>
    <row r="810" ht="12.75" customHeight="1">
      <c r="A810" s="44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</row>
    <row r="811" ht="12.75" customHeight="1">
      <c r="A811" s="44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</row>
    <row r="812" ht="12.75" customHeight="1">
      <c r="A812" s="44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</row>
    <row r="813" ht="12.75" customHeight="1">
      <c r="A813" s="44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</row>
    <row r="814" ht="12.75" customHeight="1">
      <c r="A814" s="44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</row>
    <row r="815" ht="12.75" customHeight="1">
      <c r="A815" s="44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</row>
    <row r="816" ht="12.75" customHeight="1">
      <c r="A816" s="44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</row>
    <row r="817" ht="12.75" customHeight="1">
      <c r="A817" s="44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</row>
    <row r="818" ht="12.75" customHeight="1">
      <c r="A818" s="44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</row>
    <row r="819" ht="12.75" customHeight="1">
      <c r="A819" s="44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</row>
    <row r="820" ht="12.75" customHeight="1">
      <c r="A820" s="44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</row>
    <row r="821" ht="12.75" customHeight="1">
      <c r="A821" s="44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</row>
    <row r="822" ht="12.75" customHeight="1">
      <c r="A822" s="44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</row>
    <row r="823" ht="12.75" customHeight="1">
      <c r="A823" s="44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</row>
    <row r="824" ht="12.75" customHeight="1">
      <c r="A824" s="44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</row>
    <row r="825" ht="12.75" customHeight="1">
      <c r="A825" s="44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</row>
    <row r="826" ht="12.75" customHeight="1">
      <c r="A826" s="44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</row>
    <row r="827" ht="12.75" customHeight="1">
      <c r="A827" s="44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</row>
    <row r="828" ht="12.75" customHeight="1">
      <c r="A828" s="44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</row>
    <row r="829" ht="12.75" customHeight="1">
      <c r="A829" s="44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</row>
    <row r="830" ht="12.75" customHeight="1">
      <c r="A830" s="44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</row>
    <row r="831" ht="12.75" customHeight="1">
      <c r="A831" s="44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</row>
    <row r="832" ht="12.75" customHeight="1">
      <c r="A832" s="44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</row>
    <row r="833" ht="12.75" customHeight="1">
      <c r="A833" s="44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</row>
    <row r="834" ht="12.75" customHeight="1">
      <c r="A834" s="44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</row>
    <row r="835" ht="12.75" customHeight="1">
      <c r="A835" s="44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</row>
    <row r="836" ht="12.75" customHeight="1">
      <c r="A836" s="44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</row>
    <row r="837" ht="12.75" customHeight="1">
      <c r="A837" s="44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</row>
    <row r="838" ht="12.75" customHeight="1">
      <c r="A838" s="44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</row>
    <row r="839" ht="12.75" customHeight="1">
      <c r="A839" s="44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</row>
    <row r="840" ht="12.75" customHeight="1">
      <c r="A840" s="44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</row>
    <row r="841" ht="12.75" customHeight="1">
      <c r="A841" s="44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</row>
    <row r="842" ht="12.75" customHeight="1">
      <c r="A842" s="44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</row>
    <row r="843" ht="12.75" customHeight="1">
      <c r="A843" s="44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</row>
    <row r="844" ht="12.75" customHeight="1">
      <c r="A844" s="44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</row>
    <row r="845" ht="12.75" customHeight="1">
      <c r="A845" s="44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</row>
    <row r="846" ht="12.75" customHeight="1">
      <c r="A846" s="44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</row>
    <row r="847" ht="12.75" customHeight="1">
      <c r="A847" s="44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</row>
    <row r="848" ht="12.75" customHeight="1">
      <c r="A848" s="44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</row>
    <row r="849" ht="12.75" customHeight="1">
      <c r="A849" s="44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</row>
    <row r="850" ht="12.75" customHeight="1">
      <c r="A850" s="44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</row>
    <row r="851" ht="12.75" customHeight="1">
      <c r="A851" s="44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</row>
    <row r="852" ht="12.75" customHeight="1">
      <c r="A852" s="44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</row>
    <row r="853" ht="12.75" customHeight="1">
      <c r="A853" s="44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</row>
    <row r="854" ht="12.75" customHeight="1">
      <c r="A854" s="44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</row>
    <row r="855" ht="12.75" customHeight="1">
      <c r="A855" s="44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</row>
    <row r="856" ht="12.75" customHeight="1">
      <c r="A856" s="44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</row>
    <row r="857" ht="12.75" customHeight="1">
      <c r="A857" s="44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</row>
    <row r="858" ht="12.75" customHeight="1">
      <c r="A858" s="44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</row>
    <row r="859" ht="12.75" customHeight="1">
      <c r="A859" s="44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</row>
    <row r="860" ht="12.75" customHeight="1">
      <c r="A860" s="44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</row>
    <row r="861" ht="12.75" customHeight="1">
      <c r="A861" s="44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</row>
    <row r="862" ht="12.75" customHeight="1">
      <c r="A862" s="44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</row>
    <row r="863" ht="12.75" customHeight="1">
      <c r="A863" s="44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</row>
    <row r="864" ht="12.75" customHeight="1">
      <c r="A864" s="44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</row>
    <row r="865" ht="12.75" customHeight="1">
      <c r="A865" s="44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</row>
    <row r="866" ht="12.75" customHeight="1">
      <c r="A866" s="44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</row>
    <row r="867" ht="12.75" customHeight="1">
      <c r="A867" s="44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</row>
    <row r="868" ht="12.75" customHeight="1">
      <c r="A868" s="44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</row>
    <row r="869" ht="12.75" customHeight="1">
      <c r="A869" s="44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</row>
    <row r="870" ht="12.75" customHeight="1">
      <c r="A870" s="44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</row>
    <row r="871" ht="12.75" customHeight="1">
      <c r="A871" s="44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</row>
    <row r="872" ht="12.75" customHeight="1">
      <c r="A872" s="44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</row>
    <row r="873" ht="12.75" customHeight="1">
      <c r="A873" s="44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</row>
    <row r="874" ht="12.75" customHeight="1">
      <c r="A874" s="44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</row>
    <row r="875" ht="12.75" customHeight="1">
      <c r="A875" s="44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</row>
    <row r="876" ht="12.75" customHeight="1">
      <c r="A876" s="44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</row>
    <row r="877" ht="12.75" customHeight="1">
      <c r="A877" s="44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</row>
    <row r="878" ht="12.75" customHeight="1">
      <c r="A878" s="44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</row>
    <row r="879" ht="12.75" customHeight="1">
      <c r="A879" s="44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</row>
    <row r="880" ht="12.75" customHeight="1">
      <c r="A880" s="44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</row>
    <row r="881" ht="12.75" customHeight="1">
      <c r="A881" s="44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</row>
    <row r="882" ht="12.75" customHeight="1">
      <c r="A882" s="44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</row>
    <row r="883" ht="12.75" customHeight="1">
      <c r="A883" s="44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</row>
    <row r="884" ht="12.75" customHeight="1">
      <c r="A884" s="44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</row>
    <row r="885" ht="12.75" customHeight="1">
      <c r="A885" s="44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</row>
    <row r="886" ht="12.75" customHeight="1">
      <c r="A886" s="44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</row>
    <row r="887" ht="12.75" customHeight="1">
      <c r="A887" s="44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</row>
    <row r="888" ht="12.75" customHeight="1">
      <c r="A888" s="44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</row>
    <row r="889" ht="12.75" customHeight="1">
      <c r="A889" s="44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</row>
    <row r="890" ht="12.75" customHeight="1">
      <c r="A890" s="44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</row>
    <row r="891" ht="12.75" customHeight="1">
      <c r="A891" s="44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</row>
    <row r="892" ht="12.75" customHeight="1">
      <c r="A892" s="44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</row>
    <row r="893" ht="12.75" customHeight="1">
      <c r="A893" s="44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</row>
    <row r="894" ht="12.75" customHeight="1">
      <c r="A894" s="44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</row>
    <row r="895" ht="12.75" customHeight="1">
      <c r="A895" s="44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</row>
    <row r="896" ht="12.75" customHeight="1">
      <c r="A896" s="44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</row>
    <row r="897" ht="12.75" customHeight="1">
      <c r="A897" s="44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</row>
    <row r="898" ht="12.75" customHeight="1">
      <c r="A898" s="44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</row>
    <row r="899" ht="12.75" customHeight="1">
      <c r="A899" s="44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</row>
    <row r="900" ht="12.75" customHeight="1">
      <c r="A900" s="44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</row>
    <row r="901" ht="12.75" customHeight="1">
      <c r="A901" s="44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</row>
    <row r="902" ht="12.75" customHeight="1">
      <c r="A902" s="44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</row>
    <row r="903" ht="12.75" customHeight="1">
      <c r="A903" s="44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</row>
    <row r="904" ht="12.75" customHeight="1">
      <c r="A904" s="44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</row>
    <row r="905" ht="12.75" customHeight="1">
      <c r="A905" s="44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</row>
    <row r="906" ht="12.75" customHeight="1">
      <c r="A906" s="44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</row>
    <row r="907" ht="12.75" customHeight="1">
      <c r="A907" s="44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</row>
    <row r="908" ht="12.75" customHeight="1">
      <c r="A908" s="44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</row>
    <row r="909" ht="12.75" customHeight="1">
      <c r="A909" s="44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</row>
    <row r="910" ht="12.75" customHeight="1">
      <c r="A910" s="44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</row>
    <row r="911" ht="12.75" customHeight="1">
      <c r="A911" s="44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</row>
    <row r="912" ht="12.75" customHeight="1">
      <c r="A912" s="44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</row>
    <row r="913" ht="12.75" customHeight="1">
      <c r="A913" s="44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</row>
    <row r="914" ht="12.75" customHeight="1">
      <c r="A914" s="44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</row>
    <row r="915" ht="12.75" customHeight="1">
      <c r="A915" s="44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</row>
    <row r="916" ht="12.75" customHeight="1">
      <c r="A916" s="44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</row>
    <row r="917" ht="12.75" customHeight="1">
      <c r="A917" s="44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</row>
    <row r="918" ht="12.75" customHeight="1">
      <c r="A918" s="44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</row>
    <row r="919" ht="12.75" customHeight="1">
      <c r="A919" s="44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</row>
    <row r="920" ht="12.75" customHeight="1">
      <c r="A920" s="44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</row>
    <row r="921" ht="12.75" customHeight="1">
      <c r="A921" s="44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</row>
    <row r="922" ht="12.75" customHeight="1">
      <c r="A922" s="44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</row>
    <row r="923" ht="12.75" customHeight="1">
      <c r="A923" s="44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</row>
    <row r="924" ht="12.75" customHeight="1">
      <c r="A924" s="44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</row>
    <row r="925" ht="12.75" customHeight="1">
      <c r="A925" s="44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</row>
    <row r="926" ht="12.75" customHeight="1">
      <c r="A926" s="44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</row>
    <row r="927" ht="12.75" customHeight="1">
      <c r="A927" s="44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</row>
    <row r="928" ht="12.75" customHeight="1">
      <c r="A928" s="44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</row>
    <row r="929" ht="12.75" customHeight="1">
      <c r="A929" s="44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</row>
    <row r="930" ht="12.75" customHeight="1">
      <c r="A930" s="44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</row>
    <row r="931" ht="12.75" customHeight="1">
      <c r="A931" s="44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</row>
    <row r="932" ht="12.75" customHeight="1">
      <c r="A932" s="44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</row>
    <row r="933" ht="12.75" customHeight="1">
      <c r="A933" s="44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</row>
    <row r="934" ht="12.75" customHeight="1">
      <c r="A934" s="44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</row>
    <row r="935" ht="12.75" customHeight="1">
      <c r="A935" s="44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</row>
    <row r="936" ht="12.75" customHeight="1">
      <c r="A936" s="44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</row>
    <row r="937" ht="12.75" customHeight="1">
      <c r="A937" s="44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</row>
    <row r="938" ht="12.75" customHeight="1">
      <c r="A938" s="44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</row>
    <row r="939" ht="12.75" customHeight="1">
      <c r="A939" s="44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</row>
    <row r="940" ht="12.75" customHeight="1">
      <c r="A940" s="44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</row>
    <row r="941" ht="12.75" customHeight="1">
      <c r="A941" s="44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</row>
    <row r="942" ht="12.75" customHeight="1">
      <c r="A942" s="44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</row>
    <row r="943" ht="12.75" customHeight="1">
      <c r="A943" s="44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</row>
    <row r="944" ht="12.75" customHeight="1">
      <c r="A944" s="44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</row>
    <row r="945" ht="12.75" customHeight="1">
      <c r="A945" s="44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</row>
    <row r="946" ht="12.75" customHeight="1">
      <c r="A946" s="44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</row>
    <row r="947" ht="12.75" customHeight="1">
      <c r="A947" s="44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</row>
    <row r="948" ht="12.75" customHeight="1">
      <c r="A948" s="44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</row>
    <row r="949" ht="12.75" customHeight="1">
      <c r="A949" s="44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</row>
    <row r="950" ht="12.75" customHeight="1">
      <c r="A950" s="44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</row>
    <row r="951" ht="12.75" customHeight="1">
      <c r="A951" s="44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</row>
    <row r="952" ht="12.75" customHeight="1">
      <c r="A952" s="44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</row>
    <row r="953" ht="12.75" customHeight="1">
      <c r="A953" s="44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</row>
    <row r="954" ht="12.75" customHeight="1">
      <c r="A954" s="44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</row>
    <row r="955" ht="12.75" customHeight="1">
      <c r="A955" s="44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</row>
    <row r="956" ht="12.75" customHeight="1">
      <c r="A956" s="44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</row>
    <row r="957" ht="12.75" customHeight="1">
      <c r="A957" s="44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</row>
    <row r="958" ht="12.75" customHeight="1">
      <c r="A958" s="44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</row>
    <row r="959" ht="12.75" customHeight="1">
      <c r="A959" s="44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</row>
    <row r="960" ht="12.75" customHeight="1">
      <c r="A960" s="44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</row>
    <row r="961" ht="12.75" customHeight="1">
      <c r="A961" s="44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</row>
    <row r="962" ht="12.75" customHeight="1">
      <c r="A962" s="44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</row>
    <row r="963" ht="12.75" customHeight="1">
      <c r="A963" s="44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</row>
    <row r="964" ht="12.75" customHeight="1">
      <c r="A964" s="44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</row>
    <row r="965" ht="12.75" customHeight="1">
      <c r="A965" s="44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</row>
    <row r="966" ht="12.75" customHeight="1">
      <c r="A966" s="44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</row>
    <row r="967" ht="12.75" customHeight="1">
      <c r="A967" s="44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</row>
    <row r="968" ht="12.75" customHeight="1">
      <c r="A968" s="44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</row>
    <row r="969" ht="12.75" customHeight="1">
      <c r="A969" s="44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</row>
    <row r="970" ht="12.75" customHeight="1">
      <c r="A970" s="44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</row>
    <row r="971" ht="12.75" customHeight="1">
      <c r="A971" s="44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</row>
    <row r="972" ht="12.75" customHeight="1">
      <c r="A972" s="44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</row>
    <row r="973" ht="12.75" customHeight="1">
      <c r="A973" s="44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</row>
    <row r="974" ht="12.75" customHeight="1">
      <c r="A974" s="44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</row>
    <row r="975" ht="12.75" customHeight="1">
      <c r="A975" s="44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</row>
    <row r="976" ht="12.75" customHeight="1">
      <c r="A976" s="44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</row>
    <row r="977" ht="12.75" customHeight="1">
      <c r="A977" s="44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</row>
    <row r="978" ht="12.75" customHeight="1">
      <c r="A978" s="44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</row>
    <row r="979" ht="12.75" customHeight="1">
      <c r="A979" s="44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</row>
    <row r="980" ht="12.75" customHeight="1">
      <c r="A980" s="44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</row>
    <row r="981" ht="12.75" customHeight="1">
      <c r="A981" s="44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</row>
    <row r="982" ht="12.75" customHeight="1">
      <c r="A982" s="44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</row>
    <row r="983" ht="12.75" customHeight="1">
      <c r="A983" s="44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</row>
    <row r="984" ht="12.75" customHeight="1">
      <c r="A984" s="44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</row>
    <row r="985" ht="12.75" customHeight="1">
      <c r="A985" s="44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</row>
    <row r="986" ht="12.75" customHeight="1">
      <c r="A986" s="44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</row>
    <row r="987" ht="12.75" customHeight="1">
      <c r="A987" s="44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</row>
    <row r="988" ht="12.75" customHeight="1">
      <c r="A988" s="44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</row>
    <row r="989" ht="12.75" customHeight="1">
      <c r="A989" s="44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</row>
    <row r="990" ht="12.75" customHeight="1">
      <c r="A990" s="44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</row>
    <row r="991" ht="12.75" customHeight="1">
      <c r="A991" s="44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</row>
    <row r="992" ht="12.75" customHeight="1">
      <c r="A992" s="44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</row>
    <row r="993" ht="12.75" customHeight="1">
      <c r="A993" s="44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</row>
    <row r="994" ht="12.75" customHeight="1">
      <c r="A994" s="44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</row>
    <row r="995" ht="12.75" customHeight="1">
      <c r="A995" s="44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</row>
    <row r="996" ht="12.75" customHeight="1">
      <c r="A996" s="44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</row>
    <row r="997" ht="12.75" customHeight="1">
      <c r="A997" s="44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</row>
    <row r="998" ht="12.75" customHeight="1">
      <c r="A998" s="44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</row>
  </sheetData>
  <mergeCells count="3">
    <mergeCell ref="A47:B47"/>
    <mergeCell ref="A48:B48"/>
    <mergeCell ref="B56:B57"/>
  </mergeCells>
  <printOptions horizontalCentered="1"/>
  <pageMargins bottom="0.26" footer="0.0" header="0.0" left="0.5" right="0.31" top="0.35"/>
  <pageSetup paperSize="5" orientation="landscape"/>
  <rowBreaks count="2" manualBreakCount="2">
    <brk id="70" man="1"/>
    <brk id="71" man="1"/>
  </rowBreaks>
  <drawing r:id="rId1"/>
</worksheet>
</file>