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SMAN DAN WISNUS HOTEL" sheetId="1" r:id="rId4"/>
  </sheets>
  <definedNames/>
  <calcPr/>
</workbook>
</file>

<file path=xl/sharedStrings.xml><?xml version="1.0" encoding="utf-8"?>
<sst xmlns="http://schemas.openxmlformats.org/spreadsheetml/2006/main" count="34" uniqueCount="34">
  <si>
    <t>Nama Hotel</t>
  </si>
  <si>
    <t>Kelas</t>
  </si>
  <si>
    <t>Jan W Man</t>
  </si>
  <si>
    <t>Jan W Nus</t>
  </si>
  <si>
    <t>Feb W Man</t>
  </si>
  <si>
    <t>Feb W Nus</t>
  </si>
  <si>
    <t>Mar W Man</t>
  </si>
  <si>
    <t>Mar W Nus</t>
  </si>
  <si>
    <t>Apr W Man</t>
  </si>
  <si>
    <t>Apr W Nus</t>
  </si>
  <si>
    <t>May W Man</t>
  </si>
  <si>
    <t>May W Nus</t>
  </si>
  <si>
    <t>Jun W Man</t>
  </si>
  <si>
    <t>Jun W Nus</t>
  </si>
  <si>
    <t>Jul W Man</t>
  </si>
  <si>
    <t>Jul W Nus</t>
  </si>
  <si>
    <t>Aug W Man</t>
  </si>
  <si>
    <t>Aug W Nus</t>
  </si>
  <si>
    <t>Sep W Man</t>
  </si>
  <si>
    <t>Sep W Nus</t>
  </si>
  <si>
    <t>Okt W Man</t>
  </si>
  <si>
    <t>Okt W Nus</t>
  </si>
  <si>
    <t>Nov W Man</t>
  </si>
  <si>
    <t>Nov W Nus</t>
  </si>
  <si>
    <t>Des W Man</t>
  </si>
  <si>
    <t>W-NUS</t>
  </si>
  <si>
    <t>ASTARA</t>
  </si>
  <si>
    <t>FOUR POINS</t>
  </si>
  <si>
    <t>MAX ONE</t>
  </si>
  <si>
    <t>TOTAL</t>
  </si>
  <si>
    <t>* Data Disporabudpar Kota Balikpapan</t>
  </si>
  <si>
    <t>Kepala Dinas Pemuda Olahraga Kebudayaan dan Pariwisata</t>
  </si>
  <si>
    <t>Dra. Doortje Marpaung, MM</t>
  </si>
  <si>
    <t>NIP : 19630108 198910 2 001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</si>
</sst>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_);_(@_)"/>
    <numFmt numFmtId="165" formatCode="_(* #,##0_);_(* \(#,##0\);_(* &quot;-&quot;??_);_(@_)"/>
    <numFmt numFmtId="166" formatCode="_(* #,##0.00_);_(* \(#,##0.00\);_(* &quot;-&quot;??_);_(@_)"/>
  </numFmts>
  <fonts count="14">
    <font>
      <sz val="10.0"/>
      <color rgb="FF000000"/>
      <name val="Arial"/>
    </font>
    <font>
      <b/>
      <sz val="9.0"/>
      <color theme="1"/>
      <name val="Arial"/>
    </font>
    <font>
      <b/>
      <sz val="9.0"/>
      <color theme="1"/>
    </font>
    <font>
      <sz val="8.0"/>
      <color theme="1"/>
    </font>
    <font>
      <sz val="8.0"/>
      <color theme="1"/>
      <name val="Arial"/>
    </font>
    <font>
      <sz val="9.0"/>
      <color theme="1"/>
      <name val="Arial"/>
    </font>
    <font>
      <sz val="10.0"/>
      <color theme="1"/>
      <name val="Arial"/>
    </font>
    <font>
      <sz val="8.0"/>
      <color theme="1"/>
      <name val="Aharoni"/>
    </font>
    <font>
      <sz val="8.0"/>
      <color rgb="FF000000"/>
      <name val="Calibri"/>
    </font>
    <font>
      <sz val="8.0"/>
      <color theme="1"/>
      <name val="Calibri"/>
    </font>
    <font/>
    <font>
      <b/>
      <u/>
      <sz val="10.0"/>
      <color theme="1"/>
      <name val="Arial"/>
    </font>
    <font>
      <b/>
      <sz val="10.0"/>
      <color theme="1"/>
      <name val="Arial"/>
    </font>
    <font>
      <sz val="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2" fontId="3" numFmtId="0" xfId="0" applyAlignment="1" applyBorder="1" applyFill="1" applyFont="1">
      <alignment horizontal="center" readingOrder="0" shrinkToFit="0" vertical="top" wrapText="1"/>
    </xf>
    <xf borderId="3" fillId="3" fontId="3" numFmtId="0" xfId="0" applyAlignment="1" applyBorder="1" applyFill="1" applyFont="1">
      <alignment horizontal="center" readingOrder="0" shrinkToFit="0" vertical="top" wrapText="1"/>
    </xf>
    <xf borderId="3" fillId="3" fontId="4" numFmtId="0" xfId="0" applyAlignment="1" applyBorder="1" applyFont="1">
      <alignment horizontal="center" shrinkToFit="0" vertical="top" wrapText="1"/>
    </xf>
    <xf borderId="3" fillId="2" fontId="5" numFmtId="0" xfId="0" applyAlignment="1" applyBorder="1" applyFont="1">
      <alignment horizontal="center" shrinkToFit="0" vertical="top" wrapText="1"/>
    </xf>
    <xf borderId="3" fillId="3" fontId="5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horizontal="center"/>
    </xf>
    <xf borderId="4" fillId="4" fontId="7" numFmtId="0" xfId="0" applyBorder="1" applyFill="1" applyFont="1"/>
    <xf borderId="2" fillId="4" fontId="7" numFmtId="0" xfId="0" applyBorder="1" applyFont="1"/>
    <xf borderId="3" fillId="2" fontId="8" numFmtId="164" xfId="0" applyAlignment="1" applyBorder="1" applyFont="1" applyNumberFormat="1">
      <alignment horizontal="center" vertical="center"/>
    </xf>
    <xf borderId="3" fillId="3" fontId="8" numFmtId="164" xfId="0" applyAlignment="1" applyBorder="1" applyFont="1" applyNumberFormat="1">
      <alignment horizontal="center" vertical="center"/>
    </xf>
    <xf borderId="3" fillId="2" fontId="4" numFmtId="0" xfId="0" applyBorder="1" applyFont="1"/>
    <xf borderId="3" fillId="3" fontId="4" numFmtId="0" xfId="0" applyBorder="1" applyFont="1"/>
    <xf borderId="3" fillId="2" fontId="4" numFmtId="164" xfId="0" applyBorder="1" applyFont="1" applyNumberFormat="1"/>
    <xf borderId="3" fillId="3" fontId="4" numFmtId="164" xfId="0" applyBorder="1" applyFont="1" applyNumberFormat="1"/>
    <xf borderId="3" fillId="3" fontId="5" numFmtId="164" xfId="0" applyBorder="1" applyFont="1" applyNumberFormat="1"/>
    <xf borderId="5" fillId="0" fontId="6" numFmtId="0" xfId="0" applyAlignment="1" applyBorder="1" applyFont="1">
      <alignment horizontal="center"/>
    </xf>
    <xf borderId="3" fillId="2" fontId="8" numFmtId="165" xfId="0" applyAlignment="1" applyBorder="1" applyFont="1" applyNumberFormat="1">
      <alignment horizontal="center" vertical="center"/>
    </xf>
    <xf borderId="3" fillId="3" fontId="8" numFmtId="165" xfId="0" applyAlignment="1" applyBorder="1" applyFont="1" applyNumberFormat="1">
      <alignment horizontal="center" vertical="center"/>
    </xf>
    <xf borderId="3" fillId="2" fontId="8" numFmtId="0" xfId="0" applyAlignment="1" applyBorder="1" applyFont="1">
      <alignment vertical="center"/>
    </xf>
    <xf borderId="3" fillId="0" fontId="8" numFmtId="0" xfId="0" applyAlignment="1" applyBorder="1" applyFont="1">
      <alignment vertical="center"/>
    </xf>
    <xf borderId="3" fillId="2" fontId="9" numFmtId="164" xfId="0" applyAlignment="1" applyBorder="1" applyFont="1" applyNumberFormat="1">
      <alignment horizontal="center" vertical="center"/>
    </xf>
    <xf borderId="3" fillId="3" fontId="9" numFmtId="164" xfId="0" applyAlignment="1" applyBorder="1" applyFont="1" applyNumberFormat="1">
      <alignment horizontal="center" vertical="center"/>
    </xf>
    <xf borderId="3" fillId="2" fontId="9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vertical="center"/>
    </xf>
    <xf borderId="3" fillId="0" fontId="8" numFmtId="164" xfId="0" applyAlignment="1" applyBorder="1" applyFont="1" applyNumberFormat="1">
      <alignment horizontal="center" vertical="center"/>
    </xf>
    <xf borderId="3" fillId="3" fontId="9" numFmtId="166" xfId="0" applyAlignment="1" applyBorder="1" applyFont="1" applyNumberFormat="1">
      <alignment horizontal="center" vertical="center"/>
    </xf>
    <xf borderId="3" fillId="2" fontId="8" numFmtId="0" xfId="0" applyBorder="1" applyFont="1"/>
    <xf borderId="3" fillId="2" fontId="9" numFmtId="0" xfId="0" applyBorder="1" applyFont="1"/>
    <xf borderId="3" fillId="4" fontId="9" numFmtId="0" xfId="0" applyBorder="1" applyFont="1"/>
    <xf borderId="3" fillId="3" fontId="9" numFmtId="165" xfId="0" applyAlignment="1" applyBorder="1" applyFont="1" applyNumberFormat="1">
      <alignment horizontal="center" vertical="center"/>
    </xf>
    <xf borderId="3" fillId="3" fontId="9" numFmtId="0" xfId="0" applyBorder="1" applyFont="1"/>
    <xf borderId="3" fillId="2" fontId="9" numFmtId="165" xfId="0" applyAlignment="1" applyBorder="1" applyFont="1" applyNumberFormat="1">
      <alignment horizontal="center" vertical="center"/>
    </xf>
    <xf borderId="3" fillId="2" fontId="4" numFmtId="165" xfId="0" applyBorder="1" applyFont="1" applyNumberFormat="1"/>
    <xf borderId="3" fillId="2" fontId="9" numFmtId="165" xfId="0" applyBorder="1" applyFont="1" applyNumberFormat="1"/>
    <xf borderId="3" fillId="3" fontId="9" numFmtId="165" xfId="0" applyBorder="1" applyFont="1" applyNumberFormat="1"/>
    <xf borderId="2" fillId="0" fontId="1" numFmtId="0" xfId="0" applyAlignment="1" applyBorder="1" applyFont="1">
      <alignment horizontal="center"/>
    </xf>
    <xf borderId="6" fillId="0" fontId="10" numFmtId="0" xfId="0" applyBorder="1" applyFont="1"/>
    <xf borderId="7" fillId="0" fontId="1" numFmtId="0" xfId="0" applyAlignment="1" applyBorder="1" applyFont="1">
      <alignment horizontal="left"/>
    </xf>
    <xf borderId="7" fillId="0" fontId="10" numFmtId="0" xfId="0" applyBorder="1" applyFont="1"/>
    <xf borderId="0" fillId="0" fontId="1" numFmtId="0" xfId="0" applyAlignment="1" applyFont="1">
      <alignment horizontal="left"/>
    </xf>
    <xf borderId="8" fillId="3" fontId="6" numFmtId="0" xfId="0" applyBorder="1" applyFont="1"/>
    <xf borderId="8" fillId="3" fontId="1" numFmtId="0" xfId="0" applyAlignment="1" applyBorder="1" applyFont="1">
      <alignment horizontal="left"/>
    </xf>
    <xf borderId="8" fillId="3" fontId="1" numFmtId="0" xfId="0" applyAlignment="1" applyBorder="1" applyFont="1">
      <alignment horizontal="center"/>
    </xf>
    <xf borderId="8" fillId="3" fontId="6" numFmtId="0" xfId="0" applyAlignment="1" applyBorder="1" applyFont="1">
      <alignment horizontal="center"/>
    </xf>
    <xf borderId="9" fillId="3" fontId="6" numFmtId="0" xfId="0" applyAlignment="1" applyBorder="1" applyFont="1">
      <alignment horizontal="center" shrinkToFit="0" wrapText="1"/>
    </xf>
    <xf borderId="8" fillId="3" fontId="6" numFmtId="0" xfId="0" applyAlignment="1" applyBorder="1" applyFont="1">
      <alignment horizontal="center" shrinkToFit="0" wrapText="1"/>
    </xf>
    <xf borderId="10" fillId="0" fontId="10" numFmtId="0" xfId="0" applyBorder="1" applyFont="1"/>
    <xf borderId="8" fillId="3" fontId="11" numFmtId="0" xfId="0" applyAlignment="1" applyBorder="1" applyFont="1">
      <alignment horizontal="center"/>
    </xf>
    <xf borderId="8" fillId="3" fontId="12" numFmtId="0" xfId="0" applyBorder="1" applyFont="1"/>
    <xf borderId="8" fillId="3" fontId="1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5.57"/>
    <col customWidth="1" min="2" max="3" width="23.43"/>
    <col customWidth="1" min="4" max="4" width="5.43"/>
    <col customWidth="1" min="5" max="5" width="6.71"/>
    <col customWidth="1" min="6" max="6" width="5.43"/>
    <col customWidth="1" min="7" max="7" width="6.43"/>
    <col customWidth="1" min="8" max="8" width="5.43"/>
    <col customWidth="1" min="9" max="9" width="7.43"/>
    <col customWidth="1" min="10" max="10" width="5.43"/>
    <col customWidth="1" min="11" max="11" width="7.43"/>
    <col customWidth="1" min="12" max="12" width="5.43"/>
    <col customWidth="1" min="13" max="13" width="6.57"/>
    <col customWidth="1" min="14" max="14" width="5.43"/>
    <col customWidth="1" min="15" max="15" width="7.43"/>
    <col customWidth="1" min="16" max="16" width="5.43"/>
    <col customWidth="1" min="17" max="17" width="7.57"/>
    <col customWidth="1" min="18" max="18" width="5.43"/>
    <col customWidth="1" min="19" max="19" width="7.29"/>
    <col customWidth="1" min="20" max="20" width="5.43"/>
    <col customWidth="1" min="21" max="21" width="7.29"/>
    <col customWidth="1" min="22" max="22" width="5.43"/>
    <col customWidth="1" min="23" max="23" width="6.43"/>
    <col customWidth="1" min="24" max="27" width="5.43"/>
    <col customWidth="1" min="28" max="28" width="8.14"/>
    <col customWidth="1" min="29" max="29" width="10.14"/>
    <col customWidth="1" min="30" max="30" width="10.43"/>
  </cols>
  <sheetData>
    <row r="1" ht="11.25" customHeight="1">
      <c r="A1" s="1"/>
      <c r="B1" s="2" t="s">
        <v>0</v>
      </c>
      <c r="C1" s="2" t="s">
        <v>1</v>
      </c>
      <c r="D1" s="3" t="s">
        <v>2</v>
      </c>
      <c r="E1" s="4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4" t="s">
        <v>9</v>
      </c>
      <c r="L1" s="3" t="s">
        <v>10</v>
      </c>
      <c r="M1" s="4" t="s">
        <v>11</v>
      </c>
      <c r="N1" s="3" t="s">
        <v>12</v>
      </c>
      <c r="O1" s="4" t="s">
        <v>13</v>
      </c>
      <c r="P1" s="3" t="s">
        <v>14</v>
      </c>
      <c r="Q1" s="4" t="s">
        <v>15</v>
      </c>
      <c r="R1" s="3" t="s">
        <v>16</v>
      </c>
      <c r="S1" s="4" t="s">
        <v>17</v>
      </c>
      <c r="T1" s="3" t="s">
        <v>18</v>
      </c>
      <c r="U1" s="4" t="s">
        <v>19</v>
      </c>
      <c r="V1" s="3" t="s">
        <v>20</v>
      </c>
      <c r="W1" s="4" t="s">
        <v>21</v>
      </c>
      <c r="X1" s="3" t="s">
        <v>22</v>
      </c>
      <c r="Y1" s="4" t="s">
        <v>23</v>
      </c>
      <c r="Z1" s="3" t="s">
        <v>24</v>
      </c>
      <c r="AA1" s="5" t="s">
        <v>25</v>
      </c>
      <c r="AB1" s="6"/>
      <c r="AC1" s="7"/>
      <c r="AD1" s="7"/>
    </row>
    <row r="2" ht="11.25" customHeight="1">
      <c r="A2" s="8">
        <v>1.0</v>
      </c>
      <c r="B2" s="9" t="str">
        <f t="shared" ref="B2:B4" si="2">'Data Total Kamar'!B3</f>
        <v>#REF!</v>
      </c>
      <c r="C2" s="10"/>
      <c r="D2" s="11">
        <v>436.0</v>
      </c>
      <c r="E2" s="12">
        <v>5515.0</v>
      </c>
      <c r="F2" s="11">
        <v>219.0</v>
      </c>
      <c r="G2" s="12">
        <v>7066.0</v>
      </c>
      <c r="H2" s="11">
        <v>306.0</v>
      </c>
      <c r="I2" s="12">
        <v>8022.0</v>
      </c>
      <c r="J2" s="13">
        <v>516.0</v>
      </c>
      <c r="K2" s="14">
        <v>4448.0</v>
      </c>
      <c r="L2" s="13">
        <v>208.0</v>
      </c>
      <c r="M2" s="14">
        <v>4184.0</v>
      </c>
      <c r="N2" s="13">
        <v>188.0</v>
      </c>
      <c r="O2" s="14">
        <v>4459.0</v>
      </c>
      <c r="P2" s="13">
        <v>172.0</v>
      </c>
      <c r="Q2" s="14">
        <v>5255.0</v>
      </c>
      <c r="R2" s="13">
        <v>212.0</v>
      </c>
      <c r="S2" s="14">
        <v>5082.0</v>
      </c>
      <c r="T2" s="13">
        <v>134.0</v>
      </c>
      <c r="U2" s="14">
        <v>6301.0</v>
      </c>
      <c r="V2" s="13">
        <v>104.0</v>
      </c>
      <c r="W2" s="14">
        <v>4677.0</v>
      </c>
      <c r="X2" s="13">
        <v>109.0</v>
      </c>
      <c r="Y2" s="14">
        <v>5701.0</v>
      </c>
      <c r="Z2" s="13">
        <v>390.0</v>
      </c>
      <c r="AA2" s="14">
        <v>5247.0</v>
      </c>
      <c r="AB2" s="15">
        <f t="shared" ref="AB2:AC2" si="1">SUM(D2+F2+H2+J2+L2+N2+P2+R2+T2+V2+X2+Z2)</f>
        <v>2994</v>
      </c>
      <c r="AC2" s="16">
        <f t="shared" si="1"/>
        <v>65957</v>
      </c>
      <c r="AD2" s="17">
        <f t="shared" ref="AD2:AD85" si="4">SUM(AC2+AB2)</f>
        <v>68951</v>
      </c>
    </row>
    <row r="3" ht="11.25" customHeight="1">
      <c r="A3" s="18">
        <v>2.0</v>
      </c>
      <c r="B3" s="9" t="str">
        <f t="shared" si="2"/>
        <v>#REF!</v>
      </c>
      <c r="C3" s="10"/>
      <c r="D3" s="11">
        <v>51.0</v>
      </c>
      <c r="E3" s="12">
        <v>1809.0</v>
      </c>
      <c r="F3" s="11">
        <v>52.0</v>
      </c>
      <c r="G3" s="12">
        <v>1217.0</v>
      </c>
      <c r="H3" s="11">
        <v>152.0</v>
      </c>
      <c r="I3" s="12">
        <v>3482.0</v>
      </c>
      <c r="J3" s="13">
        <v>95.0</v>
      </c>
      <c r="K3" s="14">
        <v>1814.0</v>
      </c>
      <c r="L3" s="13">
        <v>70.0</v>
      </c>
      <c r="M3" s="14">
        <v>1606.0</v>
      </c>
      <c r="N3" s="13">
        <v>69.0</v>
      </c>
      <c r="O3" s="14">
        <v>1964.0</v>
      </c>
      <c r="P3" s="13">
        <v>119.0</v>
      </c>
      <c r="Q3" s="14">
        <v>2047.0</v>
      </c>
      <c r="R3" s="13">
        <v>110.0</v>
      </c>
      <c r="S3" s="14">
        <v>1532.0</v>
      </c>
      <c r="T3" s="13">
        <v>602.0</v>
      </c>
      <c r="U3" s="14">
        <v>3248.0</v>
      </c>
      <c r="V3" s="13">
        <v>105.0</v>
      </c>
      <c r="W3" s="14">
        <v>4096.0</v>
      </c>
      <c r="X3" s="13">
        <v>77.0</v>
      </c>
      <c r="Y3" s="14">
        <v>2879.0</v>
      </c>
      <c r="Z3" s="13">
        <v>72.0</v>
      </c>
      <c r="AA3" s="14">
        <v>3597.0</v>
      </c>
      <c r="AB3" s="15">
        <f t="shared" ref="AB3:AC3" si="3">SUM(D3+F3+H3+J3+L3+N3+P3+R3+T3+V3+X3+Z3)</f>
        <v>1574</v>
      </c>
      <c r="AC3" s="16">
        <f t="shared" si="3"/>
        <v>29291</v>
      </c>
      <c r="AD3" s="17">
        <f t="shared" si="4"/>
        <v>30865</v>
      </c>
    </row>
    <row r="4" ht="11.25" customHeight="1">
      <c r="A4" s="8">
        <v>3.0</v>
      </c>
      <c r="B4" s="9" t="str">
        <f t="shared" si="2"/>
        <v>#REF!</v>
      </c>
      <c r="C4" s="10"/>
      <c r="D4" s="19">
        <v>385.0</v>
      </c>
      <c r="E4" s="20">
        <v>4314.0</v>
      </c>
      <c r="F4" s="19">
        <v>347.0</v>
      </c>
      <c r="G4" s="20">
        <v>4452.0</v>
      </c>
      <c r="H4" s="19">
        <v>368.0</v>
      </c>
      <c r="I4" s="20">
        <v>4742.0</v>
      </c>
      <c r="J4" s="13">
        <v>371.0</v>
      </c>
      <c r="K4" s="14">
        <v>4588.0</v>
      </c>
      <c r="L4" s="13">
        <v>517.0</v>
      </c>
      <c r="M4" s="14">
        <v>4160.0</v>
      </c>
      <c r="N4" s="13">
        <v>577.0</v>
      </c>
      <c r="O4" s="14">
        <v>5144.0</v>
      </c>
      <c r="P4" s="13">
        <v>635.0</v>
      </c>
      <c r="Q4" s="14">
        <v>5069.0</v>
      </c>
      <c r="R4" s="13">
        <v>637.0</v>
      </c>
      <c r="S4" s="14">
        <v>4668.0</v>
      </c>
      <c r="T4" s="13">
        <v>630.0</v>
      </c>
      <c r="U4" s="14">
        <v>5007.0</v>
      </c>
      <c r="V4" s="13">
        <v>532.0</v>
      </c>
      <c r="W4" s="14">
        <v>5519.0</v>
      </c>
      <c r="X4" s="13">
        <v>506.0</v>
      </c>
      <c r="Y4" s="14">
        <v>5820.0</v>
      </c>
      <c r="Z4" s="13">
        <v>337.0</v>
      </c>
      <c r="AA4" s="14">
        <v>4489.0</v>
      </c>
      <c r="AB4" s="15">
        <f t="shared" ref="AB4:AC4" si="5">SUM(D4+F4+H4+J4+L4+N4+P4+R4+T4+V4+X4+Z4)</f>
        <v>5842</v>
      </c>
      <c r="AC4" s="16">
        <f t="shared" si="5"/>
        <v>57972</v>
      </c>
      <c r="AD4" s="17">
        <f t="shared" si="4"/>
        <v>63814</v>
      </c>
    </row>
    <row r="5" ht="11.25" customHeight="1">
      <c r="A5" s="18">
        <v>4.0</v>
      </c>
      <c r="B5" s="9" t="s">
        <v>26</v>
      </c>
      <c r="C5" s="10"/>
      <c r="D5" s="19">
        <v>65.0</v>
      </c>
      <c r="E5" s="20">
        <v>3931.0</v>
      </c>
      <c r="F5" s="19">
        <v>23.0</v>
      </c>
      <c r="G5" s="20">
        <v>5316.0</v>
      </c>
      <c r="H5" s="19">
        <v>23.0</v>
      </c>
      <c r="I5" s="20">
        <v>6003.0</v>
      </c>
      <c r="J5" s="13">
        <v>26.0</v>
      </c>
      <c r="K5" s="14">
        <v>5991.0</v>
      </c>
      <c r="L5" s="13">
        <v>38.0</v>
      </c>
      <c r="M5" s="14">
        <v>4045.0</v>
      </c>
      <c r="N5" s="13">
        <v>27.0</v>
      </c>
      <c r="O5" s="14">
        <v>6771.0</v>
      </c>
      <c r="P5" s="13">
        <v>26.0</v>
      </c>
      <c r="Q5" s="14">
        <v>6054.0</v>
      </c>
      <c r="R5" s="13">
        <v>32.0</v>
      </c>
      <c r="S5" s="14">
        <v>7062.0</v>
      </c>
      <c r="T5" s="13">
        <v>34.0</v>
      </c>
      <c r="U5" s="14">
        <v>7114.0</v>
      </c>
      <c r="V5" s="13">
        <v>36.0</v>
      </c>
      <c r="W5" s="14">
        <v>8353.0</v>
      </c>
      <c r="X5" s="13">
        <v>34.0</v>
      </c>
      <c r="Y5" s="14">
        <v>9077.0</v>
      </c>
      <c r="Z5" s="13">
        <v>390.0</v>
      </c>
      <c r="AA5" s="14">
        <v>79058.0</v>
      </c>
      <c r="AB5" s="15">
        <f t="shared" ref="AB5:AC5" si="6">SUM(D5+F5+H5+J5+L5+N5+P5+R5+T5+V5+X5+Z5)</f>
        <v>754</v>
      </c>
      <c r="AC5" s="16">
        <f t="shared" si="6"/>
        <v>148775</v>
      </c>
      <c r="AD5" s="17">
        <f t="shared" si="4"/>
        <v>149529</v>
      </c>
    </row>
    <row r="6" ht="11.25" customHeight="1">
      <c r="A6" s="8">
        <v>5.0</v>
      </c>
      <c r="B6" s="9" t="str">
        <f t="shared" ref="B6:B14" si="8">'Data Total Kamar'!B7</f>
        <v>#REF!</v>
      </c>
      <c r="C6" s="10"/>
      <c r="D6" s="11">
        <v>340.0</v>
      </c>
      <c r="E6" s="12">
        <v>3904.0</v>
      </c>
      <c r="F6" s="11">
        <v>597.0</v>
      </c>
      <c r="G6" s="12">
        <v>6640.0</v>
      </c>
      <c r="H6" s="11">
        <v>537.0</v>
      </c>
      <c r="I6" s="12">
        <v>7934.0</v>
      </c>
      <c r="J6" s="13">
        <v>639.0</v>
      </c>
      <c r="K6" s="14">
        <v>7614.0</v>
      </c>
      <c r="L6" s="13">
        <v>273.0</v>
      </c>
      <c r="M6" s="14">
        <v>6324.0</v>
      </c>
      <c r="N6" s="13">
        <v>182.0</v>
      </c>
      <c r="O6" s="14">
        <v>7528.0</v>
      </c>
      <c r="P6" s="13">
        <v>300.0</v>
      </c>
      <c r="Q6" s="14">
        <v>7676.0</v>
      </c>
      <c r="R6" s="13">
        <v>455.0</v>
      </c>
      <c r="S6" s="14">
        <v>6938.0</v>
      </c>
      <c r="T6" s="13">
        <v>309.0</v>
      </c>
      <c r="U6" s="14">
        <v>7783.0</v>
      </c>
      <c r="V6" s="13">
        <v>604.0</v>
      </c>
      <c r="W6" s="14">
        <v>6963.0</v>
      </c>
      <c r="X6" s="13">
        <v>315.0</v>
      </c>
      <c r="Y6" s="14">
        <v>7889.0</v>
      </c>
      <c r="Z6" s="13"/>
      <c r="AA6" s="14"/>
      <c r="AB6" s="15">
        <f t="shared" ref="AB6:AC6" si="7">SUM(D6+F6+H6+J6+L6+N6+P6+R6+T6+V6+X6+Z6)</f>
        <v>4551</v>
      </c>
      <c r="AC6" s="16">
        <f t="shared" si="7"/>
        <v>77193</v>
      </c>
      <c r="AD6" s="17">
        <f t="shared" si="4"/>
        <v>81744</v>
      </c>
    </row>
    <row r="7" ht="11.25" customHeight="1">
      <c r="A7" s="18">
        <v>6.0</v>
      </c>
      <c r="B7" s="9" t="str">
        <f t="shared" si="8"/>
        <v>#REF!</v>
      </c>
      <c r="C7" s="10"/>
      <c r="D7" s="11">
        <v>26.0</v>
      </c>
      <c r="E7" s="12">
        <v>1448.0</v>
      </c>
      <c r="F7" s="11">
        <v>19.0</v>
      </c>
      <c r="G7" s="12">
        <v>1724.0</v>
      </c>
      <c r="H7" s="11">
        <v>31.0</v>
      </c>
      <c r="I7" s="12">
        <v>1760.0</v>
      </c>
      <c r="J7" s="13">
        <v>37.0</v>
      </c>
      <c r="K7" s="14">
        <v>1838.0</v>
      </c>
      <c r="L7" s="13">
        <v>11.0</v>
      </c>
      <c r="M7" s="14">
        <v>1233.0</v>
      </c>
      <c r="N7" s="13">
        <v>28.0</v>
      </c>
      <c r="O7" s="14">
        <v>2109.0</v>
      </c>
      <c r="P7" s="13">
        <v>26.0</v>
      </c>
      <c r="Q7" s="14">
        <v>2097.0</v>
      </c>
      <c r="R7" s="13">
        <v>30.0</v>
      </c>
      <c r="S7" s="14">
        <v>2024.0</v>
      </c>
      <c r="T7" s="13">
        <v>31.0</v>
      </c>
      <c r="U7" s="14">
        <v>1904.0</v>
      </c>
      <c r="V7" s="13">
        <v>48.0</v>
      </c>
      <c r="W7" s="14">
        <v>3711.0</v>
      </c>
      <c r="X7" s="13">
        <v>3775.0</v>
      </c>
      <c r="Y7" s="14">
        <v>2018.0</v>
      </c>
      <c r="Z7" s="13">
        <v>24.0</v>
      </c>
      <c r="AA7" s="14">
        <v>2426.0</v>
      </c>
      <c r="AB7" s="15">
        <f t="shared" ref="AB7:AC7" si="9">SUM(D7+F7+H7+J7+L7+N7+P7+R7+T7+V7+X7+Z7)</f>
        <v>4086</v>
      </c>
      <c r="AC7" s="16">
        <f t="shared" si="9"/>
        <v>24292</v>
      </c>
      <c r="AD7" s="17">
        <f t="shared" si="4"/>
        <v>28378</v>
      </c>
    </row>
    <row r="8" ht="11.25" customHeight="1">
      <c r="A8" s="8">
        <v>7.0</v>
      </c>
      <c r="B8" s="9" t="str">
        <f t="shared" si="8"/>
        <v>#REF!</v>
      </c>
      <c r="C8" s="10"/>
      <c r="D8" s="11">
        <v>5.0</v>
      </c>
      <c r="E8" s="12">
        <v>845.0</v>
      </c>
      <c r="F8" s="11">
        <v>1.0</v>
      </c>
      <c r="G8" s="12">
        <v>1096.0</v>
      </c>
      <c r="H8" s="11">
        <v>3.0</v>
      </c>
      <c r="I8" s="12">
        <v>1030.0</v>
      </c>
      <c r="J8" s="13">
        <v>2.0</v>
      </c>
      <c r="K8" s="14">
        <v>1448.0</v>
      </c>
      <c r="L8" s="13">
        <v>5.0</v>
      </c>
      <c r="M8" s="14">
        <v>589.0</v>
      </c>
      <c r="N8" s="13">
        <v>0.0</v>
      </c>
      <c r="O8" s="14">
        <v>1283.0</v>
      </c>
      <c r="P8" s="13">
        <v>12.0</v>
      </c>
      <c r="Q8" s="14">
        <v>1044.0</v>
      </c>
      <c r="R8" s="13">
        <v>9.0</v>
      </c>
      <c r="S8" s="14">
        <v>1203.0</v>
      </c>
      <c r="T8" s="13">
        <v>7.0</v>
      </c>
      <c r="U8" s="14">
        <v>1496.0</v>
      </c>
      <c r="V8" s="13">
        <v>2.0</v>
      </c>
      <c r="W8" s="14">
        <v>1944.0</v>
      </c>
      <c r="X8" s="13">
        <v>4.0</v>
      </c>
      <c r="Y8" s="14">
        <v>1644.0</v>
      </c>
      <c r="Z8" s="13">
        <v>6.0</v>
      </c>
      <c r="AA8" s="14">
        <v>1489.0</v>
      </c>
      <c r="AB8" s="15">
        <f t="shared" ref="AB8:AC8" si="10">SUM(D8+F8+H8+J8+L8+N8+P8+R8+T8+V8+X8+Z8)</f>
        <v>56</v>
      </c>
      <c r="AC8" s="16">
        <f t="shared" si="10"/>
        <v>15111</v>
      </c>
      <c r="AD8" s="17">
        <f t="shared" si="4"/>
        <v>15167</v>
      </c>
    </row>
    <row r="9" ht="11.25" customHeight="1">
      <c r="A9" s="18">
        <v>8.0</v>
      </c>
      <c r="B9" s="9" t="str">
        <f t="shared" si="8"/>
        <v>#REF!</v>
      </c>
      <c r="C9" s="10"/>
      <c r="D9" s="11">
        <v>98.0</v>
      </c>
      <c r="E9" s="12">
        <v>2525.0</v>
      </c>
      <c r="F9" s="11">
        <v>85.0</v>
      </c>
      <c r="G9" s="12">
        <v>2688.0</v>
      </c>
      <c r="H9" s="11">
        <v>133.0</v>
      </c>
      <c r="I9" s="12">
        <v>3192.0</v>
      </c>
      <c r="J9" s="13">
        <v>183.0</v>
      </c>
      <c r="K9" s="14">
        <v>4589.0</v>
      </c>
      <c r="L9" s="13">
        <v>122.0</v>
      </c>
      <c r="M9" s="14">
        <v>3441.0</v>
      </c>
      <c r="N9" s="13">
        <v>108.0</v>
      </c>
      <c r="O9" s="14">
        <v>4050.0</v>
      </c>
      <c r="P9" s="13">
        <v>95.0</v>
      </c>
      <c r="Q9" s="14">
        <v>5353.0</v>
      </c>
      <c r="R9" s="13">
        <v>109.0</v>
      </c>
      <c r="S9" s="14">
        <v>5129.0</v>
      </c>
      <c r="T9" s="13">
        <v>94.0</v>
      </c>
      <c r="U9" s="14">
        <v>5673.0</v>
      </c>
      <c r="V9" s="13">
        <v>146.0</v>
      </c>
      <c r="W9" s="14">
        <v>6181.0</v>
      </c>
      <c r="X9" s="13">
        <v>122.0</v>
      </c>
      <c r="Y9" s="14">
        <v>6264.0</v>
      </c>
      <c r="Z9" s="13"/>
      <c r="AA9" s="14"/>
      <c r="AB9" s="15">
        <f t="shared" ref="AB9:AC9" si="11">SUM(D9+F9+H9+J9+L9+N9+P9+R9+T9+V9+X9+Z9)</f>
        <v>1295</v>
      </c>
      <c r="AC9" s="16">
        <f t="shared" si="11"/>
        <v>49085</v>
      </c>
      <c r="AD9" s="17">
        <f t="shared" si="4"/>
        <v>50380</v>
      </c>
    </row>
    <row r="10" ht="11.25" customHeight="1">
      <c r="A10" s="8">
        <v>9.0</v>
      </c>
      <c r="B10" s="9" t="str">
        <f t="shared" si="8"/>
        <v>#REF!</v>
      </c>
      <c r="C10" s="10"/>
      <c r="D10" s="11">
        <v>30.0</v>
      </c>
      <c r="E10" s="12">
        <v>1941.0</v>
      </c>
      <c r="F10" s="11">
        <v>39.0</v>
      </c>
      <c r="G10" s="12">
        <v>1966.0</v>
      </c>
      <c r="H10" s="11">
        <v>48.0</v>
      </c>
      <c r="I10" s="12">
        <v>2297.0</v>
      </c>
      <c r="J10" s="13">
        <v>45.0</v>
      </c>
      <c r="K10" s="14">
        <v>1437.0</v>
      </c>
      <c r="L10" s="13">
        <v>38.0</v>
      </c>
      <c r="M10" s="14">
        <v>1499.0</v>
      </c>
      <c r="N10" s="13">
        <v>83.0</v>
      </c>
      <c r="O10" s="14">
        <v>2362.0</v>
      </c>
      <c r="P10" s="13">
        <v>57.0</v>
      </c>
      <c r="Q10" s="14">
        <v>2183.0</v>
      </c>
      <c r="R10" s="13">
        <v>47.0</v>
      </c>
      <c r="S10" s="14">
        <v>2392.0</v>
      </c>
      <c r="T10" s="13">
        <v>41.0</v>
      </c>
      <c r="U10" s="14">
        <v>2426.0</v>
      </c>
      <c r="V10" s="13">
        <v>18.0</v>
      </c>
      <c r="W10" s="14">
        <v>2935.0</v>
      </c>
      <c r="X10" s="13">
        <v>62.0</v>
      </c>
      <c r="Y10" s="14">
        <v>2872.0</v>
      </c>
      <c r="Z10" s="13"/>
      <c r="AA10" s="14"/>
      <c r="AB10" s="15">
        <f t="shared" ref="AB10:AC10" si="12">SUM(D10+F10+H10+J10+L10+N10+P10+R10+T10+V10+X10+Z10)</f>
        <v>508</v>
      </c>
      <c r="AC10" s="16">
        <f t="shared" si="12"/>
        <v>24310</v>
      </c>
      <c r="AD10" s="17">
        <f t="shared" si="4"/>
        <v>24818</v>
      </c>
    </row>
    <row r="11" ht="11.25" customHeight="1">
      <c r="A11" s="18">
        <v>10.0</v>
      </c>
      <c r="B11" s="9" t="str">
        <f t="shared" si="8"/>
        <v>#REF!</v>
      </c>
      <c r="C11" s="10"/>
      <c r="D11" s="11">
        <v>76.0</v>
      </c>
      <c r="E11" s="12">
        <v>1918.0</v>
      </c>
      <c r="F11" s="11">
        <v>38.0</v>
      </c>
      <c r="G11" s="12">
        <v>3123.0</v>
      </c>
      <c r="H11" s="11">
        <v>29.0</v>
      </c>
      <c r="I11" s="12">
        <v>3050.0</v>
      </c>
      <c r="J11" s="13">
        <v>53.0</v>
      </c>
      <c r="K11" s="14">
        <v>3400.0</v>
      </c>
      <c r="L11" s="13">
        <v>70.0</v>
      </c>
      <c r="M11" s="14">
        <v>1530.0</v>
      </c>
      <c r="N11" s="13">
        <v>99.0</v>
      </c>
      <c r="O11" s="14">
        <v>3155.0</v>
      </c>
      <c r="P11" s="13">
        <v>190.0</v>
      </c>
      <c r="Q11" s="14">
        <v>3250.0</v>
      </c>
      <c r="R11" s="13">
        <v>96.0</v>
      </c>
      <c r="S11" s="14">
        <v>2396.0</v>
      </c>
      <c r="T11" s="13">
        <v>123.0</v>
      </c>
      <c r="U11" s="14">
        <v>2194.0</v>
      </c>
      <c r="V11" s="13">
        <v>92.0</v>
      </c>
      <c r="W11" s="14">
        <v>3225.0</v>
      </c>
      <c r="X11" s="13">
        <v>59.0</v>
      </c>
      <c r="Y11" s="14">
        <v>2685.0</v>
      </c>
      <c r="Z11" s="13">
        <v>99.0</v>
      </c>
      <c r="AA11" s="14">
        <v>3707.0</v>
      </c>
      <c r="AB11" s="15">
        <f t="shared" ref="AB11:AC11" si="13">SUM(D11+F11+H11+J11+L11+N11+P11+R11+T11+V11+X11+Z11)</f>
        <v>1024</v>
      </c>
      <c r="AC11" s="16">
        <f t="shared" si="13"/>
        <v>33633</v>
      </c>
      <c r="AD11" s="17">
        <f t="shared" si="4"/>
        <v>34657</v>
      </c>
    </row>
    <row r="12" ht="11.25" customHeight="1">
      <c r="A12" s="8">
        <v>11.0</v>
      </c>
      <c r="B12" s="9" t="str">
        <f t="shared" si="8"/>
        <v>#REF!</v>
      </c>
      <c r="C12" s="10"/>
      <c r="D12" s="21">
        <v>0.0</v>
      </c>
      <c r="E12" s="22">
        <v>493.0</v>
      </c>
      <c r="F12" s="21">
        <v>0.0</v>
      </c>
      <c r="G12" s="22">
        <v>532.0</v>
      </c>
      <c r="H12" s="21">
        <v>0.0</v>
      </c>
      <c r="I12" s="22">
        <v>799.0</v>
      </c>
      <c r="J12" s="13">
        <v>0.0</v>
      </c>
      <c r="K12" s="14">
        <v>695.0</v>
      </c>
      <c r="L12" s="13">
        <v>1.0</v>
      </c>
      <c r="M12" s="14">
        <v>450.0</v>
      </c>
      <c r="N12" s="13">
        <v>0.0</v>
      </c>
      <c r="O12" s="14">
        <v>1716.0</v>
      </c>
      <c r="P12" s="13">
        <v>0.0</v>
      </c>
      <c r="Q12" s="14">
        <v>1452.0</v>
      </c>
      <c r="R12" s="13">
        <v>0.0</v>
      </c>
      <c r="S12" s="14">
        <v>1460.0</v>
      </c>
      <c r="T12" s="13">
        <v>0.0</v>
      </c>
      <c r="U12" s="14">
        <v>1526.0</v>
      </c>
      <c r="V12" s="13">
        <v>0.0</v>
      </c>
      <c r="W12" s="14">
        <v>1682.0</v>
      </c>
      <c r="X12" s="13">
        <v>0.0</v>
      </c>
      <c r="Y12" s="14">
        <v>2440.0</v>
      </c>
      <c r="Z12" s="13"/>
      <c r="AA12" s="14">
        <v>3250.0</v>
      </c>
      <c r="AB12" s="15">
        <f t="shared" ref="AB12:AC12" si="14">SUM(D12+F12+H12+J12+L12+N12+P12+R12+T12+V12+X12+Z12)</f>
        <v>1</v>
      </c>
      <c r="AC12" s="16">
        <f t="shared" si="14"/>
        <v>16495</v>
      </c>
      <c r="AD12" s="17">
        <f t="shared" si="4"/>
        <v>16496</v>
      </c>
    </row>
    <row r="13" ht="11.25" customHeight="1">
      <c r="A13" s="18">
        <v>12.0</v>
      </c>
      <c r="B13" s="9" t="str">
        <f t="shared" si="8"/>
        <v>#REF!</v>
      </c>
      <c r="C13" s="10"/>
      <c r="D13" s="21">
        <v>201.0</v>
      </c>
      <c r="E13" s="22">
        <v>3397.0</v>
      </c>
      <c r="F13" s="21">
        <v>190.0</v>
      </c>
      <c r="G13" s="22">
        <v>3087.0</v>
      </c>
      <c r="H13" s="21">
        <v>304.0</v>
      </c>
      <c r="I13" s="22">
        <v>5850.0</v>
      </c>
      <c r="J13" s="13">
        <v>234.0</v>
      </c>
      <c r="K13" s="14">
        <v>4008.0</v>
      </c>
      <c r="L13" s="13">
        <v>206.0</v>
      </c>
      <c r="M13" s="14">
        <v>3378.0</v>
      </c>
      <c r="N13" s="13">
        <v>222.0</v>
      </c>
      <c r="O13" s="14">
        <v>3950.0</v>
      </c>
      <c r="P13" s="13">
        <v>267.0</v>
      </c>
      <c r="Q13" s="14">
        <v>4434.0</v>
      </c>
      <c r="R13" s="13">
        <v>324.0</v>
      </c>
      <c r="S13" s="14">
        <v>4756.0</v>
      </c>
      <c r="T13" s="13">
        <v>353.0</v>
      </c>
      <c r="U13" s="14">
        <v>2974.0</v>
      </c>
      <c r="V13" s="13">
        <v>453.0</v>
      </c>
      <c r="W13" s="14">
        <v>6290.0</v>
      </c>
      <c r="X13" s="13">
        <v>546.0</v>
      </c>
      <c r="Y13" s="14">
        <v>5912.0</v>
      </c>
      <c r="Z13" s="13">
        <v>581.0</v>
      </c>
      <c r="AA13" s="14">
        <v>4925.0</v>
      </c>
      <c r="AB13" s="15">
        <f t="shared" ref="AB13:AC13" si="15">SUM(D13+F13+H13+J13+L13+N13+P13+R13+T13+V13+X13+Z13)</f>
        <v>3881</v>
      </c>
      <c r="AC13" s="16">
        <f t="shared" si="15"/>
        <v>52961</v>
      </c>
      <c r="AD13" s="17">
        <f t="shared" si="4"/>
        <v>56842</v>
      </c>
    </row>
    <row r="14" ht="11.25" customHeight="1">
      <c r="A14" s="8">
        <v>13.0</v>
      </c>
      <c r="B14" s="9" t="str">
        <f t="shared" si="8"/>
        <v>#REF!</v>
      </c>
      <c r="C14" s="10"/>
      <c r="D14" s="21">
        <v>116.0</v>
      </c>
      <c r="E14" s="22">
        <v>6560.0</v>
      </c>
      <c r="F14" s="21">
        <v>61.0</v>
      </c>
      <c r="G14" s="22">
        <v>7483.0</v>
      </c>
      <c r="H14" s="21">
        <v>104.0</v>
      </c>
      <c r="I14" s="22">
        <v>7991.0</v>
      </c>
      <c r="J14" s="13">
        <v>240.0</v>
      </c>
      <c r="K14" s="14">
        <v>3514.0</v>
      </c>
      <c r="L14" s="13">
        <v>334.0</v>
      </c>
      <c r="M14" s="14">
        <v>3747.0</v>
      </c>
      <c r="N14" s="13">
        <v>230.0</v>
      </c>
      <c r="O14" s="14">
        <v>4141.0</v>
      </c>
      <c r="P14" s="13">
        <v>13.0</v>
      </c>
      <c r="Q14" s="14">
        <v>3636.0</v>
      </c>
      <c r="R14" s="13">
        <v>209.0</v>
      </c>
      <c r="S14" s="14">
        <v>4527.0</v>
      </c>
      <c r="T14" s="13">
        <v>328.0</v>
      </c>
      <c r="U14" s="14">
        <v>5029.0</v>
      </c>
      <c r="V14" s="13">
        <v>291.0</v>
      </c>
      <c r="W14" s="14">
        <v>5196.0</v>
      </c>
      <c r="X14" s="13">
        <v>224.0</v>
      </c>
      <c r="Y14" s="14">
        <v>5076.0</v>
      </c>
      <c r="Z14" s="13">
        <v>285.0</v>
      </c>
      <c r="AA14" s="14">
        <v>5616.0</v>
      </c>
      <c r="AB14" s="15">
        <f t="shared" ref="AB14:AC14" si="16">SUM(D14+F14+H14+J14+L14+N14+P14+R14+T14+V14+X14+Z14)</f>
        <v>2435</v>
      </c>
      <c r="AC14" s="16">
        <f t="shared" si="16"/>
        <v>62516</v>
      </c>
      <c r="AD14" s="17">
        <f t="shared" si="4"/>
        <v>64951</v>
      </c>
    </row>
    <row r="15" ht="11.25" customHeight="1">
      <c r="A15" s="18">
        <v>14.0</v>
      </c>
      <c r="B15" s="9" t="s">
        <v>27</v>
      </c>
      <c r="C15" s="10"/>
      <c r="D15" s="21"/>
      <c r="E15" s="22"/>
      <c r="F15" s="21"/>
      <c r="G15" s="22"/>
      <c r="H15" s="21"/>
      <c r="I15" s="22"/>
      <c r="J15" s="13"/>
      <c r="K15" s="14"/>
      <c r="L15" s="13"/>
      <c r="M15" s="14"/>
      <c r="N15" s="13"/>
      <c r="O15" s="14"/>
      <c r="P15" s="13">
        <v>34.0</v>
      </c>
      <c r="Q15" s="14">
        <v>2235.0</v>
      </c>
      <c r="R15" s="13">
        <v>23.0</v>
      </c>
      <c r="S15" s="14">
        <v>2141.0</v>
      </c>
      <c r="T15" s="13">
        <v>44.0</v>
      </c>
      <c r="U15" s="14">
        <v>3561.0</v>
      </c>
      <c r="V15" s="13">
        <v>54.0</v>
      </c>
      <c r="W15" s="14">
        <v>4037.0</v>
      </c>
      <c r="X15" s="13">
        <v>40.0</v>
      </c>
      <c r="Y15" s="14">
        <v>3834.0</v>
      </c>
      <c r="Z15" s="13">
        <v>47.0</v>
      </c>
      <c r="AA15" s="14">
        <v>4778.0</v>
      </c>
      <c r="AB15" s="15">
        <f t="shared" ref="AB15:AC15" si="17">SUM(D15+F15+H15+J15+L15+N15+P15+R15+T15+V15+X15+Z15)</f>
        <v>242</v>
      </c>
      <c r="AC15" s="16">
        <f t="shared" si="17"/>
        <v>20586</v>
      </c>
      <c r="AD15" s="17">
        <f t="shared" si="4"/>
        <v>20828</v>
      </c>
    </row>
    <row r="16" ht="11.25" customHeight="1">
      <c r="A16" s="8">
        <v>15.0</v>
      </c>
      <c r="B16" s="9" t="str">
        <f t="shared" ref="B16:B18" si="19">'Data Total Kamar'!B17</f>
        <v>#REF!</v>
      </c>
      <c r="C16" s="10"/>
      <c r="D16" s="21">
        <v>3.0</v>
      </c>
      <c r="E16" s="22">
        <v>1037.0</v>
      </c>
      <c r="F16" s="21">
        <v>0.0</v>
      </c>
      <c r="G16" s="22">
        <v>1086.0</v>
      </c>
      <c r="H16" s="21">
        <v>4.0</v>
      </c>
      <c r="I16" s="22">
        <v>1142.0</v>
      </c>
      <c r="J16" s="13">
        <v>6.0</v>
      </c>
      <c r="K16" s="14">
        <v>792.0</v>
      </c>
      <c r="L16" s="13">
        <v>6.0</v>
      </c>
      <c r="M16" s="14">
        <v>1110.0</v>
      </c>
      <c r="N16" s="13">
        <v>9.0</v>
      </c>
      <c r="O16" s="14">
        <v>1271.0</v>
      </c>
      <c r="P16" s="13">
        <v>16.0</v>
      </c>
      <c r="Q16" s="14">
        <v>915.0</v>
      </c>
      <c r="R16" s="13">
        <v>5.0</v>
      </c>
      <c r="S16" s="14">
        <v>964.0</v>
      </c>
      <c r="T16" s="13">
        <v>4.0</v>
      </c>
      <c r="U16" s="14">
        <v>1044.0</v>
      </c>
      <c r="V16" s="13">
        <v>16.0</v>
      </c>
      <c r="W16" s="14">
        <v>2801.0</v>
      </c>
      <c r="X16" s="13">
        <v>8.0</v>
      </c>
      <c r="Y16" s="14">
        <v>5059.0</v>
      </c>
      <c r="Z16" s="13"/>
      <c r="AA16" s="14"/>
      <c r="AB16" s="15">
        <f t="shared" ref="AB16:AC16" si="18">SUM(D16+F16+H16+J16+L16+N16+P16+R16+T16+V16+X16+Z16)</f>
        <v>77</v>
      </c>
      <c r="AC16" s="16">
        <f t="shared" si="18"/>
        <v>17221</v>
      </c>
      <c r="AD16" s="17">
        <f t="shared" si="4"/>
        <v>17298</v>
      </c>
    </row>
    <row r="17" ht="11.25" customHeight="1">
      <c r="A17" s="18">
        <v>16.0</v>
      </c>
      <c r="B17" s="9" t="str">
        <f t="shared" si="19"/>
        <v>#REF!</v>
      </c>
      <c r="C17" s="10"/>
      <c r="D17" s="11">
        <v>103.0</v>
      </c>
      <c r="E17" s="12">
        <v>263.0</v>
      </c>
      <c r="F17" s="11">
        <v>114.0</v>
      </c>
      <c r="G17" s="12">
        <v>124.0</v>
      </c>
      <c r="H17" s="11">
        <v>109.0</v>
      </c>
      <c r="I17" s="22">
        <v>263.0</v>
      </c>
      <c r="J17" s="13">
        <v>70.0</v>
      </c>
      <c r="K17" s="14">
        <v>240.0</v>
      </c>
      <c r="L17" s="13">
        <v>90.0</v>
      </c>
      <c r="M17" s="14">
        <v>226.0</v>
      </c>
      <c r="N17" s="13">
        <v>99.0</v>
      </c>
      <c r="O17" s="14">
        <v>253.0</v>
      </c>
      <c r="P17" s="13">
        <v>69.0</v>
      </c>
      <c r="Q17" s="14">
        <v>253.0</v>
      </c>
      <c r="R17" s="13">
        <v>43.0</v>
      </c>
      <c r="S17" s="14">
        <v>835.0</v>
      </c>
      <c r="T17" s="13">
        <v>47.0</v>
      </c>
      <c r="U17" s="14">
        <v>465.0</v>
      </c>
      <c r="V17" s="13">
        <v>40.0</v>
      </c>
      <c r="W17" s="14">
        <v>701.0</v>
      </c>
      <c r="X17" s="13">
        <v>40.0</v>
      </c>
      <c r="Y17" s="14">
        <v>683.0</v>
      </c>
      <c r="Z17" s="13"/>
      <c r="AA17" s="14"/>
      <c r="AB17" s="15">
        <f t="shared" ref="AB17:AC17" si="20">SUM(D17+F17+H17+J17+L17+N17+P17+R17+T17+V17+X17+Z17)</f>
        <v>824</v>
      </c>
      <c r="AC17" s="16">
        <f t="shared" si="20"/>
        <v>4306</v>
      </c>
      <c r="AD17" s="17">
        <f t="shared" si="4"/>
        <v>5130</v>
      </c>
    </row>
    <row r="18" ht="11.25" customHeight="1">
      <c r="A18" s="8">
        <v>17.0</v>
      </c>
      <c r="B18" s="9" t="str">
        <f t="shared" si="19"/>
        <v>#REF!</v>
      </c>
      <c r="C18" s="10"/>
      <c r="D18" s="23">
        <v>0.0</v>
      </c>
      <c r="E18" s="24">
        <v>1666.0</v>
      </c>
      <c r="F18" s="23">
        <v>0.0</v>
      </c>
      <c r="G18" s="24">
        <v>1842.0</v>
      </c>
      <c r="H18" s="23">
        <v>0.0</v>
      </c>
      <c r="I18" s="24">
        <v>2120.0</v>
      </c>
      <c r="J18" s="13">
        <v>0.0</v>
      </c>
      <c r="K18" s="14">
        <v>1648.0</v>
      </c>
      <c r="L18" s="13">
        <v>0.0</v>
      </c>
      <c r="M18" s="14">
        <v>1138.0</v>
      </c>
      <c r="N18" s="13">
        <v>0.0</v>
      </c>
      <c r="O18" s="14">
        <v>1684.0</v>
      </c>
      <c r="P18" s="13">
        <v>0.0</v>
      </c>
      <c r="Q18" s="14">
        <v>1650.0</v>
      </c>
      <c r="R18" s="13">
        <v>0.0</v>
      </c>
      <c r="S18" s="14">
        <v>1698.0</v>
      </c>
      <c r="T18" s="13">
        <v>0.0</v>
      </c>
      <c r="U18" s="14">
        <v>1776.0</v>
      </c>
      <c r="V18" s="13">
        <v>0.0</v>
      </c>
      <c r="W18" s="14">
        <v>1790.0</v>
      </c>
      <c r="X18" s="13">
        <v>0.0</v>
      </c>
      <c r="Y18" s="14">
        <v>1880.0</v>
      </c>
      <c r="Z18" s="13"/>
      <c r="AA18" s="14"/>
      <c r="AB18" s="15">
        <f t="shared" ref="AB18:AC18" si="21">SUM(D18+F18+H18+J18+L18+N18+P18+R18+T18+V18+X18+Z18)</f>
        <v>0</v>
      </c>
      <c r="AC18" s="16">
        <f t="shared" si="21"/>
        <v>18892</v>
      </c>
      <c r="AD18" s="17">
        <f t="shared" si="4"/>
        <v>18892</v>
      </c>
    </row>
    <row r="19" ht="11.25" customHeight="1">
      <c r="A19" s="8">
        <f t="shared" ref="A19:A87" si="23">A18+1</f>
        <v>18</v>
      </c>
      <c r="B19" s="9" t="str">
        <f t="shared" ref="B19:B31" si="24">'Data Total Kamar'!B21</f>
        <v>#REF!</v>
      </c>
      <c r="C19" s="10"/>
      <c r="D19" s="11">
        <v>0.0</v>
      </c>
      <c r="E19" s="12">
        <v>2200.0</v>
      </c>
      <c r="F19" s="11">
        <v>0.0</v>
      </c>
      <c r="G19" s="12">
        <v>2229.0</v>
      </c>
      <c r="H19" s="11">
        <v>0.0</v>
      </c>
      <c r="I19" s="12">
        <v>2894.0</v>
      </c>
      <c r="J19" s="13">
        <v>0.0</v>
      </c>
      <c r="K19" s="14">
        <v>9439.0</v>
      </c>
      <c r="L19" s="13">
        <v>0.0</v>
      </c>
      <c r="M19" s="14">
        <v>2072.0</v>
      </c>
      <c r="N19" s="13">
        <v>0.0</v>
      </c>
      <c r="O19" s="14">
        <v>3148.0</v>
      </c>
      <c r="P19" s="13">
        <v>0.0</v>
      </c>
      <c r="Q19" s="14">
        <v>1401.0</v>
      </c>
      <c r="R19" s="13">
        <v>0.0</v>
      </c>
      <c r="S19" s="14">
        <v>1889.0</v>
      </c>
      <c r="T19" s="13">
        <v>0.0</v>
      </c>
      <c r="U19" s="14">
        <v>1880.0</v>
      </c>
      <c r="V19" s="13">
        <v>0.0</v>
      </c>
      <c r="W19" s="14">
        <v>2238.0</v>
      </c>
      <c r="X19" s="13">
        <v>0.0</v>
      </c>
      <c r="Y19" s="14">
        <v>1844.0</v>
      </c>
      <c r="Z19" s="13"/>
      <c r="AA19" s="14"/>
      <c r="AB19" s="15">
        <f t="shared" ref="AB19:AC19" si="22">SUM(D19+F19+H19+J19+L19+N19+P19+R19+T19+V19+X19+Z19)</f>
        <v>0</v>
      </c>
      <c r="AC19" s="16">
        <f t="shared" si="22"/>
        <v>31234</v>
      </c>
      <c r="AD19" s="17">
        <f t="shared" si="4"/>
        <v>31234</v>
      </c>
    </row>
    <row r="20" ht="11.25" customHeight="1">
      <c r="A20" s="8">
        <f t="shared" si="23"/>
        <v>19</v>
      </c>
      <c r="B20" s="9" t="str">
        <f t="shared" si="24"/>
        <v>#REF!</v>
      </c>
      <c r="C20" s="10"/>
      <c r="D20" s="11">
        <v>23.0</v>
      </c>
      <c r="E20" s="12">
        <v>6337.0</v>
      </c>
      <c r="F20" s="11">
        <v>8.0</v>
      </c>
      <c r="G20" s="12">
        <v>5816.0</v>
      </c>
      <c r="H20" s="11">
        <v>22.0</v>
      </c>
      <c r="I20" s="12">
        <v>6280.0</v>
      </c>
      <c r="J20" s="13">
        <v>41.0</v>
      </c>
      <c r="K20" s="14">
        <v>5960.0</v>
      </c>
      <c r="L20" s="13">
        <v>39.0</v>
      </c>
      <c r="M20" s="14">
        <v>5395.0</v>
      </c>
      <c r="N20" s="13">
        <v>31.0</v>
      </c>
      <c r="O20" s="14">
        <v>6553.0</v>
      </c>
      <c r="P20" s="13">
        <v>47.0</v>
      </c>
      <c r="Q20" s="14">
        <v>6627.0</v>
      </c>
      <c r="R20" s="13">
        <v>67.0</v>
      </c>
      <c r="S20" s="14">
        <v>6317.0</v>
      </c>
      <c r="T20" s="13">
        <v>14.0</v>
      </c>
      <c r="U20" s="14">
        <v>6359.0</v>
      </c>
      <c r="V20" s="13">
        <v>6.0</v>
      </c>
      <c r="W20" s="14">
        <v>7040.0</v>
      </c>
      <c r="X20" s="13">
        <v>33.0</v>
      </c>
      <c r="Y20" s="14">
        <v>6655.0</v>
      </c>
      <c r="Z20" s="13">
        <v>36.0</v>
      </c>
      <c r="AA20" s="14">
        <v>6730.0</v>
      </c>
      <c r="AB20" s="15">
        <f t="shared" ref="AB20:AC20" si="25">SUM(D20+F20+H20+J20+L20+N20+P20+R20+T20+V20+X20+Z20)</f>
        <v>367</v>
      </c>
      <c r="AC20" s="16">
        <f t="shared" si="25"/>
        <v>76069</v>
      </c>
      <c r="AD20" s="17">
        <f t="shared" si="4"/>
        <v>76436</v>
      </c>
    </row>
    <row r="21" ht="11.25" customHeight="1">
      <c r="A21" s="8">
        <f t="shared" si="23"/>
        <v>20</v>
      </c>
      <c r="B21" s="9" t="str">
        <f t="shared" si="24"/>
        <v>#REF!</v>
      </c>
      <c r="C21" s="10"/>
      <c r="D21" s="11">
        <v>17.0</v>
      </c>
      <c r="E21" s="12">
        <v>1309.0</v>
      </c>
      <c r="F21" s="11">
        <v>6.0</v>
      </c>
      <c r="G21" s="12">
        <v>1036.0</v>
      </c>
      <c r="H21" s="11">
        <v>12.0</v>
      </c>
      <c r="I21" s="12">
        <v>1400.0</v>
      </c>
      <c r="J21" s="13">
        <v>27.0</v>
      </c>
      <c r="K21" s="14">
        <v>1189.0</v>
      </c>
      <c r="L21" s="13">
        <v>8.0</v>
      </c>
      <c r="M21" s="14">
        <v>773.0</v>
      </c>
      <c r="N21" s="13"/>
      <c r="O21" s="14"/>
      <c r="P21" s="13"/>
      <c r="Q21" s="14"/>
      <c r="R21" s="13"/>
      <c r="S21" s="14"/>
      <c r="T21" s="13"/>
      <c r="U21" s="14"/>
      <c r="V21" s="13"/>
      <c r="W21" s="14"/>
      <c r="X21" s="13"/>
      <c r="Y21" s="14"/>
      <c r="Z21" s="13"/>
      <c r="AA21" s="14"/>
      <c r="AB21" s="15">
        <f t="shared" ref="AB21:AC21" si="26">SUM(D21+F21+H21+J21+L21+N21+P21+R21+T21+V21+X21+Z21)</f>
        <v>70</v>
      </c>
      <c r="AC21" s="16">
        <f t="shared" si="26"/>
        <v>5707</v>
      </c>
      <c r="AD21" s="17">
        <f t="shared" si="4"/>
        <v>5777</v>
      </c>
    </row>
    <row r="22" ht="11.25" customHeight="1">
      <c r="A22" s="8">
        <f t="shared" si="23"/>
        <v>21</v>
      </c>
      <c r="B22" s="9" t="str">
        <f t="shared" si="24"/>
        <v>#REF!</v>
      </c>
      <c r="C22" s="10"/>
      <c r="D22" s="11">
        <v>2.0</v>
      </c>
      <c r="E22" s="12">
        <v>1320.0</v>
      </c>
      <c r="F22" s="11">
        <v>1.0</v>
      </c>
      <c r="G22" s="12">
        <v>975.0</v>
      </c>
      <c r="H22" s="11">
        <v>1.0</v>
      </c>
      <c r="I22" s="12">
        <v>1222.0</v>
      </c>
      <c r="J22" s="13">
        <v>1.0</v>
      </c>
      <c r="K22" s="14">
        <v>861.0</v>
      </c>
      <c r="L22" s="13">
        <v>2.0</v>
      </c>
      <c r="M22" s="14">
        <v>824.0</v>
      </c>
      <c r="N22" s="13">
        <v>1.0</v>
      </c>
      <c r="O22" s="14">
        <v>1644.0</v>
      </c>
      <c r="P22" s="13">
        <v>2.0</v>
      </c>
      <c r="Q22" s="14">
        <v>1525.0</v>
      </c>
      <c r="R22" s="13">
        <v>2.0</v>
      </c>
      <c r="S22" s="14">
        <v>1675.0</v>
      </c>
      <c r="T22" s="13">
        <v>3.0</v>
      </c>
      <c r="U22" s="14">
        <v>1718.0</v>
      </c>
      <c r="V22" s="13">
        <v>1.0</v>
      </c>
      <c r="W22" s="14">
        <v>1475.0</v>
      </c>
      <c r="X22" s="13">
        <v>2.0</v>
      </c>
      <c r="Y22" s="14">
        <v>1765.0</v>
      </c>
      <c r="Z22" s="13"/>
      <c r="AA22" s="14">
        <v>1958.0</v>
      </c>
      <c r="AB22" s="15">
        <f t="shared" ref="AB22:AC22" si="27">SUM(D22+F22+H22+J22+L22+N22+P22+R22+T22+V22+X22+Z22)</f>
        <v>18</v>
      </c>
      <c r="AC22" s="16">
        <f t="shared" si="27"/>
        <v>16962</v>
      </c>
      <c r="AD22" s="17">
        <f t="shared" si="4"/>
        <v>16980</v>
      </c>
    </row>
    <row r="23" ht="11.25" customHeight="1">
      <c r="A23" s="8">
        <f t="shared" si="23"/>
        <v>22</v>
      </c>
      <c r="B23" s="9" t="str">
        <f t="shared" si="24"/>
        <v>#REF!</v>
      </c>
      <c r="C23" s="10"/>
      <c r="D23" s="25">
        <v>32.0</v>
      </c>
      <c r="E23" s="26">
        <v>3767.0</v>
      </c>
      <c r="F23" s="25">
        <v>242.0</v>
      </c>
      <c r="G23" s="26">
        <v>1753.0</v>
      </c>
      <c r="H23" s="25">
        <v>71.0</v>
      </c>
      <c r="I23" s="26">
        <v>4537.0</v>
      </c>
      <c r="J23" s="13">
        <v>82.0</v>
      </c>
      <c r="K23" s="14">
        <v>2647.0</v>
      </c>
      <c r="L23" s="13">
        <v>43.0</v>
      </c>
      <c r="M23" s="14">
        <v>3519.0</v>
      </c>
      <c r="N23" s="13">
        <v>26.0</v>
      </c>
      <c r="O23" s="14">
        <v>3891.0</v>
      </c>
      <c r="P23" s="13">
        <v>85.0</v>
      </c>
      <c r="Q23" s="14">
        <v>4223.0</v>
      </c>
      <c r="R23" s="13">
        <v>148.0</v>
      </c>
      <c r="S23" s="14">
        <v>4364.0</v>
      </c>
      <c r="T23" s="13">
        <v>51.0</v>
      </c>
      <c r="U23" s="14">
        <v>4025.0</v>
      </c>
      <c r="V23" s="13">
        <v>1889.0</v>
      </c>
      <c r="W23" s="14">
        <v>2421.0</v>
      </c>
      <c r="X23" s="13">
        <v>148.0</v>
      </c>
      <c r="Y23" s="14">
        <v>4302.0</v>
      </c>
      <c r="Z23" s="13">
        <v>32.0</v>
      </c>
      <c r="AA23" s="14">
        <v>3767.0</v>
      </c>
      <c r="AB23" s="13">
        <f t="shared" ref="AB23:AC23" si="28">SUM(D23+F23+H23+J23+L23+N23+P23+R23+T23+V23+X23+Z23)</f>
        <v>2849</v>
      </c>
      <c r="AC23" s="16">
        <f t="shared" si="28"/>
        <v>43216</v>
      </c>
      <c r="AD23" s="17">
        <f t="shared" si="4"/>
        <v>46065</v>
      </c>
    </row>
    <row r="24" ht="11.25" customHeight="1">
      <c r="A24" s="8">
        <f t="shared" si="23"/>
        <v>23</v>
      </c>
      <c r="B24" s="9" t="str">
        <f t="shared" si="24"/>
        <v>#REF!</v>
      </c>
      <c r="C24" s="10"/>
      <c r="D24" s="11">
        <v>56.0</v>
      </c>
      <c r="E24" s="12">
        <v>1300.0</v>
      </c>
      <c r="F24" s="11">
        <v>56.0</v>
      </c>
      <c r="G24" s="12">
        <v>1320.0</v>
      </c>
      <c r="H24" s="11">
        <v>2.0</v>
      </c>
      <c r="I24" s="12">
        <v>1509.0</v>
      </c>
      <c r="J24" s="13">
        <v>0.0</v>
      </c>
      <c r="K24" s="14">
        <v>1601.0</v>
      </c>
      <c r="L24" s="13">
        <v>1.0</v>
      </c>
      <c r="M24" s="14">
        <v>1267.0</v>
      </c>
      <c r="N24" s="13">
        <v>2.0</v>
      </c>
      <c r="O24" s="14">
        <v>1486.0</v>
      </c>
      <c r="P24" s="13">
        <v>0.0</v>
      </c>
      <c r="Q24" s="14">
        <v>1645.0</v>
      </c>
      <c r="R24" s="13">
        <v>3.0</v>
      </c>
      <c r="S24" s="14">
        <v>1737.0</v>
      </c>
      <c r="T24" s="13">
        <v>0.0</v>
      </c>
      <c r="U24" s="14">
        <v>1488.0</v>
      </c>
      <c r="V24" s="13">
        <v>5.0</v>
      </c>
      <c r="W24" s="14">
        <v>1570.0</v>
      </c>
      <c r="X24" s="13">
        <v>5.0</v>
      </c>
      <c r="Y24" s="14">
        <v>1701.0</v>
      </c>
      <c r="Z24" s="13">
        <v>4.0</v>
      </c>
      <c r="AA24" s="14">
        <v>1668.0</v>
      </c>
      <c r="AB24" s="15">
        <f t="shared" ref="AB24:AC24" si="29">SUM(D24+F24+H24+J24+L24+N24+P24+R24+T24+V24+X24+Z24)</f>
        <v>134</v>
      </c>
      <c r="AC24" s="16">
        <f t="shared" si="29"/>
        <v>18292</v>
      </c>
      <c r="AD24" s="17">
        <f t="shared" si="4"/>
        <v>18426</v>
      </c>
    </row>
    <row r="25" ht="11.25" customHeight="1">
      <c r="A25" s="8">
        <f t="shared" si="23"/>
        <v>24</v>
      </c>
      <c r="B25" s="9" t="str">
        <f t="shared" si="24"/>
        <v>#REF!</v>
      </c>
      <c r="C25" s="10"/>
      <c r="D25" s="11">
        <v>168.0</v>
      </c>
      <c r="E25" s="12">
        <v>3735.0</v>
      </c>
      <c r="F25" s="11">
        <v>129.0</v>
      </c>
      <c r="G25" s="12">
        <v>3479.0</v>
      </c>
      <c r="H25" s="11">
        <v>115.0</v>
      </c>
      <c r="I25" s="12">
        <v>4072.0</v>
      </c>
      <c r="J25" s="13">
        <v>144.0</v>
      </c>
      <c r="K25" s="14">
        <v>3573.0</v>
      </c>
      <c r="L25" s="13">
        <v>248.0</v>
      </c>
      <c r="M25" s="14">
        <v>3358.0</v>
      </c>
      <c r="N25" s="13">
        <v>334.0</v>
      </c>
      <c r="O25" s="14">
        <v>3429.0</v>
      </c>
      <c r="P25" s="13">
        <v>192.0</v>
      </c>
      <c r="Q25" s="14">
        <v>4098.0</v>
      </c>
      <c r="R25" s="13">
        <v>73.0</v>
      </c>
      <c r="S25" s="14">
        <v>4018.0</v>
      </c>
      <c r="T25" s="13">
        <v>115.0</v>
      </c>
      <c r="U25" s="14">
        <v>3757.0</v>
      </c>
      <c r="V25" s="13">
        <v>178.0</v>
      </c>
      <c r="W25" s="14">
        <v>3913.0</v>
      </c>
      <c r="X25" s="13">
        <v>178.0</v>
      </c>
      <c r="Y25" s="14">
        <v>3913.0</v>
      </c>
      <c r="Z25" s="13">
        <v>251.0</v>
      </c>
      <c r="AA25" s="14">
        <v>3855.0</v>
      </c>
      <c r="AB25" s="15">
        <f t="shared" ref="AB25:AC25" si="30">SUM(D25+F25+H25+J25+L25+N25+P25+R25+T25+V25+X25+Z25)</f>
        <v>2125</v>
      </c>
      <c r="AC25" s="16">
        <f t="shared" si="30"/>
        <v>45200</v>
      </c>
      <c r="AD25" s="17">
        <f t="shared" si="4"/>
        <v>47325</v>
      </c>
    </row>
    <row r="26" ht="11.25" customHeight="1">
      <c r="A26" s="8">
        <f t="shared" si="23"/>
        <v>25</v>
      </c>
      <c r="B26" s="9" t="str">
        <f t="shared" si="24"/>
        <v>#REF!</v>
      </c>
      <c r="C26" s="10"/>
      <c r="D26" s="11">
        <v>35.0</v>
      </c>
      <c r="E26" s="12">
        <v>2468.0</v>
      </c>
      <c r="F26" s="11">
        <v>44.0</v>
      </c>
      <c r="G26" s="12">
        <v>1900.0</v>
      </c>
      <c r="H26" s="11">
        <v>0.0</v>
      </c>
      <c r="I26" s="12">
        <v>3019.0</v>
      </c>
      <c r="J26" s="13">
        <v>4.0</v>
      </c>
      <c r="K26" s="14">
        <v>2573.0</v>
      </c>
      <c r="L26" s="13">
        <v>4.0</v>
      </c>
      <c r="M26" s="14">
        <v>1839.0</v>
      </c>
      <c r="N26" s="13">
        <v>1.0</v>
      </c>
      <c r="O26" s="14">
        <v>2805.0</v>
      </c>
      <c r="P26" s="13">
        <v>1.0</v>
      </c>
      <c r="Q26" s="14">
        <v>2904.0</v>
      </c>
      <c r="R26" s="13">
        <v>18.0</v>
      </c>
      <c r="S26" s="14">
        <v>2676.0</v>
      </c>
      <c r="T26" s="13">
        <v>12.0</v>
      </c>
      <c r="U26" s="14">
        <v>2342.0</v>
      </c>
      <c r="V26" s="13">
        <v>7.0</v>
      </c>
      <c r="W26" s="14">
        <v>2437.0</v>
      </c>
      <c r="X26" s="13">
        <v>25.0</v>
      </c>
      <c r="Y26" s="14">
        <v>2630.0</v>
      </c>
      <c r="Z26" s="13">
        <v>6.0</v>
      </c>
      <c r="AA26" s="14">
        <v>2894.0</v>
      </c>
      <c r="AB26" s="15">
        <f t="shared" ref="AB26:AC26" si="31">SUM(D26+F26+H26+J26+L26+N26+P26+R26+T26+V26+X26+Z26)</f>
        <v>157</v>
      </c>
      <c r="AC26" s="16">
        <f t="shared" si="31"/>
        <v>30487</v>
      </c>
      <c r="AD26" s="17">
        <f t="shared" si="4"/>
        <v>30644</v>
      </c>
    </row>
    <row r="27" ht="11.25" customHeight="1">
      <c r="A27" s="8">
        <f t="shared" si="23"/>
        <v>26</v>
      </c>
      <c r="B27" s="9" t="str">
        <f t="shared" si="24"/>
        <v>#REF!</v>
      </c>
      <c r="C27" s="10"/>
      <c r="D27" s="11">
        <v>2.0</v>
      </c>
      <c r="E27" s="12">
        <v>2782.0</v>
      </c>
      <c r="F27" s="11">
        <v>2.0</v>
      </c>
      <c r="G27" s="12">
        <v>2683.0</v>
      </c>
      <c r="H27" s="11">
        <v>4.0</v>
      </c>
      <c r="I27" s="12">
        <v>3210.0</v>
      </c>
      <c r="J27" s="13">
        <v>4.0</v>
      </c>
      <c r="K27" s="14">
        <v>2961.0</v>
      </c>
      <c r="L27" s="13">
        <v>5.0</v>
      </c>
      <c r="M27" s="14">
        <v>2597.0</v>
      </c>
      <c r="N27" s="13">
        <v>1.0</v>
      </c>
      <c r="O27" s="14">
        <v>2995.0</v>
      </c>
      <c r="P27" s="13">
        <v>13.0</v>
      </c>
      <c r="Q27" s="14">
        <v>3636.0</v>
      </c>
      <c r="R27" s="13">
        <v>19.0</v>
      </c>
      <c r="S27" s="14">
        <v>3510.0</v>
      </c>
      <c r="T27" s="13">
        <v>18.0</v>
      </c>
      <c r="U27" s="14">
        <v>3793.0</v>
      </c>
      <c r="V27" s="13">
        <v>14.0</v>
      </c>
      <c r="W27" s="14">
        <v>3778.0</v>
      </c>
      <c r="X27" s="13">
        <v>15.0</v>
      </c>
      <c r="Y27" s="14">
        <v>3214.0</v>
      </c>
      <c r="Z27" s="13">
        <v>59.0</v>
      </c>
      <c r="AA27" s="14">
        <v>3597.0</v>
      </c>
      <c r="AB27" s="15">
        <f t="shared" ref="AB27:AC27" si="32">SUM(D27+F27+H27+J27+L27+N27+P27+R27+T27+V27+X27+Z27)</f>
        <v>156</v>
      </c>
      <c r="AC27" s="16">
        <f t="shared" si="32"/>
        <v>38756</v>
      </c>
      <c r="AD27" s="17">
        <f t="shared" si="4"/>
        <v>38912</v>
      </c>
    </row>
    <row r="28" ht="12.75" customHeight="1">
      <c r="A28" s="8">
        <f t="shared" si="23"/>
        <v>27</v>
      </c>
      <c r="B28" s="9" t="str">
        <f t="shared" si="24"/>
        <v>#REF!</v>
      </c>
      <c r="C28" s="10"/>
      <c r="D28" s="11">
        <v>0.0</v>
      </c>
      <c r="E28" s="12">
        <v>140.0</v>
      </c>
      <c r="F28" s="11">
        <v>0.0</v>
      </c>
      <c r="G28" s="12">
        <v>94.0</v>
      </c>
      <c r="H28" s="11">
        <v>0.0</v>
      </c>
      <c r="I28" s="12">
        <v>156.0</v>
      </c>
      <c r="J28" s="13">
        <v>0.0</v>
      </c>
      <c r="K28" s="14">
        <v>120.0</v>
      </c>
      <c r="L28" s="13">
        <v>0.0</v>
      </c>
      <c r="M28" s="14">
        <v>76.0</v>
      </c>
      <c r="N28" s="13">
        <v>0.0</v>
      </c>
      <c r="O28" s="14">
        <v>108.0</v>
      </c>
      <c r="P28" s="13">
        <v>0.0</v>
      </c>
      <c r="Q28" s="14">
        <v>128.0</v>
      </c>
      <c r="R28" s="13">
        <v>0.0</v>
      </c>
      <c r="S28" s="14">
        <v>102.0</v>
      </c>
      <c r="T28" s="13">
        <v>0.0</v>
      </c>
      <c r="U28" s="14">
        <v>94.0</v>
      </c>
      <c r="V28" s="13">
        <v>0.0</v>
      </c>
      <c r="W28" s="14">
        <v>90.0</v>
      </c>
      <c r="X28" s="13">
        <v>0.0</v>
      </c>
      <c r="Y28" s="14">
        <v>204.0</v>
      </c>
      <c r="Z28" s="13"/>
      <c r="AA28" s="14">
        <v>302.0</v>
      </c>
      <c r="AB28" s="15">
        <f t="shared" ref="AB28:AC28" si="33">SUM(D28+F28+H28+J28+L28+N28+P28+R28+T28+V28+X28+Z28)</f>
        <v>0</v>
      </c>
      <c r="AC28" s="16">
        <f t="shared" si="33"/>
        <v>1614</v>
      </c>
      <c r="AD28" s="17">
        <f t="shared" si="4"/>
        <v>1614</v>
      </c>
    </row>
    <row r="29" ht="12.75" customHeight="1">
      <c r="A29" s="8">
        <f t="shared" si="23"/>
        <v>28</v>
      </c>
      <c r="B29" s="9" t="str">
        <f t="shared" si="24"/>
        <v>#REF!</v>
      </c>
      <c r="C29" s="10"/>
      <c r="D29" s="11">
        <v>0.0</v>
      </c>
      <c r="E29" s="12">
        <v>3189.0</v>
      </c>
      <c r="F29" s="11">
        <v>0.0</v>
      </c>
      <c r="G29" s="12">
        <v>3806.0</v>
      </c>
      <c r="H29" s="11">
        <v>0.0</v>
      </c>
      <c r="I29" s="12">
        <v>4504.0</v>
      </c>
      <c r="J29" s="13">
        <v>0.0</v>
      </c>
      <c r="K29" s="14">
        <v>4286.0</v>
      </c>
      <c r="L29" s="13">
        <v>0.0</v>
      </c>
      <c r="M29" s="14">
        <v>3337.0</v>
      </c>
      <c r="N29" s="13">
        <v>6.0</v>
      </c>
      <c r="O29" s="14">
        <v>2848.0</v>
      </c>
      <c r="P29" s="13">
        <v>12.0</v>
      </c>
      <c r="Q29" s="14">
        <v>2106.0</v>
      </c>
      <c r="R29" s="13">
        <v>6.0</v>
      </c>
      <c r="S29" s="14">
        <v>2896.0</v>
      </c>
      <c r="T29" s="13">
        <v>0.0</v>
      </c>
      <c r="U29" s="14">
        <v>5510.0</v>
      </c>
      <c r="V29" s="13"/>
      <c r="W29" s="14">
        <v>6689.0</v>
      </c>
      <c r="X29" s="13">
        <v>7.0</v>
      </c>
      <c r="Y29" s="14">
        <v>6925.0</v>
      </c>
      <c r="Z29" s="13"/>
      <c r="AA29" s="14"/>
      <c r="AB29" s="15">
        <f t="shared" ref="AB29:AC29" si="34">SUM(D29+F29+H29+J29+L29+N29+P29+R29+T29+V29+X29+Z29)</f>
        <v>31</v>
      </c>
      <c r="AC29" s="16">
        <f t="shared" si="34"/>
        <v>46096</v>
      </c>
      <c r="AD29" s="17">
        <f t="shared" si="4"/>
        <v>46127</v>
      </c>
    </row>
    <row r="30" ht="12.75" customHeight="1">
      <c r="A30" s="8">
        <f t="shared" si="23"/>
        <v>29</v>
      </c>
      <c r="B30" s="9" t="str">
        <f t="shared" si="24"/>
        <v>#REF!</v>
      </c>
      <c r="C30" s="10"/>
      <c r="D30" s="11">
        <v>41.0</v>
      </c>
      <c r="E30" s="12">
        <v>3869.0</v>
      </c>
      <c r="F30" s="11">
        <v>67.0</v>
      </c>
      <c r="G30" s="12">
        <v>3825.0</v>
      </c>
      <c r="H30" s="11">
        <v>34.0</v>
      </c>
      <c r="I30" s="12">
        <v>2919.0</v>
      </c>
      <c r="J30" s="13">
        <v>78.0</v>
      </c>
      <c r="K30" s="14">
        <v>4274.0</v>
      </c>
      <c r="L30" s="13">
        <v>50.0</v>
      </c>
      <c r="M30" s="14">
        <v>2804.0</v>
      </c>
      <c r="N30" s="13">
        <v>0.0</v>
      </c>
      <c r="O30" s="14">
        <v>3639.0</v>
      </c>
      <c r="P30" s="13">
        <v>34.0</v>
      </c>
      <c r="Q30" s="14">
        <v>2994.0</v>
      </c>
      <c r="R30" s="13">
        <v>73.0</v>
      </c>
      <c r="S30" s="14">
        <v>4360.0</v>
      </c>
      <c r="T30" s="13">
        <v>34.0</v>
      </c>
      <c r="U30" s="14">
        <v>2994.0</v>
      </c>
      <c r="V30" s="13">
        <v>34.0</v>
      </c>
      <c r="W30" s="14">
        <v>2994.0</v>
      </c>
      <c r="X30" s="13">
        <v>1.0</v>
      </c>
      <c r="Y30" s="14">
        <v>3639.0</v>
      </c>
      <c r="Z30" s="13"/>
      <c r="AA30" s="14">
        <v>3737.0</v>
      </c>
      <c r="AB30" s="15">
        <f t="shared" ref="AB30:AC30" si="35">SUM(D30+F30+H30+J30+L30+N30+P30+R30+T30+V30+X30+Z30)</f>
        <v>446</v>
      </c>
      <c r="AC30" s="16">
        <f t="shared" si="35"/>
        <v>42048</v>
      </c>
      <c r="AD30" s="17">
        <f t="shared" si="4"/>
        <v>42494</v>
      </c>
    </row>
    <row r="31" ht="12.75" customHeight="1">
      <c r="A31" s="8">
        <f t="shared" si="23"/>
        <v>30</v>
      </c>
      <c r="B31" s="9" t="str">
        <f t="shared" si="24"/>
        <v>#REF!</v>
      </c>
      <c r="C31" s="10"/>
      <c r="D31" s="23">
        <v>0.0</v>
      </c>
      <c r="E31" s="24">
        <v>450.0</v>
      </c>
      <c r="F31" s="23">
        <v>0.0</v>
      </c>
      <c r="G31" s="24">
        <v>450.0</v>
      </c>
      <c r="H31" s="23">
        <v>0.0</v>
      </c>
      <c r="I31" s="24">
        <v>450.0</v>
      </c>
      <c r="J31" s="13">
        <v>0.0</v>
      </c>
      <c r="K31" s="14">
        <v>450.0</v>
      </c>
      <c r="L31" s="13">
        <v>0.0</v>
      </c>
      <c r="M31" s="14">
        <v>450.0</v>
      </c>
      <c r="N31" s="13">
        <v>0.0</v>
      </c>
      <c r="O31" s="14">
        <v>450.0</v>
      </c>
      <c r="P31" s="13">
        <v>0.0</v>
      </c>
      <c r="Q31" s="14">
        <v>450.0</v>
      </c>
      <c r="R31" s="13">
        <v>0.0</v>
      </c>
      <c r="S31" s="14">
        <v>571.0</v>
      </c>
      <c r="T31" s="13">
        <v>0.0</v>
      </c>
      <c r="U31" s="14">
        <v>398.0</v>
      </c>
      <c r="V31" s="13">
        <v>0.0</v>
      </c>
      <c r="W31" s="14">
        <v>497.0</v>
      </c>
      <c r="X31" s="13">
        <v>0.0</v>
      </c>
      <c r="Y31" s="14">
        <v>535.0</v>
      </c>
      <c r="Z31" s="13"/>
      <c r="AA31" s="14">
        <v>551.0</v>
      </c>
      <c r="AB31" s="15">
        <f t="shared" ref="AB31:AC31" si="36">SUM(D31+F31+H31+J31+L31+N31+P31+R31+T31+V31+X31+Z31)</f>
        <v>0</v>
      </c>
      <c r="AC31" s="16">
        <f t="shared" si="36"/>
        <v>5702</v>
      </c>
      <c r="AD31" s="17">
        <f t="shared" si="4"/>
        <v>5702</v>
      </c>
    </row>
    <row r="32" ht="12.75" customHeight="1">
      <c r="A32" s="8">
        <f t="shared" si="23"/>
        <v>31</v>
      </c>
      <c r="B32" s="9" t="s">
        <v>28</v>
      </c>
      <c r="C32" s="10"/>
      <c r="D32" s="23">
        <v>6.0</v>
      </c>
      <c r="E32" s="24">
        <v>5114.0</v>
      </c>
      <c r="F32" s="23">
        <v>34.0</v>
      </c>
      <c r="G32" s="24">
        <v>5338.0</v>
      </c>
      <c r="H32" s="23">
        <v>37.0</v>
      </c>
      <c r="I32" s="24">
        <v>6207.0</v>
      </c>
      <c r="J32" s="13">
        <v>59.0</v>
      </c>
      <c r="K32" s="14">
        <v>5869.0</v>
      </c>
      <c r="L32" s="13">
        <v>43.0</v>
      </c>
      <c r="M32" s="14">
        <v>5148.0</v>
      </c>
      <c r="N32" s="13">
        <v>36.0</v>
      </c>
      <c r="O32" s="14">
        <v>5798.0</v>
      </c>
      <c r="P32" s="13">
        <v>35.0</v>
      </c>
      <c r="Q32" s="14">
        <v>5613.0</v>
      </c>
      <c r="R32" s="13">
        <v>33.0</v>
      </c>
      <c r="S32" s="14">
        <v>5882.0</v>
      </c>
      <c r="T32" s="13">
        <v>18.0</v>
      </c>
      <c r="U32" s="14">
        <v>5714.0</v>
      </c>
      <c r="V32" s="13">
        <v>18.0</v>
      </c>
      <c r="W32" s="14">
        <v>6480.0</v>
      </c>
      <c r="X32" s="13">
        <v>52.0</v>
      </c>
      <c r="Y32" s="14">
        <v>6344.0</v>
      </c>
      <c r="Z32" s="13">
        <v>7.0</v>
      </c>
      <c r="AA32" s="14">
        <v>3763.0</v>
      </c>
      <c r="AB32" s="15">
        <f t="shared" ref="AB32:AC32" si="37">SUM(D32+F32+H32+J32+L32+N32+P32+R32+T32+V32+X32+Z32)</f>
        <v>378</v>
      </c>
      <c r="AC32" s="16">
        <f t="shared" si="37"/>
        <v>67270</v>
      </c>
      <c r="AD32" s="17">
        <f t="shared" si="4"/>
        <v>67648</v>
      </c>
    </row>
    <row r="33" ht="12.75" customHeight="1">
      <c r="A33" s="8">
        <f t="shared" si="23"/>
        <v>32</v>
      </c>
      <c r="B33" s="9" t="str">
        <f t="shared" ref="B33:B87" si="39">'Data Total Kamar'!B35</f>
        <v>#REF!</v>
      </c>
      <c r="C33" s="10"/>
      <c r="D33" s="23">
        <v>20.0</v>
      </c>
      <c r="E33" s="24">
        <v>1291.0</v>
      </c>
      <c r="F33" s="23">
        <v>23.0</v>
      </c>
      <c r="G33" s="24">
        <v>1277.0</v>
      </c>
      <c r="H33" s="23">
        <v>38.0</v>
      </c>
      <c r="I33" s="24">
        <v>1440.0</v>
      </c>
      <c r="J33" s="13">
        <v>19.0</v>
      </c>
      <c r="K33" s="14">
        <v>1392.0</v>
      </c>
      <c r="L33" s="13">
        <v>29.0</v>
      </c>
      <c r="M33" s="14">
        <v>1271.0</v>
      </c>
      <c r="N33" s="13">
        <v>31.0</v>
      </c>
      <c r="O33" s="14">
        <v>1326.0</v>
      </c>
      <c r="P33" s="13">
        <v>33.0</v>
      </c>
      <c r="Q33" s="14">
        <v>1464.0</v>
      </c>
      <c r="R33" s="13">
        <v>15.0</v>
      </c>
      <c r="S33" s="14">
        <v>1471.0</v>
      </c>
      <c r="T33" s="13">
        <v>16.0</v>
      </c>
      <c r="U33" s="14">
        <v>1450.0</v>
      </c>
      <c r="V33" s="13">
        <v>29.0</v>
      </c>
      <c r="W33" s="14">
        <v>1455.0</v>
      </c>
      <c r="X33" s="13">
        <v>31.0</v>
      </c>
      <c r="Y33" s="14">
        <v>1446.0</v>
      </c>
      <c r="Z33" s="13">
        <v>22.0</v>
      </c>
      <c r="AA33" s="14">
        <v>1471.0</v>
      </c>
      <c r="AB33" s="15">
        <f t="shared" ref="AB33:AC33" si="38">SUM(D33+F33+H33+J33+L33+N33+P33+R33+T33+V33+X33+Z33)</f>
        <v>306</v>
      </c>
      <c r="AC33" s="16">
        <f t="shared" si="38"/>
        <v>16754</v>
      </c>
      <c r="AD33" s="17">
        <f t="shared" si="4"/>
        <v>17060</v>
      </c>
    </row>
    <row r="34" ht="12.75" customHeight="1">
      <c r="A34" s="8">
        <f t="shared" si="23"/>
        <v>33</v>
      </c>
      <c r="B34" s="9" t="str">
        <f t="shared" si="39"/>
        <v>#REF!</v>
      </c>
      <c r="C34" s="10"/>
      <c r="D34" s="23">
        <v>0.0</v>
      </c>
      <c r="E34" s="24">
        <v>1382.0</v>
      </c>
      <c r="F34" s="23">
        <v>0.0</v>
      </c>
      <c r="G34" s="24">
        <v>1349.0</v>
      </c>
      <c r="H34" s="23">
        <v>0.0</v>
      </c>
      <c r="I34" s="24">
        <v>1640.0</v>
      </c>
      <c r="J34" s="13">
        <v>0.0</v>
      </c>
      <c r="K34" s="14">
        <v>1302.0</v>
      </c>
      <c r="L34" s="13">
        <v>0.0</v>
      </c>
      <c r="M34" s="14">
        <v>52.0</v>
      </c>
      <c r="N34" s="13">
        <v>0.0</v>
      </c>
      <c r="O34" s="14">
        <v>1428.0</v>
      </c>
      <c r="P34" s="13">
        <v>0.0</v>
      </c>
      <c r="Q34" s="14">
        <v>1355.0</v>
      </c>
      <c r="R34" s="13">
        <v>0.0</v>
      </c>
      <c r="S34" s="14">
        <v>1145.0</v>
      </c>
      <c r="T34" s="13">
        <v>0.0</v>
      </c>
      <c r="U34" s="14">
        <v>1086.0</v>
      </c>
      <c r="V34" s="13">
        <v>0.0</v>
      </c>
      <c r="W34" s="14">
        <v>1135.0</v>
      </c>
      <c r="X34" s="13">
        <v>0.0</v>
      </c>
      <c r="Y34" s="14">
        <v>1347.0</v>
      </c>
      <c r="Z34" s="13"/>
      <c r="AA34" s="14">
        <v>1732.0</v>
      </c>
      <c r="AB34" s="15">
        <f t="shared" ref="AB34:AC34" si="40">SUM(D34+F34+H34+J34+L34+N34+P34+R34+T34+V34+X34+Z34)</f>
        <v>0</v>
      </c>
      <c r="AC34" s="16">
        <f t="shared" si="40"/>
        <v>14953</v>
      </c>
      <c r="AD34" s="17">
        <f t="shared" si="4"/>
        <v>14953</v>
      </c>
    </row>
    <row r="35" ht="11.25" customHeight="1">
      <c r="A35" s="8">
        <f t="shared" si="23"/>
        <v>34</v>
      </c>
      <c r="B35" s="9" t="str">
        <f t="shared" si="39"/>
        <v>#REF!</v>
      </c>
      <c r="C35" s="10"/>
      <c r="D35" s="23">
        <v>0.0</v>
      </c>
      <c r="E35" s="24">
        <v>224.0</v>
      </c>
      <c r="F35" s="23">
        <v>0.0</v>
      </c>
      <c r="G35" s="24">
        <v>231.0</v>
      </c>
      <c r="H35" s="23">
        <v>0.0</v>
      </c>
      <c r="I35" s="24">
        <v>382.0</v>
      </c>
      <c r="J35" s="13">
        <v>0.0</v>
      </c>
      <c r="K35" s="14">
        <v>242.0</v>
      </c>
      <c r="L35" s="13">
        <v>0.0</v>
      </c>
      <c r="M35" s="14">
        <v>189.0</v>
      </c>
      <c r="N35" s="13">
        <v>0.0</v>
      </c>
      <c r="O35" s="14">
        <v>231.0</v>
      </c>
      <c r="P35" s="13">
        <v>0.0</v>
      </c>
      <c r="Q35" s="14">
        <v>180.0</v>
      </c>
      <c r="R35" s="13"/>
      <c r="S35" s="14"/>
      <c r="T35" s="13"/>
      <c r="U35" s="14"/>
      <c r="V35" s="13"/>
      <c r="W35" s="14"/>
      <c r="X35" s="13"/>
      <c r="Y35" s="14"/>
      <c r="Z35" s="13"/>
      <c r="AA35" s="14"/>
      <c r="AB35" s="15">
        <f t="shared" ref="AB35:AC35" si="41">SUM(D35+F35+H35+J35+L35+N35+P35+R35+T35+V35+X35+Z35)</f>
        <v>0</v>
      </c>
      <c r="AC35" s="16">
        <f t="shared" si="41"/>
        <v>1679</v>
      </c>
      <c r="AD35" s="17">
        <f t="shared" si="4"/>
        <v>1679</v>
      </c>
    </row>
    <row r="36" ht="11.25" customHeight="1">
      <c r="A36" s="8">
        <f t="shared" si="23"/>
        <v>35</v>
      </c>
      <c r="B36" s="9" t="str">
        <f t="shared" si="39"/>
        <v>#REF!</v>
      </c>
      <c r="C36" s="10"/>
      <c r="D36" s="11">
        <v>11.0</v>
      </c>
      <c r="E36" s="27">
        <v>3380.0</v>
      </c>
      <c r="F36" s="11">
        <v>29.0</v>
      </c>
      <c r="G36" s="27">
        <v>3400.0</v>
      </c>
      <c r="H36" s="11">
        <v>0.0</v>
      </c>
      <c r="I36" s="27">
        <v>3747.0</v>
      </c>
      <c r="J36" s="13">
        <v>0.0</v>
      </c>
      <c r="K36" s="14">
        <v>3142.0</v>
      </c>
      <c r="L36" s="13">
        <v>0.0</v>
      </c>
      <c r="M36" s="14">
        <v>2779.0</v>
      </c>
      <c r="N36" s="13">
        <v>0.0</v>
      </c>
      <c r="O36" s="14">
        <v>3023.0</v>
      </c>
      <c r="P36" s="13">
        <v>0.0</v>
      </c>
      <c r="Q36" s="14">
        <v>3823.0</v>
      </c>
      <c r="R36" s="13">
        <v>0.0</v>
      </c>
      <c r="S36" s="14">
        <v>3402.0</v>
      </c>
      <c r="T36" s="13">
        <v>0.0</v>
      </c>
      <c r="U36" s="14">
        <v>3481.0</v>
      </c>
      <c r="V36" s="13">
        <v>0.0</v>
      </c>
      <c r="W36" s="14">
        <v>3558.0</v>
      </c>
      <c r="X36" s="13">
        <v>0.0</v>
      </c>
      <c r="Y36" s="14">
        <v>3744.0</v>
      </c>
      <c r="Z36" s="13">
        <v>0.0</v>
      </c>
      <c r="AA36" s="14">
        <v>3799.0</v>
      </c>
      <c r="AB36" s="15">
        <f t="shared" ref="AB36:AC36" si="42">SUM(D36+F36+H36+J36+L36+N36+P36+R36+T36+V36+X36+Z36)</f>
        <v>40</v>
      </c>
      <c r="AC36" s="16">
        <f t="shared" si="42"/>
        <v>41278</v>
      </c>
      <c r="AD36" s="17">
        <f t="shared" si="4"/>
        <v>41318</v>
      </c>
    </row>
    <row r="37" ht="11.25" customHeight="1">
      <c r="A37" s="8">
        <f t="shared" si="23"/>
        <v>36</v>
      </c>
      <c r="B37" s="9" t="str">
        <f t="shared" si="39"/>
        <v>#REF!</v>
      </c>
      <c r="C37" s="10"/>
      <c r="D37" s="11">
        <v>32.0</v>
      </c>
      <c r="E37" s="27">
        <v>98.0</v>
      </c>
      <c r="F37" s="11">
        <v>31.0</v>
      </c>
      <c r="G37" s="27">
        <v>91.0</v>
      </c>
      <c r="H37" s="11">
        <v>33.0</v>
      </c>
      <c r="I37" s="27">
        <v>121.0</v>
      </c>
      <c r="J37" s="13">
        <v>33.0</v>
      </c>
      <c r="K37" s="14">
        <v>85.0</v>
      </c>
      <c r="L37" s="13">
        <v>31.0</v>
      </c>
      <c r="M37" s="14">
        <v>73.0</v>
      </c>
      <c r="N37" s="13">
        <v>0.0</v>
      </c>
      <c r="O37" s="14">
        <v>135.0</v>
      </c>
      <c r="P37" s="13">
        <v>31.0</v>
      </c>
      <c r="Q37" s="14">
        <v>139.0</v>
      </c>
      <c r="R37" s="13">
        <v>31.0</v>
      </c>
      <c r="S37" s="14">
        <v>83.0</v>
      </c>
      <c r="T37" s="13">
        <v>38.0</v>
      </c>
      <c r="U37" s="14">
        <v>84.0</v>
      </c>
      <c r="V37" s="13">
        <v>31.0</v>
      </c>
      <c r="W37" s="14">
        <v>105.0</v>
      </c>
      <c r="X37" s="13">
        <v>31.0</v>
      </c>
      <c r="Y37" s="14">
        <v>123.0</v>
      </c>
      <c r="Z37" s="13">
        <v>31.0</v>
      </c>
      <c r="AA37" s="14">
        <v>120.0</v>
      </c>
      <c r="AB37" s="15">
        <f t="shared" ref="AB37:AC37" si="43">SUM(D37+F37+H37+J37+L37+N37+P37+R37+T37+V37+X37+Z37)</f>
        <v>353</v>
      </c>
      <c r="AC37" s="16">
        <f t="shared" si="43"/>
        <v>1257</v>
      </c>
      <c r="AD37" s="17">
        <f t="shared" si="4"/>
        <v>1610</v>
      </c>
    </row>
    <row r="38" ht="11.25" customHeight="1">
      <c r="A38" s="8">
        <f t="shared" si="23"/>
        <v>37</v>
      </c>
      <c r="B38" s="9" t="str">
        <f t="shared" si="39"/>
        <v>#REF!</v>
      </c>
      <c r="C38" s="10"/>
      <c r="D38" s="11">
        <v>0.0</v>
      </c>
      <c r="E38" s="27">
        <v>1058.0</v>
      </c>
      <c r="F38" s="11">
        <v>0.0</v>
      </c>
      <c r="G38" s="27">
        <v>981.0</v>
      </c>
      <c r="H38" s="11">
        <v>0.0</v>
      </c>
      <c r="I38" s="27">
        <v>2380.0</v>
      </c>
      <c r="J38" s="13">
        <v>0.0</v>
      </c>
      <c r="K38" s="14">
        <v>2092.0</v>
      </c>
      <c r="L38" s="13">
        <v>0.0</v>
      </c>
      <c r="M38" s="14">
        <v>1474.0</v>
      </c>
      <c r="N38" s="13">
        <v>0.0</v>
      </c>
      <c r="O38" s="14">
        <v>1740.0</v>
      </c>
      <c r="P38" s="13">
        <v>0.0</v>
      </c>
      <c r="Q38" s="14">
        <v>1770.0</v>
      </c>
      <c r="R38" s="13">
        <v>0.0</v>
      </c>
      <c r="S38" s="14">
        <v>1812.0</v>
      </c>
      <c r="T38" s="13">
        <v>0.0</v>
      </c>
      <c r="U38" s="14">
        <v>1786.0</v>
      </c>
      <c r="V38" s="13">
        <v>0.0</v>
      </c>
      <c r="W38" s="14">
        <v>2016.0</v>
      </c>
      <c r="X38" s="13">
        <v>0.0</v>
      </c>
      <c r="Y38" s="14">
        <v>1976.0</v>
      </c>
      <c r="Z38" s="13">
        <v>0.0</v>
      </c>
      <c r="AA38" s="14">
        <v>2406.0</v>
      </c>
      <c r="AB38" s="15">
        <f t="shared" ref="AB38:AC38" si="44">SUM(D38+F38+H38+J38+L38+N38+P38+R38+T38+V38+X38+Z38)</f>
        <v>0</v>
      </c>
      <c r="AC38" s="16">
        <f t="shared" si="44"/>
        <v>21491</v>
      </c>
      <c r="AD38" s="17">
        <f t="shared" si="4"/>
        <v>21491</v>
      </c>
    </row>
    <row r="39" ht="11.25" customHeight="1">
      <c r="A39" s="8">
        <f t="shared" si="23"/>
        <v>38</v>
      </c>
      <c r="B39" s="9" t="str">
        <f t="shared" si="39"/>
        <v>#REF!</v>
      </c>
      <c r="C39" s="10"/>
      <c r="D39" s="11">
        <v>4.0</v>
      </c>
      <c r="E39" s="12">
        <v>524.0</v>
      </c>
      <c r="F39" s="11">
        <v>7.0</v>
      </c>
      <c r="G39" s="12">
        <v>657.0</v>
      </c>
      <c r="H39" s="11">
        <v>10.0</v>
      </c>
      <c r="I39" s="12">
        <v>826.0</v>
      </c>
      <c r="J39" s="13">
        <v>9.0</v>
      </c>
      <c r="K39" s="14">
        <v>786.0</v>
      </c>
      <c r="L39" s="13">
        <v>6.0</v>
      </c>
      <c r="M39" s="14">
        <v>860.0</v>
      </c>
      <c r="N39" s="13">
        <v>3.0</v>
      </c>
      <c r="O39" s="14">
        <v>743.0</v>
      </c>
      <c r="P39" s="13">
        <v>15.0</v>
      </c>
      <c r="Q39" s="14">
        <v>892.0</v>
      </c>
      <c r="R39" s="13">
        <v>9.0</v>
      </c>
      <c r="S39" s="14">
        <v>904.0</v>
      </c>
      <c r="T39" s="13">
        <v>16.0</v>
      </c>
      <c r="U39" s="14">
        <v>819.0</v>
      </c>
      <c r="V39" s="13">
        <v>19.0</v>
      </c>
      <c r="W39" s="14">
        <v>830.0</v>
      </c>
      <c r="X39" s="13">
        <v>11.0</v>
      </c>
      <c r="Y39" s="14">
        <v>921.0</v>
      </c>
      <c r="Z39" s="13">
        <v>10.0</v>
      </c>
      <c r="AA39" s="14">
        <v>1004.0</v>
      </c>
      <c r="AB39" s="15">
        <f t="shared" ref="AB39:AC39" si="45">SUM(D39+F39+H39+J39+L39+N39+P39+R39+T39+V39+X39+Z39)</f>
        <v>119</v>
      </c>
      <c r="AC39" s="16">
        <f t="shared" si="45"/>
        <v>9766</v>
      </c>
      <c r="AD39" s="17">
        <f t="shared" si="4"/>
        <v>9885</v>
      </c>
    </row>
    <row r="40" ht="11.25" customHeight="1">
      <c r="A40" s="8">
        <f t="shared" si="23"/>
        <v>39</v>
      </c>
      <c r="B40" s="9" t="str">
        <f t="shared" si="39"/>
        <v>#REF!</v>
      </c>
      <c r="C40" s="10"/>
      <c r="D40" s="11">
        <v>0.0</v>
      </c>
      <c r="E40" s="12">
        <v>2618.0</v>
      </c>
      <c r="F40" s="11">
        <v>0.0</v>
      </c>
      <c r="G40" s="12">
        <v>2404.0</v>
      </c>
      <c r="H40" s="11">
        <v>0.0</v>
      </c>
      <c r="I40" s="12">
        <v>2886.0</v>
      </c>
      <c r="J40" s="13">
        <v>0.0</v>
      </c>
      <c r="K40" s="14">
        <v>2496.0</v>
      </c>
      <c r="L40" s="13">
        <v>0.0</v>
      </c>
      <c r="M40" s="14">
        <v>2128.0</v>
      </c>
      <c r="N40" s="13">
        <v>0.0</v>
      </c>
      <c r="O40" s="14">
        <v>2426.0</v>
      </c>
      <c r="P40" s="13">
        <v>0.0</v>
      </c>
      <c r="Q40" s="14">
        <v>2528.0</v>
      </c>
      <c r="R40" s="13">
        <v>0.0</v>
      </c>
      <c r="S40" s="14">
        <v>2598.0</v>
      </c>
      <c r="T40" s="13">
        <v>0.0</v>
      </c>
      <c r="U40" s="14">
        <v>2718.0</v>
      </c>
      <c r="V40" s="13">
        <v>0.0</v>
      </c>
      <c r="W40" s="14">
        <v>2790.0</v>
      </c>
      <c r="X40" s="13">
        <v>0.0</v>
      </c>
      <c r="Y40" s="14">
        <v>2704.0</v>
      </c>
      <c r="Z40" s="13">
        <v>0.0</v>
      </c>
      <c r="AA40" s="14">
        <v>2746.0</v>
      </c>
      <c r="AB40" s="15">
        <f t="shared" ref="AB40:AC40" si="46">SUM(D40+F40+H40+J40+L40+N40+P40+R40+T40+V40+X40+Z40)</f>
        <v>0</v>
      </c>
      <c r="AC40" s="16">
        <f t="shared" si="46"/>
        <v>31042</v>
      </c>
      <c r="AD40" s="17">
        <f t="shared" si="4"/>
        <v>31042</v>
      </c>
    </row>
    <row r="41" ht="11.25" customHeight="1">
      <c r="A41" s="8">
        <f t="shared" si="23"/>
        <v>40</v>
      </c>
      <c r="B41" s="9" t="str">
        <f t="shared" si="39"/>
        <v>#REF!</v>
      </c>
      <c r="C41" s="10"/>
      <c r="D41" s="11">
        <v>0.0</v>
      </c>
      <c r="E41" s="12">
        <v>145.0</v>
      </c>
      <c r="F41" s="11">
        <v>0.0</v>
      </c>
      <c r="G41" s="12">
        <v>154.0</v>
      </c>
      <c r="H41" s="11">
        <v>0.0</v>
      </c>
      <c r="I41" s="12">
        <v>206.0</v>
      </c>
      <c r="J41" s="13">
        <v>0.0</v>
      </c>
      <c r="K41" s="14">
        <v>128.0</v>
      </c>
      <c r="L41" s="13">
        <v>0.0</v>
      </c>
      <c r="M41" s="14">
        <v>126.0</v>
      </c>
      <c r="N41" s="13">
        <v>0.0</v>
      </c>
      <c r="O41" s="14">
        <v>154.0</v>
      </c>
      <c r="P41" s="13">
        <v>0.0</v>
      </c>
      <c r="Q41" s="14">
        <v>194.0</v>
      </c>
      <c r="R41" s="13">
        <v>0.0</v>
      </c>
      <c r="S41" s="14">
        <v>171.0</v>
      </c>
      <c r="T41" s="13">
        <v>0.0</v>
      </c>
      <c r="U41" s="14">
        <v>166.0</v>
      </c>
      <c r="V41" s="13">
        <v>0.0</v>
      </c>
      <c r="W41" s="14">
        <v>188.0</v>
      </c>
      <c r="X41" s="13">
        <v>0.0</v>
      </c>
      <c r="Y41" s="14">
        <v>197.0</v>
      </c>
      <c r="Z41" s="13"/>
      <c r="AA41" s="14"/>
      <c r="AB41" s="15">
        <f t="shared" ref="AB41:AC41" si="47">SUM(D41+F41+H41+J41+L41+N41+P41+R41+T41+V41+X41+Z41)</f>
        <v>0</v>
      </c>
      <c r="AC41" s="16">
        <f t="shared" si="47"/>
        <v>1829</v>
      </c>
      <c r="AD41" s="17">
        <f t="shared" si="4"/>
        <v>1829</v>
      </c>
    </row>
    <row r="42" ht="11.25" customHeight="1">
      <c r="A42" s="8">
        <f t="shared" si="23"/>
        <v>41</v>
      </c>
      <c r="B42" s="9" t="str">
        <f t="shared" si="39"/>
        <v>#REF!</v>
      </c>
      <c r="C42" s="10"/>
      <c r="D42" s="11"/>
      <c r="E42" s="12"/>
      <c r="F42" s="11"/>
      <c r="G42" s="12"/>
      <c r="H42" s="11"/>
      <c r="I42" s="12"/>
      <c r="J42" s="13"/>
      <c r="K42" s="14"/>
      <c r="L42" s="13"/>
      <c r="M42" s="14"/>
      <c r="N42" s="13"/>
      <c r="O42" s="14"/>
      <c r="P42" s="13"/>
      <c r="Q42" s="14"/>
      <c r="R42" s="13"/>
      <c r="S42" s="14"/>
      <c r="T42" s="13"/>
      <c r="U42" s="14"/>
      <c r="V42" s="13"/>
      <c r="W42" s="14"/>
      <c r="X42" s="13"/>
      <c r="Y42" s="14"/>
      <c r="Z42" s="13"/>
      <c r="AA42" s="14"/>
      <c r="AB42" s="15">
        <f t="shared" ref="AB42:AC42" si="48">SUM(D42+F42+H42+J42+L42+N42+P42+R42+T42+V42+X42+Z42)</f>
        <v>0</v>
      </c>
      <c r="AC42" s="16">
        <f t="shared" si="48"/>
        <v>0</v>
      </c>
      <c r="AD42" s="17">
        <f t="shared" si="4"/>
        <v>0</v>
      </c>
    </row>
    <row r="43" ht="11.25" customHeight="1">
      <c r="A43" s="8">
        <f t="shared" si="23"/>
        <v>42</v>
      </c>
      <c r="B43" s="9" t="str">
        <f t="shared" si="39"/>
        <v>#REF!</v>
      </c>
      <c r="C43" s="10"/>
      <c r="D43" s="11">
        <v>0.0</v>
      </c>
      <c r="E43" s="24">
        <v>96.0</v>
      </c>
      <c r="F43" s="23">
        <v>0.0</v>
      </c>
      <c r="G43" s="24">
        <v>110.0</v>
      </c>
      <c r="H43" s="23">
        <v>0.0</v>
      </c>
      <c r="I43" s="24">
        <v>156.0</v>
      </c>
      <c r="J43" s="13">
        <v>0.0</v>
      </c>
      <c r="K43" s="14">
        <v>85.0</v>
      </c>
      <c r="L43" s="13">
        <v>0.0</v>
      </c>
      <c r="M43" s="14">
        <v>62.0</v>
      </c>
      <c r="N43" s="13">
        <v>0.0</v>
      </c>
      <c r="O43" s="14">
        <v>137.0</v>
      </c>
      <c r="P43" s="13">
        <v>0.0</v>
      </c>
      <c r="Q43" s="14">
        <v>93.0</v>
      </c>
      <c r="R43" s="13"/>
      <c r="S43" s="14"/>
      <c r="T43" s="13"/>
      <c r="U43" s="14"/>
      <c r="V43" s="13"/>
      <c r="W43" s="14"/>
      <c r="X43" s="13"/>
      <c r="Y43" s="14"/>
      <c r="Z43" s="13"/>
      <c r="AA43" s="14"/>
      <c r="AB43" s="15">
        <f t="shared" ref="AB43:AC43" si="49">SUM(D43+F43+H43+J43+L43+N43+P43+R43+T43+V43+X43+Z43)</f>
        <v>0</v>
      </c>
      <c r="AC43" s="16">
        <f t="shared" si="49"/>
        <v>739</v>
      </c>
      <c r="AD43" s="17">
        <f t="shared" si="4"/>
        <v>739</v>
      </c>
    </row>
    <row r="44" ht="11.25" customHeight="1">
      <c r="A44" s="8">
        <f t="shared" si="23"/>
        <v>43</v>
      </c>
      <c r="B44" s="9" t="str">
        <f t="shared" si="39"/>
        <v>#REF!</v>
      </c>
      <c r="C44" s="10"/>
      <c r="D44" s="11"/>
      <c r="E44" s="24"/>
      <c r="F44" s="23"/>
      <c r="G44" s="24"/>
      <c r="H44" s="23"/>
      <c r="I44" s="24"/>
      <c r="J44" s="13"/>
      <c r="K44" s="14"/>
      <c r="L44" s="13"/>
      <c r="M44" s="14"/>
      <c r="N44" s="13"/>
      <c r="O44" s="14"/>
      <c r="P44" s="13"/>
      <c r="Q44" s="14"/>
      <c r="R44" s="13"/>
      <c r="S44" s="14"/>
      <c r="T44" s="13"/>
      <c r="U44" s="14"/>
      <c r="V44" s="13"/>
      <c r="W44" s="14"/>
      <c r="X44" s="13"/>
      <c r="Y44" s="14"/>
      <c r="Z44" s="13"/>
      <c r="AA44" s="14"/>
      <c r="AB44" s="15">
        <f t="shared" ref="AB44:AC44" si="50">SUM(D44+F44+H44+J44+L44+N44+P44+R44+T44+V44+X44+Z44)</f>
        <v>0</v>
      </c>
      <c r="AC44" s="16">
        <f t="shared" si="50"/>
        <v>0</v>
      </c>
      <c r="AD44" s="17">
        <f t="shared" si="4"/>
        <v>0</v>
      </c>
    </row>
    <row r="45" ht="11.25" customHeight="1">
      <c r="A45" s="8">
        <f t="shared" si="23"/>
        <v>44</v>
      </c>
      <c r="B45" s="9" t="str">
        <f t="shared" si="39"/>
        <v>#REF!</v>
      </c>
      <c r="C45" s="10"/>
      <c r="D45" s="11">
        <v>18.0</v>
      </c>
      <c r="E45" s="24">
        <v>1894.0</v>
      </c>
      <c r="F45" s="23">
        <v>17.0</v>
      </c>
      <c r="G45" s="24">
        <v>1689.0</v>
      </c>
      <c r="H45" s="23">
        <v>0.0</v>
      </c>
      <c r="I45" s="24">
        <v>2686.0</v>
      </c>
      <c r="J45" s="13">
        <v>4.0</v>
      </c>
      <c r="K45" s="14">
        <v>1706.0</v>
      </c>
      <c r="L45" s="13">
        <v>1.0</v>
      </c>
      <c r="M45" s="14">
        <v>1078.0</v>
      </c>
      <c r="N45" s="13">
        <v>17.0</v>
      </c>
      <c r="O45" s="14">
        <v>2756.0</v>
      </c>
      <c r="P45" s="13">
        <v>12.0</v>
      </c>
      <c r="Q45" s="14">
        <v>2649.0</v>
      </c>
      <c r="R45" s="13">
        <v>7.0</v>
      </c>
      <c r="S45" s="14">
        <v>1702.0</v>
      </c>
      <c r="T45" s="13">
        <v>0.0</v>
      </c>
      <c r="U45" s="14">
        <v>2060.0</v>
      </c>
      <c r="V45" s="13">
        <v>5.0</v>
      </c>
      <c r="W45" s="14">
        <v>2580.0</v>
      </c>
      <c r="X45" s="13">
        <v>4.0</v>
      </c>
      <c r="Y45" s="14">
        <v>2748.0</v>
      </c>
      <c r="Z45" s="13">
        <v>3.0</v>
      </c>
      <c r="AA45" s="14">
        <v>3930.0</v>
      </c>
      <c r="AB45" s="15">
        <f t="shared" ref="AB45:AC45" si="51">SUM(D45+F45+H45+J45+L45+N45+P45+R45+T45+V45+X45+Z45)</f>
        <v>88</v>
      </c>
      <c r="AC45" s="16">
        <f t="shared" si="51"/>
        <v>27478</v>
      </c>
      <c r="AD45" s="17">
        <f t="shared" si="4"/>
        <v>27566</v>
      </c>
    </row>
    <row r="46" ht="11.25" customHeight="1">
      <c r="A46" s="8">
        <f t="shared" si="23"/>
        <v>45</v>
      </c>
      <c r="B46" s="9" t="str">
        <f t="shared" si="39"/>
        <v>#REF!</v>
      </c>
      <c r="C46" s="10"/>
      <c r="D46" s="23"/>
      <c r="E46" s="24"/>
      <c r="F46" s="23"/>
      <c r="G46" s="24"/>
      <c r="H46" s="23"/>
      <c r="I46" s="24"/>
      <c r="J46" s="13"/>
      <c r="K46" s="14"/>
      <c r="L46" s="13"/>
      <c r="M46" s="14"/>
      <c r="N46" s="13"/>
      <c r="O46" s="14"/>
      <c r="P46" s="13"/>
      <c r="Q46" s="14"/>
      <c r="R46" s="13"/>
      <c r="S46" s="14"/>
      <c r="T46" s="13"/>
      <c r="U46" s="14"/>
      <c r="V46" s="13"/>
      <c r="W46" s="14"/>
      <c r="X46" s="13"/>
      <c r="Y46" s="14"/>
      <c r="Z46" s="13"/>
      <c r="AA46" s="14"/>
      <c r="AB46" s="15">
        <f t="shared" ref="AB46:AC46" si="52">SUM(D46+F46+H46+J46+L46+N46+P46+R46+T46+V46+X46+Z46)</f>
        <v>0</v>
      </c>
      <c r="AC46" s="16">
        <f t="shared" si="52"/>
        <v>0</v>
      </c>
      <c r="AD46" s="17">
        <f t="shared" si="4"/>
        <v>0</v>
      </c>
    </row>
    <row r="47" ht="11.25" customHeight="1">
      <c r="A47" s="8">
        <f t="shared" si="23"/>
        <v>46</v>
      </c>
      <c r="B47" s="9" t="str">
        <f t="shared" si="39"/>
        <v>#REF!</v>
      </c>
      <c r="C47" s="10"/>
      <c r="D47" s="11">
        <v>0.0</v>
      </c>
      <c r="E47" s="24">
        <v>222.0</v>
      </c>
      <c r="F47" s="23">
        <v>0.0</v>
      </c>
      <c r="G47" s="24">
        <v>226.0</v>
      </c>
      <c r="H47" s="23">
        <v>0.0</v>
      </c>
      <c r="I47" s="24">
        <v>220.0</v>
      </c>
      <c r="J47" s="13">
        <v>0.0</v>
      </c>
      <c r="K47" s="14">
        <v>228.0</v>
      </c>
      <c r="L47" s="13">
        <v>0.0</v>
      </c>
      <c r="M47" s="14">
        <v>196.0</v>
      </c>
      <c r="N47" s="13">
        <v>0.0</v>
      </c>
      <c r="O47" s="14">
        <v>236.0</v>
      </c>
      <c r="P47" s="13">
        <v>0.0</v>
      </c>
      <c r="Q47" s="14">
        <v>218.0</v>
      </c>
      <c r="R47" s="13">
        <v>0.0</v>
      </c>
      <c r="S47" s="14">
        <v>210.0</v>
      </c>
      <c r="T47" s="13">
        <v>234.0</v>
      </c>
      <c r="U47" s="14">
        <v>0.0</v>
      </c>
      <c r="V47" s="13">
        <v>0.0</v>
      </c>
      <c r="W47" s="14">
        <v>210.0</v>
      </c>
      <c r="X47" s="13">
        <v>0.0</v>
      </c>
      <c r="Y47" s="14">
        <v>246.0</v>
      </c>
      <c r="Z47" s="13">
        <v>0.0</v>
      </c>
      <c r="AA47" s="14">
        <v>246.0</v>
      </c>
      <c r="AB47" s="15">
        <f t="shared" ref="AB47:AC47" si="53">SUM(D47+F47+H47+J47+L47+N47+P47+R47+T47+V47+X47+Z47)</f>
        <v>234</v>
      </c>
      <c r="AC47" s="16">
        <f t="shared" si="53"/>
        <v>2458</v>
      </c>
      <c r="AD47" s="17">
        <f t="shared" si="4"/>
        <v>2692</v>
      </c>
    </row>
    <row r="48" ht="11.25" customHeight="1">
      <c r="A48" s="8">
        <f t="shared" si="23"/>
        <v>47</v>
      </c>
      <c r="B48" s="9" t="str">
        <f t="shared" si="39"/>
        <v>#REF!</v>
      </c>
      <c r="C48" s="10"/>
      <c r="D48" s="11"/>
      <c r="E48" s="28"/>
      <c r="F48" s="23"/>
      <c r="G48" s="28"/>
      <c r="H48" s="23"/>
      <c r="I48" s="28"/>
      <c r="J48" s="13"/>
      <c r="K48" s="28"/>
      <c r="L48" s="13"/>
      <c r="M48" s="28"/>
      <c r="N48" s="13"/>
      <c r="O48" s="28"/>
      <c r="P48" s="13"/>
      <c r="Q48" s="28"/>
      <c r="R48" s="13"/>
      <c r="S48" s="28"/>
      <c r="T48" s="13"/>
      <c r="U48" s="28"/>
      <c r="V48" s="13"/>
      <c r="W48" s="28"/>
      <c r="X48" s="13"/>
      <c r="Y48" s="28"/>
      <c r="Z48" s="13"/>
      <c r="AA48" s="28"/>
      <c r="AB48" s="15">
        <f t="shared" ref="AB48:AC48" si="54">SUM(D48+F48+H48+J48+L48+N48+P48+R48+T48+V48+X48+Z48)</f>
        <v>0</v>
      </c>
      <c r="AC48" s="16">
        <f t="shared" si="54"/>
        <v>0</v>
      </c>
      <c r="AD48" s="17">
        <f t="shared" si="4"/>
        <v>0</v>
      </c>
    </row>
    <row r="49" ht="11.25" customHeight="1">
      <c r="A49" s="8">
        <f t="shared" si="23"/>
        <v>48</v>
      </c>
      <c r="B49" s="9" t="str">
        <f t="shared" si="39"/>
        <v>#REF!</v>
      </c>
      <c r="C49" s="10"/>
      <c r="D49" s="11"/>
      <c r="E49" s="28"/>
      <c r="F49" s="23"/>
      <c r="G49" s="24"/>
      <c r="H49" s="23"/>
      <c r="I49" s="24"/>
      <c r="J49" s="13"/>
      <c r="K49" s="24"/>
      <c r="L49" s="13"/>
      <c r="M49" s="24"/>
      <c r="N49" s="13"/>
      <c r="O49" s="24"/>
      <c r="P49" s="13"/>
      <c r="Q49" s="24"/>
      <c r="R49" s="13"/>
      <c r="S49" s="24"/>
      <c r="T49" s="13"/>
      <c r="U49" s="24"/>
      <c r="V49" s="13"/>
      <c r="W49" s="24"/>
      <c r="X49" s="13"/>
      <c r="Y49" s="24"/>
      <c r="Z49" s="13"/>
      <c r="AA49" s="24"/>
      <c r="AB49" s="15">
        <f t="shared" ref="AB49:AC49" si="55">SUM(D49+F49+H49+J49+L49+N49+P49+R49+T49+V49+X49+Z49)</f>
        <v>0</v>
      </c>
      <c r="AC49" s="16">
        <f t="shared" si="55"/>
        <v>0</v>
      </c>
      <c r="AD49" s="17">
        <f t="shared" si="4"/>
        <v>0</v>
      </c>
    </row>
    <row r="50" ht="11.25" customHeight="1">
      <c r="A50" s="8">
        <f t="shared" si="23"/>
        <v>49</v>
      </c>
      <c r="B50" s="9" t="str">
        <f t="shared" si="39"/>
        <v>#REF!</v>
      </c>
      <c r="C50" s="10"/>
      <c r="D50" s="11"/>
      <c r="E50" s="28"/>
      <c r="F50" s="23"/>
      <c r="G50" s="24"/>
      <c r="H50" s="23"/>
      <c r="I50" s="24"/>
      <c r="J50" s="13"/>
      <c r="K50" s="24"/>
      <c r="L50" s="13"/>
      <c r="M50" s="24"/>
      <c r="N50" s="13"/>
      <c r="O50" s="24"/>
      <c r="P50" s="13"/>
      <c r="Q50" s="24"/>
      <c r="R50" s="13"/>
      <c r="S50" s="24"/>
      <c r="T50" s="13"/>
      <c r="U50" s="24"/>
      <c r="V50" s="13"/>
      <c r="W50" s="24"/>
      <c r="X50" s="13"/>
      <c r="Y50" s="24"/>
      <c r="Z50" s="13"/>
      <c r="AA50" s="24"/>
      <c r="AB50" s="15">
        <f t="shared" ref="AB50:AC50" si="56">SUM(D50+F50+H50+J50+L50+N50+P50+R50+T50+V50+X50+Z50)</f>
        <v>0</v>
      </c>
      <c r="AC50" s="16">
        <f t="shared" si="56"/>
        <v>0</v>
      </c>
      <c r="AD50" s="17">
        <f t="shared" si="4"/>
        <v>0</v>
      </c>
    </row>
    <row r="51" ht="11.25" customHeight="1">
      <c r="A51" s="8">
        <f t="shared" si="23"/>
        <v>50</v>
      </c>
      <c r="B51" s="9" t="str">
        <f t="shared" si="39"/>
        <v>#REF!</v>
      </c>
      <c r="C51" s="10"/>
      <c r="D51" s="11"/>
      <c r="E51" s="28"/>
      <c r="F51" s="23"/>
      <c r="G51" s="24"/>
      <c r="H51" s="23"/>
      <c r="I51" s="24"/>
      <c r="J51" s="13"/>
      <c r="K51" s="24"/>
      <c r="L51" s="13"/>
      <c r="M51" s="24"/>
      <c r="N51" s="13"/>
      <c r="O51" s="24"/>
      <c r="P51" s="13"/>
      <c r="Q51" s="24"/>
      <c r="R51" s="13"/>
      <c r="S51" s="24"/>
      <c r="T51" s="13"/>
      <c r="U51" s="24"/>
      <c r="V51" s="13"/>
      <c r="W51" s="24"/>
      <c r="X51" s="13"/>
      <c r="Y51" s="24"/>
      <c r="Z51" s="13"/>
      <c r="AA51" s="24"/>
      <c r="AB51" s="15">
        <f t="shared" ref="AB51:AC51" si="57">SUM(D51+F51+H51+J51+L51+N51+P51+R51+T51+V51+X51+Z51)</f>
        <v>0</v>
      </c>
      <c r="AC51" s="16">
        <f t="shared" si="57"/>
        <v>0</v>
      </c>
      <c r="AD51" s="17">
        <f t="shared" si="4"/>
        <v>0</v>
      </c>
    </row>
    <row r="52" ht="11.25" customHeight="1">
      <c r="A52" s="8">
        <f t="shared" si="23"/>
        <v>51</v>
      </c>
      <c r="B52" s="9" t="str">
        <f t="shared" si="39"/>
        <v>#REF!</v>
      </c>
      <c r="C52" s="10"/>
      <c r="D52" s="29"/>
      <c r="E52" s="28"/>
      <c r="F52" s="30"/>
      <c r="G52" s="31"/>
      <c r="H52" s="23"/>
      <c r="I52" s="31"/>
      <c r="J52" s="13"/>
      <c r="K52" s="31"/>
      <c r="L52" s="13"/>
      <c r="M52" s="31"/>
      <c r="N52" s="13"/>
      <c r="O52" s="31"/>
      <c r="P52" s="13"/>
      <c r="Q52" s="31"/>
      <c r="R52" s="13"/>
      <c r="S52" s="31"/>
      <c r="T52" s="13"/>
      <c r="U52" s="31"/>
      <c r="V52" s="13"/>
      <c r="W52" s="31"/>
      <c r="X52" s="13"/>
      <c r="Y52" s="31"/>
      <c r="Z52" s="13"/>
      <c r="AA52" s="31"/>
      <c r="AB52" s="15">
        <f t="shared" ref="AB52:AC52" si="58">SUM(D52+F52+H52+J52+L52+N52+P52+R52+T52+V52+X52+Z52)</f>
        <v>0</v>
      </c>
      <c r="AC52" s="16">
        <f t="shared" si="58"/>
        <v>0</v>
      </c>
      <c r="AD52" s="17">
        <f t="shared" si="4"/>
        <v>0</v>
      </c>
    </row>
    <row r="53" ht="11.25" customHeight="1">
      <c r="A53" s="8">
        <f t="shared" si="23"/>
        <v>52</v>
      </c>
      <c r="B53" s="9" t="str">
        <f t="shared" si="39"/>
        <v>#REF!</v>
      </c>
      <c r="C53" s="10"/>
      <c r="D53" s="11"/>
      <c r="E53" s="28"/>
      <c r="F53" s="23"/>
      <c r="G53" s="24"/>
      <c r="H53" s="23"/>
      <c r="I53" s="24"/>
      <c r="J53" s="13"/>
      <c r="K53" s="24"/>
      <c r="L53" s="13"/>
      <c r="M53" s="24"/>
      <c r="N53" s="13"/>
      <c r="O53" s="24"/>
      <c r="P53" s="13"/>
      <c r="Q53" s="24"/>
      <c r="R53" s="13"/>
      <c r="S53" s="24"/>
      <c r="T53" s="13"/>
      <c r="U53" s="24"/>
      <c r="V53" s="13"/>
      <c r="W53" s="24"/>
      <c r="X53" s="13"/>
      <c r="Y53" s="24"/>
      <c r="Z53" s="13"/>
      <c r="AA53" s="24"/>
      <c r="AB53" s="15">
        <f t="shared" ref="AB53:AC53" si="59">SUM(D53+F53+H53+J53+L53+N53+P53+R53+T53+V53+X53+Z53)</f>
        <v>0</v>
      </c>
      <c r="AC53" s="16">
        <f t="shared" si="59"/>
        <v>0</v>
      </c>
      <c r="AD53" s="17">
        <f t="shared" si="4"/>
        <v>0</v>
      </c>
    </row>
    <row r="54" ht="11.25" customHeight="1">
      <c r="A54" s="8">
        <f t="shared" si="23"/>
        <v>53</v>
      </c>
      <c r="B54" s="9" t="str">
        <f t="shared" si="39"/>
        <v>#REF!</v>
      </c>
      <c r="C54" s="10"/>
      <c r="D54" s="11"/>
      <c r="E54" s="32">
        <v>178.0</v>
      </c>
      <c r="F54" s="23">
        <v>2.0</v>
      </c>
      <c r="G54" s="24">
        <v>196.0</v>
      </c>
      <c r="H54" s="23"/>
      <c r="I54" s="24">
        <v>204.0</v>
      </c>
      <c r="J54" s="13"/>
      <c r="K54" s="24">
        <v>145.0</v>
      </c>
      <c r="L54" s="13"/>
      <c r="M54" s="24">
        <v>185.0</v>
      </c>
      <c r="N54" s="13"/>
      <c r="O54" s="24">
        <v>188.0</v>
      </c>
      <c r="P54" s="13"/>
      <c r="Q54" s="24">
        <v>210.0</v>
      </c>
      <c r="R54" s="13"/>
      <c r="S54" s="24">
        <v>175.0</v>
      </c>
      <c r="T54" s="13"/>
      <c r="U54" s="24">
        <v>180.0</v>
      </c>
      <c r="V54" s="13"/>
      <c r="W54" s="24">
        <v>167.0</v>
      </c>
      <c r="X54" s="13"/>
      <c r="Y54" s="24">
        <v>178.0</v>
      </c>
      <c r="Z54" s="13"/>
      <c r="AA54" s="24">
        <v>225.0</v>
      </c>
      <c r="AB54" s="15">
        <f t="shared" ref="AB54:AC54" si="60">SUM(D54+F54+H54+J54+L54+N54+P54+R54+T54+V54+X54+Z54)</f>
        <v>2</v>
      </c>
      <c r="AC54" s="16">
        <f t="shared" si="60"/>
        <v>2231</v>
      </c>
      <c r="AD54" s="17">
        <f t="shared" si="4"/>
        <v>2233</v>
      </c>
    </row>
    <row r="55" ht="11.25" customHeight="1">
      <c r="A55" s="8">
        <f t="shared" si="23"/>
        <v>54</v>
      </c>
      <c r="B55" s="9" t="str">
        <f t="shared" si="39"/>
        <v>#REF!</v>
      </c>
      <c r="C55" s="10"/>
      <c r="D55" s="11"/>
      <c r="E55" s="28"/>
      <c r="F55" s="23"/>
      <c r="G55" s="24"/>
      <c r="H55" s="23"/>
      <c r="I55" s="24"/>
      <c r="J55" s="13"/>
      <c r="K55" s="24"/>
      <c r="L55" s="13"/>
      <c r="M55" s="24"/>
      <c r="N55" s="13"/>
      <c r="O55" s="24"/>
      <c r="P55" s="13"/>
      <c r="Q55" s="24"/>
      <c r="R55" s="13"/>
      <c r="S55" s="24"/>
      <c r="T55" s="13"/>
      <c r="U55" s="24"/>
      <c r="V55" s="13"/>
      <c r="W55" s="24"/>
      <c r="X55" s="13"/>
      <c r="Y55" s="24"/>
      <c r="Z55" s="13"/>
      <c r="AA55" s="24"/>
      <c r="AB55" s="15">
        <f t="shared" ref="AB55:AC55" si="61">SUM(D55+F55+H55+J55+L55+N55+P55+R55+T55+V55+X55+Z55)</f>
        <v>0</v>
      </c>
      <c r="AC55" s="16">
        <f t="shared" si="61"/>
        <v>0</v>
      </c>
      <c r="AD55" s="17">
        <f t="shared" si="4"/>
        <v>0</v>
      </c>
    </row>
    <row r="56" ht="11.25" customHeight="1">
      <c r="A56" s="8">
        <f t="shared" si="23"/>
        <v>55</v>
      </c>
      <c r="B56" s="9" t="str">
        <f t="shared" si="39"/>
        <v>#REF!</v>
      </c>
      <c r="C56" s="10"/>
      <c r="D56" s="11"/>
      <c r="E56" s="28">
        <v>0.0</v>
      </c>
      <c r="F56" s="23"/>
      <c r="G56" s="24"/>
      <c r="H56" s="23"/>
      <c r="I56" s="24"/>
      <c r="J56" s="13"/>
      <c r="K56" s="14"/>
      <c r="L56" s="13"/>
      <c r="M56" s="14"/>
      <c r="N56" s="13"/>
      <c r="O56" s="14"/>
      <c r="P56" s="13"/>
      <c r="Q56" s="14"/>
      <c r="R56" s="13"/>
      <c r="S56" s="14"/>
      <c r="T56" s="13"/>
      <c r="U56" s="14"/>
      <c r="V56" s="13"/>
      <c r="W56" s="14"/>
      <c r="X56" s="13"/>
      <c r="Y56" s="14"/>
      <c r="Z56" s="13"/>
      <c r="AA56" s="14"/>
      <c r="AB56" s="15">
        <f t="shared" ref="AB56:AC56" si="62">SUM(D56+F56+H56+J56+L56+N56+P56+R56+T56+V56+X56+Z56)</f>
        <v>0</v>
      </c>
      <c r="AC56" s="16">
        <f t="shared" si="62"/>
        <v>0</v>
      </c>
      <c r="AD56" s="17">
        <f t="shared" si="4"/>
        <v>0</v>
      </c>
    </row>
    <row r="57" ht="11.25" customHeight="1">
      <c r="A57" s="8">
        <f t="shared" si="23"/>
        <v>56</v>
      </c>
      <c r="B57" s="9" t="str">
        <f t="shared" si="39"/>
        <v>#REF!</v>
      </c>
      <c r="C57" s="10"/>
      <c r="D57" s="11"/>
      <c r="E57" s="32">
        <v>2793.0</v>
      </c>
      <c r="F57" s="23"/>
      <c r="G57" s="24">
        <v>2977.0</v>
      </c>
      <c r="H57" s="23"/>
      <c r="I57" s="24">
        <v>3001.0</v>
      </c>
      <c r="J57" s="13"/>
      <c r="K57" s="24">
        <v>2738.0</v>
      </c>
      <c r="L57" s="13"/>
      <c r="M57" s="24">
        <v>3149.0</v>
      </c>
      <c r="N57" s="13"/>
      <c r="O57" s="24">
        <v>4679.0</v>
      </c>
      <c r="P57" s="13"/>
      <c r="Q57" s="24">
        <v>3776.0</v>
      </c>
      <c r="R57" s="13"/>
      <c r="S57" s="24">
        <v>3034.0</v>
      </c>
      <c r="T57" s="13"/>
      <c r="U57" s="24">
        <v>1122.0</v>
      </c>
      <c r="V57" s="13"/>
      <c r="W57" s="24">
        <v>1189.0</v>
      </c>
      <c r="X57" s="13"/>
      <c r="Y57" s="24">
        <v>1201.0</v>
      </c>
      <c r="Z57" s="13"/>
      <c r="AA57" s="24">
        <v>1569.0</v>
      </c>
      <c r="AB57" s="15">
        <f t="shared" ref="AB57:AC57" si="63">SUM(D57+F57+H57+J57+L57+N57+P57+R57+T57+V57+X57+Z57)</f>
        <v>0</v>
      </c>
      <c r="AC57" s="16">
        <f t="shared" si="63"/>
        <v>31228</v>
      </c>
      <c r="AD57" s="17">
        <f t="shared" si="4"/>
        <v>31228</v>
      </c>
    </row>
    <row r="58" ht="11.25" customHeight="1">
      <c r="A58" s="8">
        <f t="shared" si="23"/>
        <v>57</v>
      </c>
      <c r="B58" s="9" t="str">
        <f t="shared" si="39"/>
        <v>#REF!</v>
      </c>
      <c r="C58" s="10"/>
      <c r="D58" s="11"/>
      <c r="E58" s="32">
        <v>562.0</v>
      </c>
      <c r="F58" s="23"/>
      <c r="G58" s="24">
        <v>668.0</v>
      </c>
      <c r="H58" s="23"/>
      <c r="I58" s="24">
        <v>786.0</v>
      </c>
      <c r="J58" s="13"/>
      <c r="K58" s="24">
        <v>560.0</v>
      </c>
      <c r="L58" s="13"/>
      <c r="M58" s="24">
        <v>456.0</v>
      </c>
      <c r="N58" s="13"/>
      <c r="O58" s="24">
        <v>588.0</v>
      </c>
      <c r="P58" s="13"/>
      <c r="Q58" s="24">
        <v>580.0</v>
      </c>
      <c r="R58" s="13"/>
      <c r="S58" s="24">
        <v>578.0</v>
      </c>
      <c r="T58" s="13"/>
      <c r="U58" s="24">
        <v>548.0</v>
      </c>
      <c r="V58" s="13"/>
      <c r="W58" s="24">
        <v>574.0</v>
      </c>
      <c r="X58" s="13"/>
      <c r="Y58" s="24">
        <v>526.0</v>
      </c>
      <c r="Z58" s="13"/>
      <c r="AA58" s="24">
        <v>750.0</v>
      </c>
      <c r="AB58" s="15">
        <f t="shared" ref="AB58:AC58" si="64">SUM(D58+F58+H58+J58+L58+N58+P58+R58+T58+V58+X58+Z58)</f>
        <v>0</v>
      </c>
      <c r="AC58" s="16">
        <f t="shared" si="64"/>
        <v>7176</v>
      </c>
      <c r="AD58" s="17">
        <f t="shared" si="4"/>
        <v>7176</v>
      </c>
    </row>
    <row r="59" ht="11.25" customHeight="1">
      <c r="A59" s="8">
        <f t="shared" si="23"/>
        <v>58</v>
      </c>
      <c r="B59" s="9" t="str">
        <f t="shared" si="39"/>
        <v>#REF!</v>
      </c>
      <c r="C59" s="10"/>
      <c r="D59" s="11"/>
      <c r="E59" s="28"/>
      <c r="F59" s="23"/>
      <c r="G59" s="24"/>
      <c r="H59" s="23"/>
      <c r="I59" s="24"/>
      <c r="J59" s="13"/>
      <c r="K59" s="24"/>
      <c r="L59" s="13"/>
      <c r="M59" s="24"/>
      <c r="N59" s="13"/>
      <c r="O59" s="24"/>
      <c r="P59" s="13"/>
      <c r="Q59" s="24"/>
      <c r="R59" s="13"/>
      <c r="S59" s="24"/>
      <c r="T59" s="13"/>
      <c r="U59" s="24"/>
      <c r="V59" s="13"/>
      <c r="W59" s="24"/>
      <c r="X59" s="13"/>
      <c r="Y59" s="24"/>
      <c r="Z59" s="13"/>
      <c r="AA59" s="24"/>
      <c r="AB59" s="15">
        <f t="shared" ref="AB59:AC59" si="65">SUM(D59+F59+H59+J59+L59+N59+P59+R59+T59+V59+X59+Z59)</f>
        <v>0</v>
      </c>
      <c r="AC59" s="16">
        <f t="shared" si="65"/>
        <v>0</v>
      </c>
      <c r="AD59" s="17">
        <f t="shared" si="4"/>
        <v>0</v>
      </c>
    </row>
    <row r="60" ht="11.25" customHeight="1">
      <c r="A60" s="8">
        <f t="shared" si="23"/>
        <v>59</v>
      </c>
      <c r="B60" s="9" t="str">
        <f t="shared" si="39"/>
        <v>#REF!</v>
      </c>
      <c r="C60" s="10"/>
      <c r="D60" s="11">
        <v>6.0</v>
      </c>
      <c r="E60" s="24">
        <v>836.0</v>
      </c>
      <c r="F60" s="23">
        <v>10.0</v>
      </c>
      <c r="G60" s="24">
        <v>738.0</v>
      </c>
      <c r="H60" s="23">
        <v>34.0</v>
      </c>
      <c r="I60" s="24">
        <v>1120.0</v>
      </c>
      <c r="J60" s="13">
        <v>18.0</v>
      </c>
      <c r="K60" s="14">
        <v>809.0</v>
      </c>
      <c r="L60" s="13">
        <v>2.0</v>
      </c>
      <c r="M60" s="14">
        <v>668.0</v>
      </c>
      <c r="N60" s="13">
        <v>4.0</v>
      </c>
      <c r="O60" s="14">
        <v>1184.0</v>
      </c>
      <c r="P60" s="13">
        <v>7.0</v>
      </c>
      <c r="Q60" s="14">
        <v>815.0</v>
      </c>
      <c r="R60" s="13">
        <v>5.0</v>
      </c>
      <c r="S60" s="14">
        <v>744.0</v>
      </c>
      <c r="T60" s="13">
        <v>3.0</v>
      </c>
      <c r="U60" s="14">
        <v>706.0</v>
      </c>
      <c r="V60" s="13">
        <v>15.0</v>
      </c>
      <c r="W60" s="14">
        <v>777.0</v>
      </c>
      <c r="X60" s="13">
        <v>7.0</v>
      </c>
      <c r="Y60" s="14">
        <v>780.0</v>
      </c>
      <c r="Z60" s="13">
        <v>2.0</v>
      </c>
      <c r="AA60" s="14">
        <v>1372.0</v>
      </c>
      <c r="AB60" s="15">
        <f t="shared" ref="AB60:AC60" si="66">SUM(D60+F60+H60+J60+L60+N60+P60+R60+T60+V60+X60+Z60)</f>
        <v>113</v>
      </c>
      <c r="AC60" s="16">
        <f t="shared" si="66"/>
        <v>10549</v>
      </c>
      <c r="AD60" s="17">
        <f t="shared" si="4"/>
        <v>10662</v>
      </c>
    </row>
    <row r="61" ht="11.25" customHeight="1">
      <c r="A61" s="8">
        <f t="shared" si="23"/>
        <v>60</v>
      </c>
      <c r="B61" s="9" t="str">
        <f t="shared" si="39"/>
        <v>#REF!</v>
      </c>
      <c r="C61" s="10"/>
      <c r="D61" s="11"/>
      <c r="E61" s="28"/>
      <c r="F61" s="23"/>
      <c r="G61" s="24"/>
      <c r="H61" s="23"/>
      <c r="I61" s="24"/>
      <c r="J61" s="13"/>
      <c r="K61" s="24"/>
      <c r="L61" s="13"/>
      <c r="M61" s="24"/>
      <c r="N61" s="13"/>
      <c r="O61" s="24"/>
      <c r="P61" s="13"/>
      <c r="Q61" s="24"/>
      <c r="R61" s="13"/>
      <c r="S61" s="24"/>
      <c r="T61" s="13"/>
      <c r="U61" s="24"/>
      <c r="V61" s="13"/>
      <c r="W61" s="24"/>
      <c r="X61" s="13"/>
      <c r="Y61" s="24"/>
      <c r="Z61" s="13"/>
      <c r="AA61" s="24"/>
      <c r="AB61" s="15">
        <f t="shared" ref="AB61:AC61" si="67">SUM(D61+F61+H61+J61+L61+N61+P61+R61+T61+V61+X61+Z61)</f>
        <v>0</v>
      </c>
      <c r="AC61" s="16">
        <f t="shared" si="67"/>
        <v>0</v>
      </c>
      <c r="AD61" s="17">
        <f t="shared" si="4"/>
        <v>0</v>
      </c>
    </row>
    <row r="62" ht="11.25" customHeight="1">
      <c r="A62" s="8">
        <f t="shared" si="23"/>
        <v>61</v>
      </c>
      <c r="B62" s="9" t="str">
        <f t="shared" si="39"/>
        <v>#REF!</v>
      </c>
      <c r="C62" s="10"/>
      <c r="D62" s="11"/>
      <c r="E62" s="28"/>
      <c r="F62" s="23"/>
      <c r="G62" s="24"/>
      <c r="H62" s="23"/>
      <c r="I62" s="24"/>
      <c r="J62" s="13"/>
      <c r="K62" s="24"/>
      <c r="L62" s="13"/>
      <c r="M62" s="24"/>
      <c r="N62" s="13"/>
      <c r="O62" s="24"/>
      <c r="P62" s="13"/>
      <c r="Q62" s="24"/>
      <c r="R62" s="13"/>
      <c r="S62" s="24"/>
      <c r="T62" s="13"/>
      <c r="U62" s="24"/>
      <c r="V62" s="13"/>
      <c r="W62" s="24"/>
      <c r="X62" s="13"/>
      <c r="Y62" s="24"/>
      <c r="Z62" s="13"/>
      <c r="AA62" s="24"/>
      <c r="AB62" s="15">
        <f t="shared" ref="AB62:AC62" si="68">SUM(D62+F62+H62+J62+L62+N62+P62+R62+T62+V62+X62+Z62)</f>
        <v>0</v>
      </c>
      <c r="AC62" s="16">
        <f t="shared" si="68"/>
        <v>0</v>
      </c>
      <c r="AD62" s="17">
        <f t="shared" si="4"/>
        <v>0</v>
      </c>
    </row>
    <row r="63" ht="11.25" customHeight="1">
      <c r="A63" s="8">
        <f t="shared" si="23"/>
        <v>62</v>
      </c>
      <c r="B63" s="9" t="str">
        <f t="shared" si="39"/>
        <v>#REF!</v>
      </c>
      <c r="C63" s="10"/>
      <c r="D63" s="29">
        <v>0.0</v>
      </c>
      <c r="E63" s="33">
        <v>203.0</v>
      </c>
      <c r="F63" s="30">
        <v>0.0</v>
      </c>
      <c r="G63" s="33">
        <v>208.0</v>
      </c>
      <c r="H63" s="30">
        <v>0.0</v>
      </c>
      <c r="I63" s="33">
        <v>286.0</v>
      </c>
      <c r="J63" s="13">
        <v>0.0</v>
      </c>
      <c r="K63" s="14">
        <v>199.0</v>
      </c>
      <c r="L63" s="13">
        <v>0.0</v>
      </c>
      <c r="M63" s="14">
        <v>164.0</v>
      </c>
      <c r="N63" s="13">
        <v>0.0</v>
      </c>
      <c r="O63" s="14">
        <v>189.0</v>
      </c>
      <c r="P63" s="13">
        <v>0.0</v>
      </c>
      <c r="Q63" s="14">
        <v>205.0</v>
      </c>
      <c r="R63" s="13">
        <v>0.0</v>
      </c>
      <c r="S63" s="14">
        <v>206.0</v>
      </c>
      <c r="T63" s="13">
        <v>0.0</v>
      </c>
      <c r="U63" s="14">
        <v>209.0</v>
      </c>
      <c r="V63" s="13">
        <v>0.0</v>
      </c>
      <c r="W63" s="14">
        <v>202.0</v>
      </c>
      <c r="X63" s="13"/>
      <c r="Y63" s="14"/>
      <c r="Z63" s="13"/>
      <c r="AA63" s="14"/>
      <c r="AB63" s="15">
        <f t="shared" ref="AB63:AC63" si="69">SUM(D63+F63+H63+J63+L63+N63+P63+R63+T63+V63+X63+Z63)</f>
        <v>0</v>
      </c>
      <c r="AC63" s="16">
        <f t="shared" si="69"/>
        <v>2071</v>
      </c>
      <c r="AD63" s="17">
        <f t="shared" si="4"/>
        <v>2071</v>
      </c>
    </row>
    <row r="64" ht="11.25" customHeight="1">
      <c r="A64" s="8">
        <f t="shared" si="23"/>
        <v>63</v>
      </c>
      <c r="B64" s="9" t="str">
        <f t="shared" si="39"/>
        <v>#REF!</v>
      </c>
      <c r="C64" s="10"/>
      <c r="D64" s="11">
        <v>0.0</v>
      </c>
      <c r="E64" s="24">
        <v>196.0</v>
      </c>
      <c r="F64" s="23">
        <v>0.0</v>
      </c>
      <c r="G64" s="24">
        <v>226.0</v>
      </c>
      <c r="H64" s="23">
        <v>0.0</v>
      </c>
      <c r="I64" s="24">
        <v>176.0</v>
      </c>
      <c r="J64" s="13">
        <v>0.0</v>
      </c>
      <c r="K64" s="14">
        <v>254.0</v>
      </c>
      <c r="L64" s="13">
        <v>0.0</v>
      </c>
      <c r="M64" s="14">
        <v>163.0</v>
      </c>
      <c r="N64" s="13">
        <v>0.0</v>
      </c>
      <c r="O64" s="14">
        <v>321.0</v>
      </c>
      <c r="P64" s="13">
        <v>0.0</v>
      </c>
      <c r="Q64" s="14">
        <v>231.0</v>
      </c>
      <c r="R64" s="13">
        <v>0.0</v>
      </c>
      <c r="S64" s="14">
        <v>283.0</v>
      </c>
      <c r="T64" s="13">
        <v>0.0</v>
      </c>
      <c r="U64" s="14">
        <v>267.0</v>
      </c>
      <c r="V64" s="13">
        <v>0.0</v>
      </c>
      <c r="W64" s="14">
        <v>327.0</v>
      </c>
      <c r="X64" s="13">
        <v>0.0</v>
      </c>
      <c r="Y64" s="14">
        <v>319.0</v>
      </c>
      <c r="Z64" s="13">
        <v>0.0</v>
      </c>
      <c r="AA64" s="14">
        <v>350.0</v>
      </c>
      <c r="AB64" s="15">
        <f t="shared" ref="AB64:AC64" si="70">SUM(D64+F64+H64+J64+L64+N64+P64+R64+T64+V64+X64+Z64)</f>
        <v>0</v>
      </c>
      <c r="AC64" s="16">
        <f t="shared" si="70"/>
        <v>3113</v>
      </c>
      <c r="AD64" s="17">
        <f t="shared" si="4"/>
        <v>3113</v>
      </c>
    </row>
    <row r="65" ht="11.25" customHeight="1">
      <c r="A65" s="8">
        <f t="shared" si="23"/>
        <v>64</v>
      </c>
      <c r="B65" s="9" t="str">
        <f t="shared" si="39"/>
        <v>#REF!</v>
      </c>
      <c r="C65" s="10"/>
      <c r="D65" s="29"/>
      <c r="E65" s="28"/>
      <c r="F65" s="23"/>
      <c r="G65" s="24"/>
      <c r="H65" s="23"/>
      <c r="I65" s="24"/>
      <c r="J65" s="13"/>
      <c r="K65" s="24"/>
      <c r="L65" s="13"/>
      <c r="M65" s="24"/>
      <c r="N65" s="13"/>
      <c r="O65" s="24"/>
      <c r="P65" s="13"/>
      <c r="Q65" s="24"/>
      <c r="R65" s="13"/>
      <c r="S65" s="24"/>
      <c r="T65" s="13"/>
      <c r="U65" s="24"/>
      <c r="V65" s="13"/>
      <c r="W65" s="24"/>
      <c r="X65" s="13"/>
      <c r="Y65" s="24"/>
      <c r="Z65" s="13"/>
      <c r="AA65" s="24"/>
      <c r="AB65" s="15">
        <f t="shared" ref="AB65:AC65" si="71">SUM(D65+F65+H65+J65+L65+N65+P65+R65+T65+V65+X65+Z65)</f>
        <v>0</v>
      </c>
      <c r="AC65" s="16">
        <f t="shared" si="71"/>
        <v>0</v>
      </c>
      <c r="AD65" s="17">
        <f t="shared" si="4"/>
        <v>0</v>
      </c>
    </row>
    <row r="66" ht="11.25" customHeight="1">
      <c r="A66" s="8">
        <f t="shared" si="23"/>
        <v>65</v>
      </c>
      <c r="B66" s="9" t="str">
        <f t="shared" si="39"/>
        <v>#REF!</v>
      </c>
      <c r="C66" s="10"/>
      <c r="D66" s="11"/>
      <c r="E66" s="28"/>
      <c r="F66" s="23"/>
      <c r="G66" s="24"/>
      <c r="H66" s="23"/>
      <c r="I66" s="24"/>
      <c r="J66" s="13"/>
      <c r="K66" s="24"/>
      <c r="L66" s="13"/>
      <c r="M66" s="24"/>
      <c r="N66" s="13"/>
      <c r="O66" s="24"/>
      <c r="P66" s="13"/>
      <c r="Q66" s="24"/>
      <c r="R66" s="13"/>
      <c r="S66" s="24"/>
      <c r="T66" s="13"/>
      <c r="U66" s="24"/>
      <c r="V66" s="13"/>
      <c r="W66" s="24"/>
      <c r="X66" s="13"/>
      <c r="Y66" s="24"/>
      <c r="Z66" s="13"/>
      <c r="AA66" s="24"/>
      <c r="AB66" s="15">
        <f t="shared" ref="AB66:AC66" si="72">SUM(D66+F66+H66+J66+L66+N66+P66+R66+T66+V66+X66+Z66)</f>
        <v>0</v>
      </c>
      <c r="AC66" s="16">
        <f t="shared" si="72"/>
        <v>0</v>
      </c>
      <c r="AD66" s="17">
        <f t="shared" si="4"/>
        <v>0</v>
      </c>
    </row>
    <row r="67" ht="11.25" customHeight="1">
      <c r="A67" s="8">
        <f t="shared" si="23"/>
        <v>66</v>
      </c>
      <c r="B67" s="9" t="str">
        <f t="shared" si="39"/>
        <v>#REF!</v>
      </c>
      <c r="C67" s="10"/>
      <c r="D67" s="11"/>
      <c r="E67" s="28"/>
      <c r="F67" s="23"/>
      <c r="G67" s="24"/>
      <c r="H67" s="23"/>
      <c r="I67" s="24"/>
      <c r="J67" s="13"/>
      <c r="K67" s="24"/>
      <c r="L67" s="13"/>
      <c r="M67" s="24"/>
      <c r="N67" s="13"/>
      <c r="O67" s="24"/>
      <c r="P67" s="13"/>
      <c r="Q67" s="24"/>
      <c r="R67" s="13"/>
      <c r="S67" s="24"/>
      <c r="T67" s="13"/>
      <c r="U67" s="24"/>
      <c r="V67" s="13"/>
      <c r="W67" s="24"/>
      <c r="X67" s="13"/>
      <c r="Y67" s="24"/>
      <c r="Z67" s="13"/>
      <c r="AA67" s="24"/>
      <c r="AB67" s="15">
        <f t="shared" ref="AB67:AC67" si="73">SUM(D67+F67+H67+J67+L67+N67+P67+R67+T67+V67+X67+Z67)</f>
        <v>0</v>
      </c>
      <c r="AC67" s="16">
        <f t="shared" si="73"/>
        <v>0</v>
      </c>
      <c r="AD67" s="17">
        <f t="shared" si="4"/>
        <v>0</v>
      </c>
    </row>
    <row r="68" ht="11.25" customHeight="1">
      <c r="A68" s="8">
        <f t="shared" si="23"/>
        <v>67</v>
      </c>
      <c r="B68" s="9" t="str">
        <f t="shared" si="39"/>
        <v>#REF!</v>
      </c>
      <c r="C68" s="10"/>
      <c r="D68" s="11"/>
      <c r="E68" s="28"/>
      <c r="F68" s="23"/>
      <c r="G68" s="24"/>
      <c r="H68" s="23"/>
      <c r="I68" s="24"/>
      <c r="J68" s="13"/>
      <c r="K68" s="24"/>
      <c r="L68" s="13"/>
      <c r="M68" s="24"/>
      <c r="N68" s="13"/>
      <c r="O68" s="24"/>
      <c r="P68" s="13"/>
      <c r="Q68" s="24"/>
      <c r="R68" s="13"/>
      <c r="S68" s="24"/>
      <c r="T68" s="13"/>
      <c r="U68" s="24"/>
      <c r="V68" s="13"/>
      <c r="W68" s="24"/>
      <c r="X68" s="13"/>
      <c r="Y68" s="24"/>
      <c r="Z68" s="13"/>
      <c r="AA68" s="24"/>
      <c r="AB68" s="15">
        <f t="shared" ref="AB68:AC68" si="74">SUM(D68+F68+H68+J68+L68+N68+P68+R68+T68+V68+X68+Z68)</f>
        <v>0</v>
      </c>
      <c r="AC68" s="16">
        <f t="shared" si="74"/>
        <v>0</v>
      </c>
      <c r="AD68" s="17">
        <f t="shared" si="4"/>
        <v>0</v>
      </c>
    </row>
    <row r="69" ht="11.25" customHeight="1">
      <c r="A69" s="8">
        <f t="shared" si="23"/>
        <v>68</v>
      </c>
      <c r="B69" s="9" t="str">
        <f t="shared" si="39"/>
        <v>#REF!</v>
      </c>
      <c r="C69" s="10"/>
      <c r="D69" s="11"/>
      <c r="E69" s="32"/>
      <c r="F69" s="34"/>
      <c r="G69" s="32"/>
      <c r="H69" s="34"/>
      <c r="I69" s="32"/>
      <c r="J69" s="35"/>
      <c r="K69" s="32"/>
      <c r="L69" s="35"/>
      <c r="M69" s="32"/>
      <c r="N69" s="35"/>
      <c r="O69" s="32"/>
      <c r="P69" s="35"/>
      <c r="Q69" s="32"/>
      <c r="R69" s="35"/>
      <c r="S69" s="32"/>
      <c r="T69" s="35"/>
      <c r="U69" s="32"/>
      <c r="V69" s="35"/>
      <c r="W69" s="32"/>
      <c r="X69" s="35"/>
      <c r="Y69" s="32"/>
      <c r="Z69" s="35"/>
      <c r="AA69" s="32"/>
      <c r="AB69" s="35">
        <f t="shared" ref="AB69:AC69" si="75">SUM(D69+F69+H69+J69+L69+N69+P69+R69+T69+V69+X69+Z69)</f>
        <v>0</v>
      </c>
      <c r="AC69" s="16">
        <f t="shared" si="75"/>
        <v>0</v>
      </c>
      <c r="AD69" s="17">
        <f t="shared" si="4"/>
        <v>0</v>
      </c>
    </row>
    <row r="70" ht="11.25" customHeight="1">
      <c r="A70" s="8">
        <f t="shared" si="23"/>
        <v>69</v>
      </c>
      <c r="B70" s="9" t="str">
        <f t="shared" si="39"/>
        <v>#REF!</v>
      </c>
      <c r="C70" s="10"/>
      <c r="D70" s="11"/>
      <c r="E70" s="32"/>
      <c r="F70" s="34"/>
      <c r="G70" s="32"/>
      <c r="H70" s="34"/>
      <c r="I70" s="32"/>
      <c r="J70" s="35"/>
      <c r="K70" s="32"/>
      <c r="L70" s="35"/>
      <c r="M70" s="32"/>
      <c r="N70" s="35"/>
      <c r="O70" s="32"/>
      <c r="P70" s="35"/>
      <c r="Q70" s="32"/>
      <c r="R70" s="35"/>
      <c r="S70" s="32"/>
      <c r="T70" s="35"/>
      <c r="U70" s="32"/>
      <c r="V70" s="35"/>
      <c r="W70" s="32"/>
      <c r="X70" s="35"/>
      <c r="Y70" s="32"/>
      <c r="Z70" s="35"/>
      <c r="AA70" s="32"/>
      <c r="AB70" s="35">
        <f t="shared" ref="AB70:AC70" si="76">SUM(D70+F70+H70+J70+L70+N70+P70+R70+T70+V70+X70+Z70)</f>
        <v>0</v>
      </c>
      <c r="AC70" s="16">
        <f t="shared" si="76"/>
        <v>0</v>
      </c>
      <c r="AD70" s="17">
        <f t="shared" si="4"/>
        <v>0</v>
      </c>
    </row>
    <row r="71" ht="11.25" customHeight="1">
      <c r="A71" s="8">
        <f t="shared" si="23"/>
        <v>70</v>
      </c>
      <c r="B71" s="9" t="str">
        <f t="shared" si="39"/>
        <v>#REF!</v>
      </c>
      <c r="C71" s="10"/>
      <c r="D71" s="11"/>
      <c r="E71" s="32">
        <v>77.0</v>
      </c>
      <c r="F71" s="34"/>
      <c r="G71" s="32">
        <v>85.0</v>
      </c>
      <c r="H71" s="34"/>
      <c r="I71" s="32">
        <v>80.0</v>
      </c>
      <c r="J71" s="35"/>
      <c r="K71" s="32">
        <v>77.0</v>
      </c>
      <c r="L71" s="35"/>
      <c r="M71" s="32">
        <v>69.0</v>
      </c>
      <c r="N71" s="35"/>
      <c r="O71" s="32">
        <v>65.0</v>
      </c>
      <c r="P71" s="35"/>
      <c r="Q71" s="32">
        <v>60.0</v>
      </c>
      <c r="R71" s="35"/>
      <c r="S71" s="32">
        <v>65.0</v>
      </c>
      <c r="T71" s="35"/>
      <c r="U71" s="32">
        <v>71.0</v>
      </c>
      <c r="V71" s="35"/>
      <c r="W71" s="32">
        <v>85.0</v>
      </c>
      <c r="X71" s="35"/>
      <c r="Y71" s="32">
        <v>100.0</v>
      </c>
      <c r="Z71" s="35"/>
      <c r="AA71" s="32">
        <v>90.0</v>
      </c>
      <c r="AB71" s="35">
        <f t="shared" ref="AB71:AC71" si="77">SUM(D71+F71+H71+J71+L71+N71+P71+R71+T71+V71+X71+Z71)</f>
        <v>0</v>
      </c>
      <c r="AC71" s="16">
        <f t="shared" si="77"/>
        <v>924</v>
      </c>
      <c r="AD71" s="17">
        <f t="shared" si="4"/>
        <v>924</v>
      </c>
    </row>
    <row r="72" ht="11.25" customHeight="1">
      <c r="A72" s="8">
        <f t="shared" si="23"/>
        <v>71</v>
      </c>
      <c r="B72" s="9" t="str">
        <f t="shared" si="39"/>
        <v>#REF!</v>
      </c>
      <c r="C72" s="10"/>
      <c r="D72" s="11"/>
      <c r="E72" s="32"/>
      <c r="F72" s="34"/>
      <c r="G72" s="32"/>
      <c r="H72" s="34"/>
      <c r="I72" s="32"/>
      <c r="J72" s="35"/>
      <c r="K72" s="32"/>
      <c r="L72" s="35"/>
      <c r="M72" s="32"/>
      <c r="N72" s="35"/>
      <c r="O72" s="32"/>
      <c r="P72" s="35"/>
      <c r="Q72" s="32"/>
      <c r="R72" s="35"/>
      <c r="S72" s="32"/>
      <c r="T72" s="35"/>
      <c r="U72" s="32"/>
      <c r="V72" s="35"/>
      <c r="W72" s="32"/>
      <c r="X72" s="35"/>
      <c r="Y72" s="32"/>
      <c r="Z72" s="35"/>
      <c r="AA72" s="32"/>
      <c r="AB72" s="35">
        <f t="shared" ref="AB72:AC72" si="78">SUM(D72+F72+H72+J72+L72+N72+P72+R72+T72+V72+X72+Z72)</f>
        <v>0</v>
      </c>
      <c r="AC72" s="16">
        <f t="shared" si="78"/>
        <v>0</v>
      </c>
      <c r="AD72" s="17">
        <f t="shared" si="4"/>
        <v>0</v>
      </c>
    </row>
    <row r="73" ht="11.25" customHeight="1">
      <c r="A73" s="8">
        <f t="shared" si="23"/>
        <v>72</v>
      </c>
      <c r="B73" s="9" t="str">
        <f t="shared" si="39"/>
        <v>#REF!</v>
      </c>
      <c r="C73" s="10"/>
      <c r="D73" s="29"/>
      <c r="E73" s="32">
        <v>60.0</v>
      </c>
      <c r="F73" s="36"/>
      <c r="G73" s="37">
        <v>45.0</v>
      </c>
      <c r="H73" s="36"/>
      <c r="I73" s="37">
        <v>52.0</v>
      </c>
      <c r="J73" s="35"/>
      <c r="K73" s="37">
        <v>51.0</v>
      </c>
      <c r="L73" s="35"/>
      <c r="M73" s="37">
        <v>53.0</v>
      </c>
      <c r="N73" s="35"/>
      <c r="O73" s="37">
        <v>77.0</v>
      </c>
      <c r="P73" s="35"/>
      <c r="Q73" s="37">
        <v>44.0</v>
      </c>
      <c r="R73" s="35"/>
      <c r="S73" s="37">
        <v>52.0</v>
      </c>
      <c r="T73" s="35"/>
      <c r="U73" s="37">
        <v>61.0</v>
      </c>
      <c r="V73" s="35"/>
      <c r="W73" s="37">
        <v>49.0</v>
      </c>
      <c r="X73" s="35"/>
      <c r="Y73" s="37">
        <v>76.0</v>
      </c>
      <c r="Z73" s="35"/>
      <c r="AA73" s="37">
        <v>96.0</v>
      </c>
      <c r="AB73" s="35">
        <f t="shared" ref="AB73:AC73" si="79">SUM(D73+F73+H73+J73+L73+N73+P73+R73+T73+V73+X73+Z73)</f>
        <v>0</v>
      </c>
      <c r="AC73" s="16">
        <f t="shared" si="79"/>
        <v>716</v>
      </c>
      <c r="AD73" s="17">
        <f t="shared" si="4"/>
        <v>716</v>
      </c>
    </row>
    <row r="74" ht="11.25" customHeight="1">
      <c r="A74" s="8">
        <f t="shared" si="23"/>
        <v>73</v>
      </c>
      <c r="B74" s="9" t="str">
        <f t="shared" si="39"/>
        <v>#REF!</v>
      </c>
      <c r="C74" s="10"/>
      <c r="D74" s="29"/>
      <c r="E74" s="28">
        <v>400.0</v>
      </c>
      <c r="F74" s="30">
        <v>1.0</v>
      </c>
      <c r="G74" s="33">
        <v>430.0</v>
      </c>
      <c r="H74" s="30"/>
      <c r="I74" s="33">
        <v>390.0</v>
      </c>
      <c r="J74" s="13"/>
      <c r="K74" s="33">
        <v>426.0</v>
      </c>
      <c r="L74" s="13"/>
      <c r="M74" s="33">
        <v>270.0</v>
      </c>
      <c r="N74" s="13"/>
      <c r="O74" s="33">
        <v>396.0</v>
      </c>
      <c r="P74" s="13"/>
      <c r="Q74" s="33">
        <v>310.0</v>
      </c>
      <c r="R74" s="13"/>
      <c r="S74" s="33">
        <v>330.0</v>
      </c>
      <c r="T74" s="13"/>
      <c r="U74" s="33">
        <v>372.0</v>
      </c>
      <c r="V74" s="13"/>
      <c r="W74" s="33">
        <v>306.0</v>
      </c>
      <c r="X74" s="13"/>
      <c r="Y74" s="33">
        <v>320.0</v>
      </c>
      <c r="Z74" s="13"/>
      <c r="AA74" s="33">
        <v>374.0</v>
      </c>
      <c r="AB74" s="15">
        <f t="shared" ref="AB74:AC74" si="80">SUM(D74+F74+H74+J74+L74+N74+P74+R74+T74+V74+X74+Z74)</f>
        <v>1</v>
      </c>
      <c r="AC74" s="16">
        <f t="shared" si="80"/>
        <v>4324</v>
      </c>
      <c r="AD74" s="17">
        <f t="shared" si="4"/>
        <v>4325</v>
      </c>
    </row>
    <row r="75" ht="11.25" customHeight="1">
      <c r="A75" s="8">
        <f t="shared" si="23"/>
        <v>74</v>
      </c>
      <c r="B75" s="9" t="str">
        <f t="shared" si="39"/>
        <v>#REF!</v>
      </c>
      <c r="C75" s="10"/>
      <c r="D75" s="11"/>
      <c r="E75" s="28"/>
      <c r="F75" s="23"/>
      <c r="G75" s="24"/>
      <c r="H75" s="23"/>
      <c r="I75" s="24"/>
      <c r="J75" s="13"/>
      <c r="K75" s="24"/>
      <c r="L75" s="13"/>
      <c r="M75" s="24"/>
      <c r="N75" s="13"/>
      <c r="O75" s="24"/>
      <c r="P75" s="13"/>
      <c r="Q75" s="24"/>
      <c r="R75" s="13"/>
      <c r="S75" s="24"/>
      <c r="T75" s="13"/>
      <c r="U75" s="24"/>
      <c r="V75" s="13"/>
      <c r="W75" s="24"/>
      <c r="X75" s="13"/>
      <c r="Y75" s="24"/>
      <c r="Z75" s="13"/>
      <c r="AA75" s="24"/>
      <c r="AB75" s="15">
        <f t="shared" ref="AB75:AC75" si="81">SUM(D75+F75+H75+J75+L75+N75+P75+R75+T75+V75+X75+Z75)</f>
        <v>0</v>
      </c>
      <c r="AC75" s="16">
        <f t="shared" si="81"/>
        <v>0</v>
      </c>
      <c r="AD75" s="17">
        <f t="shared" si="4"/>
        <v>0</v>
      </c>
    </row>
    <row r="76" ht="11.25" customHeight="1">
      <c r="A76" s="8">
        <f t="shared" si="23"/>
        <v>75</v>
      </c>
      <c r="B76" s="9" t="str">
        <f t="shared" si="39"/>
        <v>#REF!</v>
      </c>
      <c r="C76" s="10"/>
      <c r="D76" s="11"/>
      <c r="E76" s="28"/>
      <c r="F76" s="23"/>
      <c r="G76" s="24"/>
      <c r="H76" s="23"/>
      <c r="I76" s="24"/>
      <c r="J76" s="13"/>
      <c r="K76" s="24"/>
      <c r="L76" s="13"/>
      <c r="M76" s="24"/>
      <c r="N76" s="13"/>
      <c r="O76" s="24"/>
      <c r="P76" s="13"/>
      <c r="Q76" s="24"/>
      <c r="R76" s="13"/>
      <c r="S76" s="24"/>
      <c r="T76" s="13"/>
      <c r="U76" s="24"/>
      <c r="V76" s="13"/>
      <c r="W76" s="24"/>
      <c r="X76" s="13"/>
      <c r="Y76" s="24"/>
      <c r="Z76" s="13"/>
      <c r="AA76" s="24"/>
      <c r="AB76" s="15">
        <f t="shared" ref="AB76:AC76" si="82">SUM(D76+F76+H76+J76+L76+N76+P76+R76+T76+V76+X76+Z76)</f>
        <v>0</v>
      </c>
      <c r="AC76" s="16">
        <f t="shared" si="82"/>
        <v>0</v>
      </c>
      <c r="AD76" s="17">
        <f t="shared" si="4"/>
        <v>0</v>
      </c>
    </row>
    <row r="77" ht="11.25" customHeight="1">
      <c r="A77" s="8">
        <f t="shared" si="23"/>
        <v>76</v>
      </c>
      <c r="B77" s="9" t="str">
        <f t="shared" si="39"/>
        <v>#REF!</v>
      </c>
      <c r="C77" s="10"/>
      <c r="D77" s="11"/>
      <c r="E77" s="28"/>
      <c r="F77" s="23"/>
      <c r="G77" s="24"/>
      <c r="H77" s="23"/>
      <c r="I77" s="24"/>
      <c r="J77" s="13"/>
      <c r="K77" s="24"/>
      <c r="L77" s="13"/>
      <c r="M77" s="24"/>
      <c r="N77" s="13"/>
      <c r="O77" s="24"/>
      <c r="P77" s="13"/>
      <c r="Q77" s="24"/>
      <c r="R77" s="13"/>
      <c r="S77" s="24"/>
      <c r="T77" s="13"/>
      <c r="U77" s="24"/>
      <c r="V77" s="13"/>
      <c r="W77" s="24"/>
      <c r="X77" s="13"/>
      <c r="Y77" s="24"/>
      <c r="Z77" s="13"/>
      <c r="AA77" s="24"/>
      <c r="AB77" s="15">
        <f t="shared" ref="AB77:AC77" si="83">SUM(D77+F77+H77+J77+L77+N77+P77+R77+T77+V77+X77+Z77)</f>
        <v>0</v>
      </c>
      <c r="AC77" s="16">
        <f t="shared" si="83"/>
        <v>0</v>
      </c>
      <c r="AD77" s="17">
        <f t="shared" si="4"/>
        <v>0</v>
      </c>
    </row>
    <row r="78" ht="11.25" customHeight="1">
      <c r="A78" s="8">
        <f t="shared" si="23"/>
        <v>77</v>
      </c>
      <c r="B78" s="9" t="str">
        <f t="shared" si="39"/>
        <v>#REF!</v>
      </c>
      <c r="C78" s="10"/>
      <c r="D78" s="11"/>
      <c r="E78" s="28"/>
      <c r="F78" s="23"/>
      <c r="G78" s="24"/>
      <c r="H78" s="23"/>
      <c r="I78" s="24"/>
      <c r="J78" s="13"/>
      <c r="K78" s="24"/>
      <c r="L78" s="13"/>
      <c r="M78" s="24"/>
      <c r="N78" s="13"/>
      <c r="O78" s="24"/>
      <c r="P78" s="13"/>
      <c r="Q78" s="24"/>
      <c r="R78" s="13"/>
      <c r="S78" s="24"/>
      <c r="T78" s="13"/>
      <c r="U78" s="24"/>
      <c r="V78" s="13"/>
      <c r="W78" s="24"/>
      <c r="X78" s="13"/>
      <c r="Y78" s="24"/>
      <c r="Z78" s="13"/>
      <c r="AA78" s="24"/>
      <c r="AB78" s="15">
        <f t="shared" ref="AB78:AC78" si="84">SUM(D78+F78+H78+J78+L78+N78+P78+R78+T78+V78+X78+Z78)</f>
        <v>0</v>
      </c>
      <c r="AC78" s="16">
        <f t="shared" si="84"/>
        <v>0</v>
      </c>
      <c r="AD78" s="17">
        <f t="shared" si="4"/>
        <v>0</v>
      </c>
    </row>
    <row r="79" ht="11.25" customHeight="1">
      <c r="A79" s="8">
        <f t="shared" si="23"/>
        <v>78</v>
      </c>
      <c r="B79" s="9" t="str">
        <f t="shared" si="39"/>
        <v>#REF!</v>
      </c>
      <c r="C79" s="10"/>
      <c r="D79" s="11"/>
      <c r="E79" s="28"/>
      <c r="F79" s="23"/>
      <c r="G79" s="24"/>
      <c r="H79" s="23"/>
      <c r="I79" s="24"/>
      <c r="J79" s="13"/>
      <c r="K79" s="24"/>
      <c r="L79" s="13"/>
      <c r="M79" s="24"/>
      <c r="N79" s="13"/>
      <c r="O79" s="24"/>
      <c r="P79" s="13"/>
      <c r="Q79" s="24"/>
      <c r="R79" s="13"/>
      <c r="S79" s="24"/>
      <c r="T79" s="13"/>
      <c r="U79" s="24"/>
      <c r="V79" s="13"/>
      <c r="W79" s="24"/>
      <c r="X79" s="13"/>
      <c r="Y79" s="24"/>
      <c r="Z79" s="13"/>
      <c r="AA79" s="24"/>
      <c r="AB79" s="15">
        <f t="shared" ref="AB79:AC79" si="85">SUM(D79+F79+H79+J79+L79+N79+P79+R79+T79+V79+X79+Z79)</f>
        <v>0</v>
      </c>
      <c r="AC79" s="16">
        <f t="shared" si="85"/>
        <v>0</v>
      </c>
      <c r="AD79" s="17">
        <f t="shared" si="4"/>
        <v>0</v>
      </c>
    </row>
    <row r="80" ht="11.25" customHeight="1">
      <c r="A80" s="8">
        <f t="shared" si="23"/>
        <v>79</v>
      </c>
      <c r="B80" s="9" t="str">
        <f t="shared" si="39"/>
        <v>#REF!</v>
      </c>
      <c r="C80" s="10"/>
      <c r="D80" s="11"/>
      <c r="E80" s="28"/>
      <c r="F80" s="23"/>
      <c r="G80" s="24"/>
      <c r="H80" s="23"/>
      <c r="I80" s="24"/>
      <c r="J80" s="13"/>
      <c r="K80" s="24"/>
      <c r="L80" s="13"/>
      <c r="M80" s="24"/>
      <c r="N80" s="13"/>
      <c r="O80" s="24"/>
      <c r="P80" s="13"/>
      <c r="Q80" s="24"/>
      <c r="R80" s="13"/>
      <c r="S80" s="24"/>
      <c r="T80" s="13"/>
      <c r="U80" s="24"/>
      <c r="V80" s="13"/>
      <c r="W80" s="24"/>
      <c r="X80" s="13"/>
      <c r="Y80" s="24"/>
      <c r="Z80" s="13"/>
      <c r="AA80" s="24"/>
      <c r="AB80" s="15">
        <f t="shared" ref="AB80:AC80" si="86">SUM(D80+F80+H80+J80+L80+N80+P80+R80+T80+V80+X80+Z80)</f>
        <v>0</v>
      </c>
      <c r="AC80" s="16">
        <f t="shared" si="86"/>
        <v>0</v>
      </c>
      <c r="AD80" s="17">
        <f t="shared" si="4"/>
        <v>0</v>
      </c>
    </row>
    <row r="81" ht="12.75" customHeight="1">
      <c r="A81" s="8">
        <f t="shared" si="23"/>
        <v>80</v>
      </c>
      <c r="B81" s="9" t="str">
        <f t="shared" si="39"/>
        <v>#REF!</v>
      </c>
      <c r="C81" s="10"/>
      <c r="D81" s="11"/>
      <c r="E81" s="28"/>
      <c r="F81" s="23"/>
      <c r="G81" s="24"/>
      <c r="H81" s="23"/>
      <c r="I81" s="24"/>
      <c r="J81" s="13"/>
      <c r="K81" s="24"/>
      <c r="L81" s="13"/>
      <c r="M81" s="24"/>
      <c r="N81" s="13"/>
      <c r="O81" s="24"/>
      <c r="P81" s="13"/>
      <c r="Q81" s="24"/>
      <c r="R81" s="13"/>
      <c r="S81" s="24"/>
      <c r="T81" s="13"/>
      <c r="U81" s="24"/>
      <c r="V81" s="13"/>
      <c r="W81" s="24"/>
      <c r="X81" s="13"/>
      <c r="Y81" s="24"/>
      <c r="Z81" s="13"/>
      <c r="AA81" s="24"/>
      <c r="AB81" s="15">
        <f t="shared" ref="AB81:AC81" si="87">SUM(D81+F81+H81+J81+L81+N81+P81+R81+T81+V81+X81+Z81)</f>
        <v>0</v>
      </c>
      <c r="AC81" s="16">
        <f t="shared" si="87"/>
        <v>0</v>
      </c>
      <c r="AD81" s="17">
        <f t="shared" si="4"/>
        <v>0</v>
      </c>
    </row>
    <row r="82" ht="12.75" customHeight="1">
      <c r="A82" s="8">
        <f t="shared" si="23"/>
        <v>81</v>
      </c>
      <c r="B82" s="9" t="str">
        <f t="shared" si="39"/>
        <v>#REF!</v>
      </c>
      <c r="C82" s="10"/>
      <c r="D82" s="11"/>
      <c r="E82" s="28"/>
      <c r="F82" s="23"/>
      <c r="G82" s="24"/>
      <c r="H82" s="23"/>
      <c r="I82" s="24"/>
      <c r="J82" s="13"/>
      <c r="K82" s="24"/>
      <c r="L82" s="13"/>
      <c r="M82" s="24"/>
      <c r="N82" s="13"/>
      <c r="O82" s="24"/>
      <c r="P82" s="13"/>
      <c r="Q82" s="24"/>
      <c r="R82" s="13"/>
      <c r="S82" s="24"/>
      <c r="T82" s="13"/>
      <c r="U82" s="24"/>
      <c r="V82" s="13"/>
      <c r="W82" s="24"/>
      <c r="X82" s="13"/>
      <c r="Y82" s="24"/>
      <c r="Z82" s="13"/>
      <c r="AA82" s="24"/>
      <c r="AB82" s="15">
        <f t="shared" ref="AB82:AC82" si="88">SUM(D82+F82+H82+J82+L82+N82+P82+R82+T82+V82+X82+Z82)</f>
        <v>0</v>
      </c>
      <c r="AC82" s="16">
        <f t="shared" si="88"/>
        <v>0</v>
      </c>
      <c r="AD82" s="17">
        <f t="shared" si="4"/>
        <v>0</v>
      </c>
    </row>
    <row r="83" ht="12.75" customHeight="1">
      <c r="A83" s="8">
        <f t="shared" si="23"/>
        <v>82</v>
      </c>
      <c r="B83" s="9" t="str">
        <f t="shared" si="39"/>
        <v>#REF!</v>
      </c>
      <c r="C83" s="10"/>
      <c r="D83" s="11"/>
      <c r="E83" s="28"/>
      <c r="F83" s="23"/>
      <c r="G83" s="24"/>
      <c r="H83" s="23"/>
      <c r="I83" s="24"/>
      <c r="J83" s="13"/>
      <c r="K83" s="24"/>
      <c r="L83" s="13"/>
      <c r="M83" s="24"/>
      <c r="N83" s="13"/>
      <c r="O83" s="24"/>
      <c r="P83" s="13"/>
      <c r="Q83" s="24"/>
      <c r="R83" s="13"/>
      <c r="S83" s="24"/>
      <c r="T83" s="13"/>
      <c r="U83" s="24"/>
      <c r="V83" s="13"/>
      <c r="W83" s="24"/>
      <c r="X83" s="13"/>
      <c r="Y83" s="24"/>
      <c r="Z83" s="13"/>
      <c r="AA83" s="24"/>
      <c r="AB83" s="15">
        <f t="shared" ref="AB83:AC83" si="89">SUM(D83+F83+H83+J83+L83+N83+P83+R83+T83+V83+X83+Z83)</f>
        <v>0</v>
      </c>
      <c r="AC83" s="16">
        <f t="shared" si="89"/>
        <v>0</v>
      </c>
      <c r="AD83" s="17">
        <f t="shared" si="4"/>
        <v>0</v>
      </c>
    </row>
    <row r="84" ht="12.75" customHeight="1">
      <c r="A84" s="8">
        <f t="shared" si="23"/>
        <v>83</v>
      </c>
      <c r="B84" s="9" t="str">
        <f t="shared" si="39"/>
        <v>#REF!</v>
      </c>
      <c r="C84" s="10"/>
      <c r="D84" s="11"/>
      <c r="E84" s="28"/>
      <c r="F84" s="23"/>
      <c r="G84" s="24"/>
      <c r="H84" s="23"/>
      <c r="I84" s="24"/>
      <c r="J84" s="13"/>
      <c r="K84" s="24"/>
      <c r="L84" s="13"/>
      <c r="M84" s="24"/>
      <c r="N84" s="13"/>
      <c r="O84" s="24"/>
      <c r="P84" s="13"/>
      <c r="Q84" s="24"/>
      <c r="R84" s="13"/>
      <c r="S84" s="24"/>
      <c r="T84" s="13"/>
      <c r="U84" s="24"/>
      <c r="V84" s="13"/>
      <c r="W84" s="24"/>
      <c r="X84" s="13"/>
      <c r="Y84" s="24"/>
      <c r="Z84" s="13"/>
      <c r="AA84" s="24"/>
      <c r="AB84" s="15">
        <f t="shared" ref="AB84:AC84" si="90">SUM(D84+F84+H84+J84+L84+N84+P84+R84+T84+V84+X84+Z84)</f>
        <v>0</v>
      </c>
      <c r="AC84" s="16">
        <f t="shared" si="90"/>
        <v>0</v>
      </c>
      <c r="AD84" s="17">
        <f t="shared" si="4"/>
        <v>0</v>
      </c>
    </row>
    <row r="85" ht="12.75" customHeight="1">
      <c r="A85" s="8">
        <f t="shared" si="23"/>
        <v>84</v>
      </c>
      <c r="B85" s="9" t="str">
        <f t="shared" si="39"/>
        <v>#REF!</v>
      </c>
      <c r="C85" s="10"/>
      <c r="D85" s="11"/>
      <c r="E85" s="28"/>
      <c r="F85" s="23"/>
      <c r="G85" s="24"/>
      <c r="H85" s="23"/>
      <c r="I85" s="24"/>
      <c r="J85" s="13"/>
      <c r="K85" s="24"/>
      <c r="L85" s="13"/>
      <c r="M85" s="24"/>
      <c r="N85" s="13"/>
      <c r="O85" s="24"/>
      <c r="P85" s="13"/>
      <c r="Q85" s="24"/>
      <c r="R85" s="13"/>
      <c r="S85" s="24"/>
      <c r="T85" s="13"/>
      <c r="U85" s="24"/>
      <c r="V85" s="13"/>
      <c r="W85" s="24"/>
      <c r="X85" s="13"/>
      <c r="Y85" s="24"/>
      <c r="Z85" s="13"/>
      <c r="AA85" s="24"/>
      <c r="AB85" s="15">
        <f t="shared" ref="AB85:AC85" si="91">SUM(D85+F85+H85+J85+L85+N85+P85+R85+T85+V85+X85+Z85)</f>
        <v>0</v>
      </c>
      <c r="AC85" s="16">
        <f t="shared" si="91"/>
        <v>0</v>
      </c>
      <c r="AD85" s="17">
        <f t="shared" si="4"/>
        <v>0</v>
      </c>
    </row>
    <row r="86" ht="12.75" customHeight="1">
      <c r="A86" s="8">
        <f t="shared" si="23"/>
        <v>85</v>
      </c>
      <c r="B86" s="9" t="str">
        <f t="shared" si="39"/>
        <v>#REF!</v>
      </c>
      <c r="C86" s="10"/>
      <c r="D86" s="11">
        <v>0.0</v>
      </c>
      <c r="E86" s="24">
        <v>31.0</v>
      </c>
      <c r="F86" s="23">
        <v>0.0</v>
      </c>
      <c r="G86" s="24">
        <v>20.0</v>
      </c>
      <c r="H86" s="23">
        <v>0.0</v>
      </c>
      <c r="I86" s="24">
        <v>28.0</v>
      </c>
      <c r="J86" s="13">
        <v>0.0</v>
      </c>
      <c r="K86" s="24">
        <v>14.0</v>
      </c>
      <c r="L86" s="13">
        <v>0.0</v>
      </c>
      <c r="M86" s="24">
        <v>14.0</v>
      </c>
      <c r="N86" s="13">
        <v>0.0</v>
      </c>
      <c r="O86" s="24">
        <v>12.0</v>
      </c>
      <c r="P86" s="13">
        <v>0.0</v>
      </c>
      <c r="Q86" s="24">
        <v>8.0</v>
      </c>
      <c r="R86" s="13">
        <v>0.0</v>
      </c>
      <c r="S86" s="24">
        <v>18.0</v>
      </c>
      <c r="T86" s="13">
        <v>0.0</v>
      </c>
      <c r="U86" s="24">
        <v>17.0</v>
      </c>
      <c r="V86" s="13">
        <v>0.0</v>
      </c>
      <c r="W86" s="24">
        <v>17.0</v>
      </c>
      <c r="X86" s="13"/>
      <c r="Y86" s="24">
        <v>16.0</v>
      </c>
      <c r="Z86" s="13"/>
      <c r="AA86" s="24">
        <v>18.0</v>
      </c>
      <c r="AB86" s="15">
        <f t="shared" ref="AB86:AC86" si="92">SUM(D86+F86+H86+J86+L86+N86+P86+R86+T86+V86+X86+Z86)</f>
        <v>0</v>
      </c>
      <c r="AC86" s="16">
        <f t="shared" si="92"/>
        <v>213</v>
      </c>
      <c r="AD86" s="16">
        <v>186.0</v>
      </c>
    </row>
    <row r="87" ht="12.75" customHeight="1">
      <c r="A87" s="8">
        <f t="shared" si="23"/>
        <v>86</v>
      </c>
      <c r="B87" s="9" t="str">
        <f t="shared" si="39"/>
        <v>#REF!</v>
      </c>
      <c r="C87" s="10"/>
      <c r="D87" s="11">
        <v>0.0</v>
      </c>
      <c r="E87" s="12">
        <v>113.0</v>
      </c>
      <c r="F87" s="11"/>
      <c r="G87" s="12"/>
      <c r="H87" s="11"/>
      <c r="I87" s="12"/>
      <c r="J87" s="13"/>
      <c r="K87" s="14"/>
      <c r="L87" s="13"/>
      <c r="M87" s="14"/>
      <c r="N87" s="13"/>
      <c r="O87" s="14"/>
      <c r="P87" s="13"/>
      <c r="Q87" s="14"/>
      <c r="R87" s="13"/>
      <c r="S87" s="14"/>
      <c r="T87" s="13"/>
      <c r="U87" s="14"/>
      <c r="V87" s="13"/>
      <c r="W87" s="14"/>
      <c r="X87" s="13"/>
      <c r="Y87" s="14"/>
      <c r="Z87" s="13"/>
      <c r="AA87" s="14"/>
      <c r="AB87" s="15">
        <f t="shared" ref="AB87:AC87" si="93">SUM(D87+F87+H87+J87+L87+N87+P87+R87+T87+V87+X87+Z87)</f>
        <v>0</v>
      </c>
      <c r="AC87" s="16">
        <f t="shared" si="93"/>
        <v>113</v>
      </c>
      <c r="AD87" s="16">
        <v>113.0</v>
      </c>
    </row>
    <row r="88" ht="11.25" customHeight="1">
      <c r="A88" s="38" t="s">
        <v>29</v>
      </c>
      <c r="B88" s="39"/>
      <c r="C88" s="38"/>
      <c r="D88" s="11">
        <f t="shared" ref="D88:AA88" si="94">SUM(D2:D87)</f>
        <v>2408</v>
      </c>
      <c r="E88" s="11">
        <f t="shared" si="94"/>
        <v>97927</v>
      </c>
      <c r="F88" s="11">
        <f t="shared" si="94"/>
        <v>2494</v>
      </c>
      <c r="G88" s="11">
        <f t="shared" si="94"/>
        <v>102308</v>
      </c>
      <c r="H88" s="11">
        <f t="shared" si="94"/>
        <v>2564</v>
      </c>
      <c r="I88" s="11">
        <f t="shared" si="94"/>
        <v>124869</v>
      </c>
      <c r="J88" s="11">
        <f t="shared" si="94"/>
        <v>3040</v>
      </c>
      <c r="K88" s="11">
        <f t="shared" si="94"/>
        <v>112824</v>
      </c>
      <c r="L88" s="11">
        <f t="shared" si="94"/>
        <v>2501</v>
      </c>
      <c r="M88" s="11">
        <f t="shared" si="94"/>
        <v>87598</v>
      </c>
      <c r="N88" s="11">
        <f t="shared" si="94"/>
        <v>2414</v>
      </c>
      <c r="O88" s="11">
        <f t="shared" si="94"/>
        <v>112668</v>
      </c>
      <c r="P88" s="11">
        <f t="shared" si="94"/>
        <v>2550</v>
      </c>
      <c r="Q88" s="11">
        <f t="shared" si="94"/>
        <v>113497</v>
      </c>
      <c r="R88" s="11">
        <f t="shared" si="94"/>
        <v>2850</v>
      </c>
      <c r="S88" s="11">
        <f t="shared" si="94"/>
        <v>113787</v>
      </c>
      <c r="T88" s="11">
        <f t="shared" si="94"/>
        <v>3353</v>
      </c>
      <c r="U88" s="11">
        <f t="shared" si="94"/>
        <v>116796</v>
      </c>
      <c r="V88" s="11">
        <f t="shared" si="94"/>
        <v>4792</v>
      </c>
      <c r="W88" s="11">
        <f t="shared" si="94"/>
        <v>130283</v>
      </c>
      <c r="X88" s="11">
        <f t="shared" si="94"/>
        <v>6471</v>
      </c>
      <c r="Y88" s="11">
        <f t="shared" si="94"/>
        <v>134372</v>
      </c>
      <c r="Z88" s="11">
        <f t="shared" si="94"/>
        <v>2694</v>
      </c>
      <c r="AA88" s="11">
        <f t="shared" si="94"/>
        <v>173702</v>
      </c>
      <c r="AB88" s="15">
        <f>SUM(D88+F88+H88+J88+L88+N88+P88+R88+T88+V88+X88+Z88)</f>
        <v>38131</v>
      </c>
      <c r="AC88" s="17">
        <f t="shared" ref="AC88:AD88" si="95">D88+F88+H88+J88+L88+N88+P88+R88+T88+V88+X88+Z88</f>
        <v>38131</v>
      </c>
      <c r="AD88" s="17">
        <f t="shared" si="95"/>
        <v>1420631</v>
      </c>
    </row>
    <row r="89" ht="17.25" customHeight="1">
      <c r="A89" s="40" t="s">
        <v>30</v>
      </c>
      <c r="B89" s="41"/>
      <c r="C89" s="42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</row>
    <row r="90" ht="17.25" customHeight="1">
      <c r="A90" s="44"/>
      <c r="B90" s="45"/>
      <c r="C90" s="45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</row>
    <row r="91" ht="10.5" customHeight="1">
      <c r="A91" s="44"/>
      <c r="B91" s="44"/>
      <c r="C91" s="44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</row>
    <row r="92" ht="17.25" customHeight="1">
      <c r="A92" s="44"/>
      <c r="B92" s="44"/>
      <c r="C92" s="44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</row>
    <row r="93" ht="17.25" customHeight="1">
      <c r="A93" s="44"/>
      <c r="B93" s="44"/>
      <c r="C93" s="44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</row>
    <row r="94" ht="9.0" customHeight="1">
      <c r="A94" s="44"/>
      <c r="B94" s="44"/>
      <c r="C94" s="4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</row>
    <row r="95" ht="12.0" customHeight="1">
      <c r="A95" s="44"/>
      <c r="B95" s="44"/>
      <c r="C95" s="44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</row>
    <row r="96" ht="10.5" hidden="1" customHeight="1">
      <c r="A96" s="46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</row>
    <row r="97" ht="15.0" hidden="1" customHeight="1">
      <c r="A97" s="46"/>
      <c r="B97" s="47" t="s">
        <v>31</v>
      </c>
      <c r="C97" s="48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</row>
    <row r="98" ht="15.0" hidden="1" customHeight="1">
      <c r="A98" s="46"/>
      <c r="B98" s="49"/>
      <c r="C98" s="48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</row>
    <row r="99" ht="20.25" hidden="1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</row>
    <row r="100" ht="10.5" hidden="1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</row>
    <row r="101" ht="10.5" hidden="1" customHeight="1">
      <c r="A101" s="43"/>
      <c r="B101" s="50" t="s">
        <v>32</v>
      </c>
      <c r="C101" s="50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</row>
    <row r="102" ht="10.5" hidden="1" customHeight="1">
      <c r="A102" s="43"/>
      <c r="B102" s="46" t="s">
        <v>33</v>
      </c>
      <c r="C102" s="46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</row>
    <row r="103" ht="10.5" hidden="1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</row>
    <row r="104" ht="10.5" customHeight="1">
      <c r="A104" s="46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</row>
    <row r="105" ht="10.5" customHeight="1">
      <c r="A105" s="46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</row>
    <row r="106" ht="12.75" customHeight="1">
      <c r="A106" s="46"/>
      <c r="B106" s="51"/>
      <c r="C106" s="51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</row>
    <row r="107" ht="12.75" customHeight="1">
      <c r="A107" s="46"/>
      <c r="B107" s="51"/>
      <c r="C107" s="51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</row>
    <row r="108" ht="12.75" customHeight="1">
      <c r="A108" s="46"/>
      <c r="B108" s="51"/>
      <c r="C108" s="51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</row>
    <row r="109" ht="12.75" customHeight="1">
      <c r="A109" s="46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</row>
    <row r="110" ht="12.75" customHeight="1">
      <c r="A110" s="46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</row>
    <row r="111" ht="12.75" customHeight="1">
      <c r="A111" s="46"/>
      <c r="B111" s="52"/>
      <c r="C111" s="52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</row>
    <row r="112" ht="12.75" customHeight="1">
      <c r="A112" s="46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</row>
    <row r="113" ht="12.75" customHeight="1">
      <c r="A113" s="46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</row>
    <row r="114" ht="12.75" customHeight="1">
      <c r="A114" s="46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</row>
    <row r="115" ht="12.75" customHeight="1">
      <c r="A115" s="46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</row>
    <row r="116" ht="12.75" customHeight="1">
      <c r="A116" s="46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</row>
    <row r="117" ht="12.75" customHeight="1">
      <c r="A117" s="46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</row>
    <row r="118" ht="12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</row>
    <row r="119" ht="12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</row>
    <row r="120" ht="12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</row>
    <row r="121" ht="12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</row>
    <row r="122" ht="12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</row>
    <row r="123" ht="12.75" customHeight="1">
      <c r="A123" s="46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</row>
    <row r="124" ht="12.75" customHeight="1">
      <c r="A124" s="46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</row>
    <row r="125" ht="12.75" customHeight="1">
      <c r="A125" s="46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</row>
    <row r="126" ht="12.75" customHeight="1">
      <c r="A126" s="46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</row>
    <row r="127" ht="12.75" customHeight="1">
      <c r="A127" s="46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</row>
    <row r="128" ht="12.75" customHeight="1">
      <c r="A128" s="46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</row>
    <row r="129" ht="12.75" customHeight="1">
      <c r="A129" s="46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</row>
    <row r="130" ht="12.75" customHeight="1">
      <c r="A130" s="46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</row>
    <row r="131" ht="12.75" customHeight="1">
      <c r="A131" s="46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</row>
    <row r="132" ht="12.75" customHeight="1">
      <c r="A132" s="46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</row>
    <row r="133" ht="12.75" customHeight="1">
      <c r="A133" s="46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</row>
    <row r="134" ht="12.75" customHeight="1">
      <c r="A134" s="46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</row>
    <row r="135" ht="12.75" customHeight="1">
      <c r="A135" s="46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</row>
    <row r="136" ht="12.75" customHeight="1">
      <c r="A136" s="46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</row>
    <row r="137" ht="12.75" customHeight="1">
      <c r="A137" s="46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</row>
    <row r="138" ht="12.75" customHeight="1">
      <c r="A138" s="46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</row>
    <row r="139" ht="12.75" customHeight="1">
      <c r="A139" s="46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</row>
    <row r="140" ht="12.75" customHeight="1">
      <c r="A140" s="46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</row>
    <row r="141" ht="12.75" customHeight="1">
      <c r="A141" s="46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</row>
    <row r="142" ht="12.75" customHeight="1">
      <c r="A142" s="46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</row>
    <row r="143" ht="12.75" customHeight="1">
      <c r="A143" s="46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</row>
    <row r="144" ht="12.75" customHeight="1">
      <c r="A144" s="46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</row>
    <row r="145" ht="12.75" customHeight="1">
      <c r="A145" s="46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</row>
    <row r="146" ht="12.75" customHeight="1">
      <c r="A146" s="46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</row>
    <row r="147" ht="12.75" customHeight="1">
      <c r="A147" s="46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</row>
    <row r="148" ht="12.75" customHeight="1">
      <c r="A148" s="46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</row>
    <row r="149" ht="12.75" customHeight="1">
      <c r="A149" s="46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</row>
    <row r="150" ht="12.75" customHeight="1">
      <c r="A150" s="46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</row>
    <row r="151" ht="12.75" customHeight="1">
      <c r="A151" s="46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</row>
    <row r="152" ht="12.75" customHeight="1">
      <c r="A152" s="46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</row>
    <row r="153" ht="12.75" customHeight="1">
      <c r="A153" s="46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</row>
    <row r="154" ht="12.75" customHeight="1">
      <c r="A154" s="46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</row>
    <row r="155" ht="12.75" customHeight="1">
      <c r="A155" s="46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</row>
    <row r="156" ht="12.75" customHeight="1">
      <c r="A156" s="46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</row>
    <row r="157" ht="12.75" customHeight="1">
      <c r="A157" s="46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</row>
    <row r="158" ht="12.75" customHeight="1">
      <c r="A158" s="46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</row>
    <row r="159" ht="12.75" customHeight="1">
      <c r="A159" s="46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</row>
    <row r="160" ht="12.75" customHeight="1">
      <c r="A160" s="46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</row>
    <row r="161" ht="12.75" customHeight="1">
      <c r="A161" s="46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</row>
    <row r="162" ht="12.75" customHeight="1">
      <c r="A162" s="46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</row>
    <row r="163" ht="12.75" customHeight="1">
      <c r="A163" s="46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</row>
    <row r="164" ht="12.75" customHeight="1">
      <c r="A164" s="46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</row>
    <row r="165" ht="12.75" customHeight="1">
      <c r="A165" s="46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</row>
    <row r="166" ht="12.75" customHeight="1">
      <c r="A166" s="46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</row>
    <row r="167" ht="12.75" customHeight="1">
      <c r="A167" s="46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</row>
    <row r="168" ht="12.75" customHeight="1">
      <c r="A168" s="46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</row>
    <row r="169" ht="12.75" customHeight="1">
      <c r="A169" s="46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</row>
    <row r="170" ht="12.75" customHeight="1">
      <c r="A170" s="46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</row>
    <row r="171" ht="12.75" customHeight="1">
      <c r="A171" s="46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</row>
    <row r="172" ht="12.75" customHeight="1">
      <c r="A172" s="46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</row>
    <row r="173" ht="12.75" customHeight="1">
      <c r="A173" s="46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</row>
    <row r="174" ht="12.75" customHeight="1">
      <c r="A174" s="46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</row>
    <row r="175" ht="12.75" customHeight="1">
      <c r="A175" s="46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</row>
    <row r="176" ht="12.75" customHeight="1">
      <c r="A176" s="46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</row>
    <row r="177" ht="12.75" customHeight="1">
      <c r="A177" s="46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</row>
    <row r="178" ht="12.75" customHeight="1">
      <c r="A178" s="46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</row>
    <row r="179" ht="12.75" customHeight="1">
      <c r="A179" s="46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</row>
    <row r="180" ht="12.75" customHeight="1">
      <c r="A180" s="46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</row>
    <row r="181" ht="12.75" customHeight="1">
      <c r="A181" s="46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</row>
    <row r="182" ht="12.75" customHeight="1">
      <c r="A182" s="46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</row>
    <row r="183" ht="12.75" customHeight="1">
      <c r="A183" s="46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</row>
    <row r="184" ht="12.75" customHeight="1">
      <c r="A184" s="46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</row>
    <row r="185" ht="12.75" customHeight="1">
      <c r="A185" s="46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</row>
    <row r="186" ht="12.75" customHeight="1">
      <c r="A186" s="46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</row>
    <row r="187" ht="12.75" customHeight="1">
      <c r="A187" s="46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</row>
    <row r="188" ht="12.75" customHeight="1">
      <c r="A188" s="46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</row>
    <row r="189" ht="12.75" customHeight="1">
      <c r="A189" s="46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</row>
    <row r="190" ht="12.75" customHeight="1">
      <c r="A190" s="46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</row>
    <row r="191" ht="12.75" customHeight="1">
      <c r="A191" s="46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</row>
    <row r="192" ht="12.75" customHeight="1">
      <c r="A192" s="46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</row>
    <row r="193" ht="12.75" customHeight="1">
      <c r="A193" s="46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</row>
    <row r="194" ht="12.75" customHeight="1">
      <c r="A194" s="46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</row>
    <row r="195" ht="12.75" customHeight="1">
      <c r="A195" s="46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</row>
    <row r="196" ht="12.75" customHeight="1">
      <c r="A196" s="46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</row>
    <row r="197" ht="12.75" customHeight="1">
      <c r="A197" s="46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</row>
    <row r="198" ht="12.75" customHeight="1">
      <c r="A198" s="46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</row>
    <row r="199" ht="12.75" customHeight="1">
      <c r="A199" s="46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</row>
    <row r="200" ht="12.75" customHeight="1">
      <c r="A200" s="46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</row>
    <row r="201" ht="12.75" customHeight="1">
      <c r="A201" s="46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</row>
    <row r="202" ht="12.75" customHeight="1">
      <c r="A202" s="46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</row>
    <row r="203" ht="12.75" customHeight="1">
      <c r="A203" s="46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</row>
    <row r="204" ht="12.75" customHeight="1">
      <c r="A204" s="46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</row>
    <row r="205" ht="12.75" customHeight="1">
      <c r="A205" s="46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</row>
    <row r="206" ht="12.75" customHeight="1">
      <c r="A206" s="46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</row>
    <row r="207" ht="12.75" customHeight="1">
      <c r="A207" s="46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</row>
    <row r="208" ht="12.75" customHeight="1">
      <c r="A208" s="46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</row>
    <row r="209" ht="12.75" customHeight="1">
      <c r="A209" s="46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</row>
    <row r="210" ht="12.75" customHeight="1">
      <c r="A210" s="46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</row>
    <row r="211" ht="12.75" customHeight="1">
      <c r="A211" s="46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</row>
    <row r="212" ht="12.75" customHeight="1">
      <c r="A212" s="46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</row>
    <row r="213" ht="12.75" customHeight="1">
      <c r="A213" s="46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</row>
    <row r="214" ht="12.75" customHeight="1">
      <c r="A214" s="46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</row>
    <row r="215" ht="12.75" customHeight="1">
      <c r="A215" s="46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</row>
    <row r="216" ht="12.75" customHeight="1">
      <c r="A216" s="46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</row>
    <row r="217" ht="12.75" customHeight="1">
      <c r="A217" s="46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</row>
    <row r="218" ht="12.75" customHeight="1">
      <c r="A218" s="46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</row>
    <row r="219" ht="12.75" customHeight="1">
      <c r="A219" s="46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</row>
    <row r="220" ht="12.75" customHeight="1">
      <c r="A220" s="46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</row>
    <row r="221" ht="12.75" customHeight="1">
      <c r="A221" s="46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</row>
    <row r="222" ht="12.75" customHeight="1">
      <c r="A222" s="46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</row>
    <row r="223" ht="12.75" customHeight="1">
      <c r="A223" s="46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</row>
    <row r="224" ht="12.75" customHeight="1">
      <c r="A224" s="46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</row>
    <row r="225" ht="12.75" customHeight="1">
      <c r="A225" s="46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</row>
    <row r="226" ht="12.75" customHeight="1">
      <c r="A226" s="46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</row>
    <row r="227" ht="12.75" customHeight="1">
      <c r="A227" s="46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</row>
    <row r="228" ht="12.75" customHeight="1">
      <c r="A228" s="46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</row>
    <row r="229" ht="12.75" customHeight="1">
      <c r="A229" s="46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</row>
    <row r="230" ht="12.75" customHeight="1">
      <c r="A230" s="46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</row>
    <row r="231" ht="12.75" customHeight="1">
      <c r="A231" s="46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</row>
    <row r="232" ht="12.75" customHeight="1">
      <c r="A232" s="46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</row>
    <row r="233" ht="12.75" customHeight="1">
      <c r="A233" s="46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</row>
    <row r="234" ht="12.75" customHeight="1">
      <c r="A234" s="46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</row>
    <row r="235" ht="12.75" customHeight="1">
      <c r="A235" s="46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</row>
    <row r="236" ht="12.75" customHeight="1">
      <c r="A236" s="46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</row>
    <row r="237" ht="12.75" customHeight="1">
      <c r="A237" s="46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</row>
    <row r="238" ht="12.75" customHeight="1">
      <c r="A238" s="46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</row>
    <row r="239" ht="12.75" customHeight="1">
      <c r="A239" s="46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</row>
    <row r="240" ht="12.75" customHeight="1">
      <c r="A240" s="46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</row>
    <row r="241" ht="12.75" customHeight="1">
      <c r="A241" s="46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</row>
    <row r="242" ht="12.75" customHeight="1">
      <c r="A242" s="46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</row>
    <row r="243" ht="12.75" customHeight="1">
      <c r="A243" s="46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</row>
    <row r="244" ht="12.75" customHeight="1">
      <c r="A244" s="46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</row>
    <row r="245" ht="12.75" customHeight="1">
      <c r="A245" s="46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</row>
    <row r="246" ht="12.75" customHeight="1">
      <c r="A246" s="46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</row>
    <row r="247" ht="12.75" customHeight="1">
      <c r="A247" s="46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</row>
    <row r="248" ht="12.75" customHeight="1">
      <c r="A248" s="46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</row>
    <row r="249" ht="12.75" customHeight="1">
      <c r="A249" s="46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</row>
    <row r="250" ht="12.75" customHeight="1">
      <c r="A250" s="46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</row>
    <row r="251" ht="12.75" customHeight="1">
      <c r="A251" s="46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</row>
    <row r="252" ht="12.75" customHeight="1">
      <c r="A252" s="46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</row>
    <row r="253" ht="12.75" customHeight="1">
      <c r="A253" s="46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</row>
    <row r="254" ht="12.75" customHeight="1">
      <c r="A254" s="46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</row>
    <row r="255" ht="12.75" customHeight="1">
      <c r="A255" s="46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</row>
    <row r="256" ht="12.75" customHeight="1">
      <c r="A256" s="46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</row>
    <row r="257" ht="12.75" customHeight="1">
      <c r="A257" s="46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</row>
    <row r="258" ht="12.75" customHeight="1">
      <c r="A258" s="46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</row>
    <row r="259" ht="12.75" customHeight="1">
      <c r="A259" s="46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</row>
    <row r="260" ht="12.75" customHeight="1">
      <c r="A260" s="46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</row>
    <row r="261" ht="12.75" customHeight="1">
      <c r="A261" s="46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</row>
    <row r="262" ht="12.75" customHeight="1">
      <c r="A262" s="46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</row>
    <row r="263" ht="12.75" customHeight="1">
      <c r="A263" s="46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</row>
    <row r="264" ht="12.75" customHeight="1">
      <c r="A264" s="46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</row>
    <row r="265" ht="12.75" customHeight="1">
      <c r="A265" s="46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</row>
    <row r="266" ht="12.75" customHeight="1">
      <c r="A266" s="46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</row>
    <row r="267" ht="12.75" customHeight="1">
      <c r="A267" s="46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</row>
    <row r="268" ht="12.75" customHeight="1">
      <c r="A268" s="46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</row>
    <row r="269" ht="12.75" customHeight="1">
      <c r="A269" s="46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</row>
    <row r="270" ht="12.75" customHeight="1">
      <c r="A270" s="46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</row>
    <row r="271" ht="12.75" customHeight="1">
      <c r="A271" s="46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</row>
    <row r="272" ht="12.75" customHeight="1">
      <c r="A272" s="46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</row>
    <row r="273" ht="12.75" customHeight="1">
      <c r="A273" s="46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</row>
    <row r="274" ht="12.75" customHeight="1">
      <c r="A274" s="46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</row>
    <row r="275" ht="12.75" customHeight="1">
      <c r="A275" s="46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</row>
    <row r="276" ht="12.75" customHeight="1">
      <c r="A276" s="46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</row>
    <row r="277" ht="12.75" customHeight="1">
      <c r="A277" s="46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</row>
    <row r="278" ht="12.75" customHeight="1">
      <c r="A278" s="46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</row>
    <row r="279" ht="12.75" customHeight="1">
      <c r="A279" s="46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</row>
    <row r="280" ht="12.75" customHeight="1">
      <c r="A280" s="46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</row>
    <row r="281" ht="12.75" customHeight="1">
      <c r="A281" s="46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</row>
    <row r="282" ht="12.75" customHeight="1">
      <c r="A282" s="46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</row>
    <row r="283" ht="12.75" customHeight="1">
      <c r="A283" s="46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</row>
    <row r="284" ht="12.75" customHeight="1">
      <c r="A284" s="46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</row>
    <row r="285" ht="12.75" customHeight="1">
      <c r="A285" s="46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</row>
    <row r="286" ht="12.75" customHeight="1">
      <c r="A286" s="46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</row>
    <row r="287" ht="12.75" customHeight="1">
      <c r="A287" s="46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</row>
    <row r="288" ht="12.75" customHeight="1">
      <c r="A288" s="46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</row>
    <row r="289" ht="12.75" customHeight="1">
      <c r="A289" s="46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</row>
    <row r="290" ht="12.75" customHeight="1">
      <c r="A290" s="46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</row>
    <row r="291" ht="12.75" customHeight="1">
      <c r="A291" s="46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</row>
    <row r="292" ht="12.75" customHeight="1">
      <c r="A292" s="46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</row>
    <row r="293" ht="12.75" customHeight="1">
      <c r="A293" s="46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</row>
    <row r="294" ht="12.75" customHeight="1">
      <c r="A294" s="46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</row>
    <row r="295" ht="12.75" customHeight="1">
      <c r="A295" s="46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</row>
    <row r="296" ht="12.75" customHeight="1">
      <c r="A296" s="46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</row>
    <row r="297" ht="12.75" customHeight="1">
      <c r="A297" s="46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</row>
    <row r="298" ht="12.75" customHeight="1">
      <c r="A298" s="46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</row>
    <row r="299" ht="12.75" customHeight="1">
      <c r="A299" s="46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</row>
    <row r="300" ht="12.75" customHeight="1">
      <c r="A300" s="46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</row>
    <row r="301" ht="12.75" customHeight="1">
      <c r="A301" s="46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</row>
    <row r="302" ht="12.75" customHeight="1">
      <c r="A302" s="46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</row>
    <row r="303" ht="12.75" customHeight="1">
      <c r="A303" s="46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</row>
    <row r="304" ht="12.75" customHeight="1">
      <c r="A304" s="46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</row>
    <row r="305" ht="12.75" customHeight="1">
      <c r="A305" s="46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</row>
    <row r="306" ht="12.75" customHeight="1">
      <c r="A306" s="46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</row>
    <row r="307" ht="12.75" customHeight="1">
      <c r="A307" s="46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</row>
    <row r="308" ht="12.75" customHeight="1">
      <c r="A308" s="46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</row>
    <row r="309" ht="12.75" customHeight="1">
      <c r="A309" s="46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</row>
    <row r="310" ht="12.75" customHeight="1">
      <c r="A310" s="46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</row>
    <row r="311" ht="12.75" customHeight="1">
      <c r="A311" s="46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</row>
    <row r="312" ht="12.75" customHeight="1">
      <c r="A312" s="46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</row>
    <row r="313" ht="12.75" customHeight="1">
      <c r="A313" s="46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</row>
    <row r="314" ht="12.75" customHeight="1">
      <c r="A314" s="46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</row>
    <row r="315" ht="12.75" customHeight="1">
      <c r="A315" s="46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</row>
    <row r="316" ht="12.75" customHeight="1">
      <c r="A316" s="46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</row>
    <row r="317" ht="12.75" customHeight="1">
      <c r="A317" s="46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</row>
    <row r="318" ht="12.75" customHeight="1">
      <c r="A318" s="46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</row>
    <row r="319" ht="12.75" customHeight="1">
      <c r="A319" s="46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</row>
    <row r="320" ht="12.75" customHeight="1">
      <c r="A320" s="46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</row>
    <row r="321" ht="12.75" customHeight="1">
      <c r="A321" s="46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</row>
    <row r="322" ht="12.75" customHeight="1">
      <c r="A322" s="46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</row>
    <row r="323" ht="12.75" customHeight="1">
      <c r="A323" s="46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</row>
    <row r="324" ht="12.75" customHeight="1">
      <c r="A324" s="46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</row>
    <row r="325" ht="12.75" customHeight="1">
      <c r="A325" s="46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</row>
    <row r="326" ht="12.75" customHeight="1">
      <c r="A326" s="46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</row>
    <row r="327" ht="12.75" customHeight="1">
      <c r="A327" s="46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</row>
    <row r="328" ht="12.75" customHeight="1">
      <c r="A328" s="46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</row>
    <row r="329" ht="12.75" customHeight="1">
      <c r="A329" s="46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</row>
    <row r="330" ht="12.75" customHeight="1">
      <c r="A330" s="46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</row>
    <row r="331" ht="12.75" customHeight="1">
      <c r="A331" s="46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</row>
    <row r="332" ht="12.75" customHeight="1">
      <c r="A332" s="46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</row>
    <row r="333" ht="12.75" customHeight="1">
      <c r="A333" s="46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</row>
    <row r="334" ht="12.75" customHeight="1">
      <c r="A334" s="46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</row>
    <row r="335" ht="12.75" customHeight="1">
      <c r="A335" s="46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</row>
    <row r="336" ht="12.75" customHeight="1">
      <c r="A336" s="46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</row>
    <row r="337" ht="12.75" customHeight="1">
      <c r="A337" s="46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</row>
    <row r="338" ht="12.75" customHeight="1">
      <c r="A338" s="46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</row>
    <row r="339" ht="12.75" customHeight="1">
      <c r="A339" s="46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</row>
    <row r="340" ht="12.75" customHeight="1">
      <c r="A340" s="46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</row>
    <row r="341" ht="12.75" customHeight="1">
      <c r="A341" s="46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</row>
    <row r="342" ht="12.75" customHeight="1">
      <c r="A342" s="46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</row>
    <row r="343" ht="12.75" customHeight="1">
      <c r="A343" s="46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</row>
    <row r="344" ht="12.75" customHeight="1">
      <c r="A344" s="46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</row>
    <row r="345" ht="12.75" customHeight="1">
      <c r="A345" s="46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</row>
    <row r="346" ht="12.75" customHeight="1">
      <c r="A346" s="46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</row>
    <row r="347" ht="12.75" customHeight="1">
      <c r="A347" s="46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</row>
    <row r="348" ht="12.75" customHeight="1">
      <c r="A348" s="46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</row>
    <row r="349" ht="12.75" customHeight="1">
      <c r="A349" s="46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</row>
    <row r="350" ht="12.75" customHeight="1">
      <c r="A350" s="46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</row>
    <row r="351" ht="12.75" customHeight="1">
      <c r="A351" s="46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</row>
    <row r="352" ht="12.75" customHeight="1">
      <c r="A352" s="46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</row>
    <row r="353" ht="12.75" customHeight="1">
      <c r="A353" s="46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</row>
    <row r="354" ht="12.75" customHeight="1">
      <c r="A354" s="46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</row>
    <row r="355" ht="12.75" customHeight="1">
      <c r="A355" s="46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</row>
    <row r="356" ht="12.75" customHeight="1">
      <c r="A356" s="46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</row>
    <row r="357" ht="12.75" customHeight="1">
      <c r="A357" s="46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</row>
    <row r="358" ht="12.75" customHeight="1">
      <c r="A358" s="46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</row>
    <row r="359" ht="12.75" customHeight="1">
      <c r="A359" s="46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</row>
    <row r="360" ht="12.75" customHeight="1">
      <c r="A360" s="46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</row>
    <row r="361" ht="12.75" customHeight="1">
      <c r="A361" s="46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</row>
    <row r="362" ht="12.75" customHeight="1">
      <c r="A362" s="46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</row>
    <row r="363" ht="12.75" customHeight="1">
      <c r="A363" s="46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</row>
    <row r="364" ht="12.75" customHeight="1">
      <c r="A364" s="46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</row>
    <row r="365" ht="12.75" customHeight="1">
      <c r="A365" s="46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</row>
    <row r="366" ht="12.75" customHeight="1">
      <c r="A366" s="46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</row>
    <row r="367" ht="12.75" customHeight="1">
      <c r="A367" s="46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</row>
    <row r="368" ht="12.75" customHeight="1">
      <c r="A368" s="46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</row>
    <row r="369" ht="12.75" customHeight="1">
      <c r="A369" s="46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</row>
    <row r="370" ht="12.75" customHeight="1">
      <c r="A370" s="46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</row>
    <row r="371" ht="12.75" customHeight="1">
      <c r="A371" s="46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</row>
    <row r="372" ht="12.75" customHeight="1">
      <c r="A372" s="46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</row>
    <row r="373" ht="12.75" customHeight="1">
      <c r="A373" s="46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</row>
    <row r="374" ht="12.75" customHeight="1">
      <c r="A374" s="46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</row>
    <row r="375" ht="12.75" customHeight="1">
      <c r="A375" s="46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</row>
    <row r="376" ht="12.75" customHeight="1">
      <c r="A376" s="46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</row>
    <row r="377" ht="12.75" customHeight="1">
      <c r="A377" s="46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</row>
    <row r="378" ht="12.75" customHeight="1">
      <c r="A378" s="46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</row>
    <row r="379" ht="12.75" customHeight="1">
      <c r="A379" s="46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</row>
    <row r="380" ht="12.75" customHeight="1">
      <c r="A380" s="46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</row>
    <row r="381" ht="12.75" customHeight="1">
      <c r="A381" s="46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</row>
    <row r="382" ht="12.75" customHeight="1">
      <c r="A382" s="46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</row>
    <row r="383" ht="12.75" customHeight="1">
      <c r="A383" s="46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</row>
    <row r="384" ht="12.75" customHeight="1">
      <c r="A384" s="46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</row>
    <row r="385" ht="12.75" customHeight="1">
      <c r="A385" s="46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</row>
    <row r="386" ht="12.75" customHeight="1">
      <c r="A386" s="46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</row>
    <row r="387" ht="12.75" customHeight="1">
      <c r="A387" s="46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</row>
    <row r="388" ht="12.75" customHeight="1">
      <c r="A388" s="46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</row>
    <row r="389" ht="12.75" customHeight="1">
      <c r="A389" s="46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</row>
    <row r="390" ht="12.75" customHeight="1">
      <c r="A390" s="46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</row>
    <row r="391" ht="12.75" customHeight="1">
      <c r="A391" s="46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</row>
    <row r="392" ht="12.75" customHeight="1">
      <c r="A392" s="46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</row>
    <row r="393" ht="12.75" customHeight="1">
      <c r="A393" s="46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</row>
    <row r="394" ht="12.75" customHeight="1">
      <c r="A394" s="46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</row>
    <row r="395" ht="12.75" customHeight="1">
      <c r="A395" s="46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</row>
    <row r="396" ht="12.75" customHeight="1">
      <c r="A396" s="46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</row>
    <row r="397" ht="12.75" customHeight="1">
      <c r="A397" s="46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</row>
    <row r="398" ht="12.75" customHeight="1">
      <c r="A398" s="46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</row>
    <row r="399" ht="12.75" customHeight="1">
      <c r="A399" s="46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</row>
    <row r="400" ht="12.75" customHeight="1">
      <c r="A400" s="46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</row>
    <row r="401" ht="12.75" customHeight="1">
      <c r="A401" s="46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</row>
    <row r="402" ht="12.75" customHeight="1">
      <c r="A402" s="46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</row>
    <row r="403" ht="12.75" customHeight="1">
      <c r="A403" s="46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</row>
    <row r="404" ht="12.75" customHeight="1">
      <c r="A404" s="46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</row>
    <row r="405" ht="12.75" customHeight="1">
      <c r="A405" s="46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</row>
    <row r="406" ht="12.75" customHeight="1">
      <c r="A406" s="46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</row>
    <row r="407" ht="12.75" customHeight="1">
      <c r="A407" s="46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</row>
    <row r="408" ht="12.75" customHeight="1">
      <c r="A408" s="46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</row>
    <row r="409" ht="12.75" customHeight="1">
      <c r="A409" s="46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</row>
    <row r="410" ht="12.75" customHeight="1">
      <c r="A410" s="46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</row>
    <row r="411" ht="12.75" customHeight="1">
      <c r="A411" s="46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</row>
    <row r="412" ht="12.75" customHeight="1">
      <c r="A412" s="46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</row>
    <row r="413" ht="12.75" customHeight="1">
      <c r="A413" s="46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</row>
    <row r="414" ht="12.75" customHeight="1">
      <c r="A414" s="46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</row>
    <row r="415" ht="12.75" customHeight="1">
      <c r="A415" s="46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</row>
    <row r="416" ht="12.75" customHeight="1">
      <c r="A416" s="46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</row>
    <row r="417" ht="12.75" customHeight="1">
      <c r="A417" s="46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</row>
    <row r="418" ht="12.75" customHeight="1">
      <c r="A418" s="46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</row>
    <row r="419" ht="12.75" customHeight="1">
      <c r="A419" s="46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</row>
    <row r="420" ht="12.75" customHeight="1">
      <c r="A420" s="46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</row>
    <row r="421" ht="12.75" customHeight="1">
      <c r="A421" s="46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</row>
    <row r="422" ht="12.75" customHeight="1">
      <c r="A422" s="46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</row>
    <row r="423" ht="12.75" customHeight="1">
      <c r="A423" s="46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</row>
    <row r="424" ht="12.75" customHeight="1">
      <c r="A424" s="46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</row>
    <row r="425" ht="12.75" customHeight="1">
      <c r="A425" s="46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</row>
    <row r="426" ht="12.75" customHeight="1">
      <c r="A426" s="46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</row>
    <row r="427" ht="12.75" customHeight="1">
      <c r="A427" s="46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</row>
    <row r="428" ht="12.75" customHeight="1">
      <c r="A428" s="46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</row>
    <row r="429" ht="12.75" customHeight="1">
      <c r="A429" s="46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</row>
    <row r="430" ht="12.75" customHeight="1">
      <c r="A430" s="46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</row>
    <row r="431" ht="12.75" customHeight="1">
      <c r="A431" s="46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</row>
    <row r="432" ht="12.75" customHeight="1">
      <c r="A432" s="46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</row>
    <row r="433" ht="12.75" customHeight="1">
      <c r="A433" s="46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</row>
    <row r="434" ht="12.75" customHeight="1">
      <c r="A434" s="46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</row>
    <row r="435" ht="12.75" customHeight="1">
      <c r="A435" s="46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</row>
    <row r="436" ht="12.75" customHeight="1">
      <c r="A436" s="46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</row>
    <row r="437" ht="12.75" customHeight="1">
      <c r="A437" s="46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</row>
    <row r="438" ht="12.75" customHeight="1">
      <c r="A438" s="46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</row>
    <row r="439" ht="12.75" customHeight="1">
      <c r="A439" s="46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</row>
    <row r="440" ht="12.75" customHeight="1">
      <c r="A440" s="46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</row>
    <row r="441" ht="12.75" customHeight="1">
      <c r="A441" s="46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</row>
    <row r="442" ht="12.75" customHeight="1">
      <c r="A442" s="46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</row>
    <row r="443" ht="12.75" customHeight="1">
      <c r="A443" s="46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</row>
    <row r="444" ht="12.75" customHeight="1">
      <c r="A444" s="46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</row>
    <row r="445" ht="12.75" customHeight="1">
      <c r="A445" s="46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</row>
    <row r="446" ht="12.75" customHeight="1">
      <c r="A446" s="46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</row>
    <row r="447" ht="12.75" customHeight="1">
      <c r="A447" s="46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</row>
    <row r="448" ht="12.75" customHeight="1">
      <c r="A448" s="46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</row>
    <row r="449" ht="12.75" customHeight="1">
      <c r="A449" s="46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</row>
    <row r="450" ht="12.75" customHeight="1">
      <c r="A450" s="46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</row>
    <row r="451" ht="12.75" customHeight="1">
      <c r="A451" s="46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</row>
    <row r="452" ht="12.75" customHeight="1">
      <c r="A452" s="46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</row>
    <row r="453" ht="12.75" customHeight="1">
      <c r="A453" s="46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</row>
    <row r="454" ht="12.75" customHeight="1">
      <c r="A454" s="46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</row>
    <row r="455" ht="12.75" customHeight="1">
      <c r="A455" s="46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</row>
    <row r="456" ht="12.75" customHeight="1">
      <c r="A456" s="46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</row>
    <row r="457" ht="12.75" customHeight="1">
      <c r="A457" s="46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</row>
    <row r="458" ht="12.75" customHeight="1">
      <c r="A458" s="46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</row>
    <row r="459" ht="12.75" customHeight="1">
      <c r="A459" s="46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</row>
    <row r="460" ht="12.75" customHeight="1">
      <c r="A460" s="46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</row>
    <row r="461" ht="12.75" customHeight="1">
      <c r="A461" s="46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</row>
    <row r="462" ht="12.75" customHeight="1">
      <c r="A462" s="46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</row>
    <row r="463" ht="12.75" customHeight="1">
      <c r="A463" s="46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</row>
    <row r="464" ht="12.75" customHeight="1">
      <c r="A464" s="46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</row>
    <row r="465" ht="12.75" customHeight="1">
      <c r="A465" s="46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</row>
    <row r="466" ht="12.75" customHeight="1">
      <c r="A466" s="46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</row>
    <row r="467" ht="12.75" customHeight="1">
      <c r="A467" s="46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</row>
    <row r="468" ht="12.75" customHeight="1">
      <c r="A468" s="46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</row>
    <row r="469" ht="12.75" customHeight="1">
      <c r="A469" s="46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</row>
    <row r="470" ht="12.75" customHeight="1">
      <c r="A470" s="46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</row>
    <row r="471" ht="12.75" customHeight="1">
      <c r="A471" s="46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</row>
    <row r="472" ht="12.75" customHeight="1">
      <c r="A472" s="46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</row>
    <row r="473" ht="12.75" customHeight="1">
      <c r="A473" s="46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</row>
    <row r="474" ht="12.75" customHeight="1">
      <c r="A474" s="46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</row>
    <row r="475" ht="12.75" customHeight="1">
      <c r="A475" s="46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</row>
    <row r="476" ht="12.75" customHeight="1">
      <c r="A476" s="46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</row>
    <row r="477" ht="12.75" customHeight="1">
      <c r="A477" s="46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</row>
    <row r="478" ht="12.75" customHeight="1">
      <c r="A478" s="46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</row>
    <row r="479" ht="12.75" customHeight="1">
      <c r="A479" s="46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</row>
    <row r="480" ht="12.75" customHeight="1">
      <c r="A480" s="46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</row>
    <row r="481" ht="12.75" customHeight="1">
      <c r="A481" s="46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</row>
    <row r="482" ht="12.75" customHeight="1">
      <c r="A482" s="46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</row>
    <row r="483" ht="12.75" customHeight="1">
      <c r="A483" s="46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</row>
    <row r="484" ht="12.75" customHeight="1">
      <c r="A484" s="46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</row>
    <row r="485" ht="12.75" customHeight="1">
      <c r="A485" s="46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</row>
    <row r="486" ht="12.75" customHeight="1">
      <c r="A486" s="46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</row>
    <row r="487" ht="12.75" customHeight="1">
      <c r="A487" s="46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</row>
    <row r="488" ht="12.75" customHeight="1">
      <c r="A488" s="46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</row>
    <row r="489" ht="12.75" customHeight="1">
      <c r="A489" s="46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</row>
    <row r="490" ht="12.75" customHeight="1">
      <c r="A490" s="46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</row>
    <row r="491" ht="12.75" customHeight="1">
      <c r="A491" s="46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</row>
    <row r="492" ht="12.75" customHeight="1">
      <c r="A492" s="46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</row>
    <row r="493" ht="12.75" customHeight="1">
      <c r="A493" s="46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</row>
    <row r="494" ht="12.75" customHeight="1">
      <c r="A494" s="46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</row>
    <row r="495" ht="12.75" customHeight="1">
      <c r="A495" s="46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</row>
    <row r="496" ht="12.75" customHeight="1">
      <c r="A496" s="46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</row>
    <row r="497" ht="12.75" customHeight="1">
      <c r="A497" s="46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</row>
    <row r="498" ht="12.75" customHeight="1">
      <c r="A498" s="46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</row>
    <row r="499" ht="12.75" customHeight="1">
      <c r="A499" s="46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</row>
    <row r="500" ht="12.75" customHeight="1">
      <c r="A500" s="46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</row>
    <row r="501" ht="12.75" customHeight="1">
      <c r="A501" s="46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</row>
    <row r="502" ht="12.75" customHeight="1">
      <c r="A502" s="46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</row>
    <row r="503" ht="12.75" customHeight="1">
      <c r="A503" s="46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</row>
    <row r="504" ht="12.75" customHeight="1">
      <c r="A504" s="46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</row>
    <row r="505" ht="12.75" customHeight="1">
      <c r="A505" s="46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</row>
    <row r="506" ht="12.75" customHeight="1">
      <c r="A506" s="46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</row>
    <row r="507" ht="12.75" customHeight="1">
      <c r="A507" s="46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</row>
    <row r="508" ht="12.75" customHeight="1">
      <c r="A508" s="46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</row>
    <row r="509" ht="12.75" customHeight="1">
      <c r="A509" s="46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</row>
    <row r="510" ht="12.75" customHeight="1">
      <c r="A510" s="46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</row>
    <row r="511" ht="12.75" customHeight="1">
      <c r="A511" s="46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</row>
    <row r="512" ht="12.75" customHeight="1">
      <c r="A512" s="46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</row>
    <row r="513" ht="12.75" customHeight="1">
      <c r="A513" s="46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</row>
    <row r="514" ht="12.75" customHeight="1">
      <c r="A514" s="46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</row>
    <row r="515" ht="12.75" customHeight="1">
      <c r="A515" s="46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</row>
    <row r="516" ht="12.75" customHeight="1">
      <c r="A516" s="46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</row>
    <row r="517" ht="12.75" customHeight="1">
      <c r="A517" s="46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</row>
    <row r="518" ht="12.75" customHeight="1">
      <c r="A518" s="46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</row>
    <row r="519" ht="12.75" customHeight="1">
      <c r="A519" s="46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</row>
    <row r="520" ht="12.75" customHeight="1">
      <c r="A520" s="46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</row>
    <row r="521" ht="12.75" customHeight="1">
      <c r="A521" s="46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</row>
    <row r="522" ht="12.75" customHeight="1">
      <c r="A522" s="46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</row>
    <row r="523" ht="12.75" customHeight="1">
      <c r="A523" s="46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</row>
    <row r="524" ht="12.75" customHeight="1">
      <c r="A524" s="46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</row>
    <row r="525" ht="12.75" customHeight="1">
      <c r="A525" s="46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</row>
    <row r="526" ht="12.75" customHeight="1">
      <c r="A526" s="46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</row>
    <row r="527" ht="12.75" customHeight="1">
      <c r="A527" s="46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</row>
    <row r="528" ht="12.75" customHeight="1">
      <c r="A528" s="46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</row>
    <row r="529" ht="12.75" customHeight="1">
      <c r="A529" s="46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</row>
    <row r="530" ht="12.75" customHeight="1">
      <c r="A530" s="46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</row>
    <row r="531" ht="12.75" customHeight="1">
      <c r="A531" s="46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</row>
    <row r="532" ht="12.75" customHeight="1">
      <c r="A532" s="46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</row>
    <row r="533" ht="12.75" customHeight="1">
      <c r="A533" s="46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</row>
    <row r="534" ht="12.75" customHeight="1">
      <c r="A534" s="46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</row>
    <row r="535" ht="12.75" customHeight="1">
      <c r="A535" s="46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</row>
    <row r="536" ht="12.75" customHeight="1">
      <c r="A536" s="46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</row>
    <row r="537" ht="12.75" customHeight="1">
      <c r="A537" s="46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</row>
    <row r="538" ht="12.75" customHeight="1">
      <c r="A538" s="46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</row>
    <row r="539" ht="12.75" customHeight="1">
      <c r="A539" s="46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</row>
    <row r="540" ht="12.75" customHeight="1">
      <c r="A540" s="46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</row>
    <row r="541" ht="12.75" customHeight="1">
      <c r="A541" s="46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</row>
    <row r="542" ht="12.75" customHeight="1">
      <c r="A542" s="46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</row>
    <row r="543" ht="12.75" customHeight="1">
      <c r="A543" s="46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</row>
    <row r="544" ht="12.75" customHeight="1">
      <c r="A544" s="46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</row>
    <row r="545" ht="12.75" customHeight="1">
      <c r="A545" s="46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</row>
    <row r="546" ht="12.75" customHeight="1">
      <c r="A546" s="46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</row>
    <row r="547" ht="12.75" customHeight="1">
      <c r="A547" s="46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</row>
    <row r="548" ht="12.75" customHeight="1">
      <c r="A548" s="46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</row>
    <row r="549" ht="12.75" customHeight="1">
      <c r="A549" s="46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</row>
    <row r="550" ht="12.75" customHeight="1">
      <c r="A550" s="46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</row>
    <row r="551" ht="12.75" customHeight="1">
      <c r="A551" s="46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</row>
    <row r="552" ht="12.75" customHeight="1">
      <c r="A552" s="46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</row>
    <row r="553" ht="12.75" customHeight="1">
      <c r="A553" s="46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</row>
    <row r="554" ht="12.75" customHeight="1">
      <c r="A554" s="46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</row>
    <row r="555" ht="12.75" customHeight="1">
      <c r="A555" s="46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</row>
    <row r="556" ht="12.75" customHeight="1">
      <c r="A556" s="46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</row>
    <row r="557" ht="12.75" customHeight="1">
      <c r="A557" s="46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</row>
    <row r="558" ht="12.75" customHeight="1">
      <c r="A558" s="46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</row>
    <row r="559" ht="12.75" customHeight="1">
      <c r="A559" s="46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</row>
    <row r="560" ht="12.75" customHeight="1">
      <c r="A560" s="46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</row>
    <row r="561" ht="12.75" customHeight="1">
      <c r="A561" s="46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</row>
    <row r="562" ht="12.75" customHeight="1">
      <c r="A562" s="46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</row>
    <row r="563" ht="12.75" customHeight="1">
      <c r="A563" s="46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</row>
    <row r="564" ht="12.75" customHeight="1">
      <c r="A564" s="46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</row>
    <row r="565" ht="12.75" customHeight="1">
      <c r="A565" s="46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</row>
    <row r="566" ht="12.75" customHeight="1">
      <c r="A566" s="46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</row>
    <row r="567" ht="12.75" customHeight="1">
      <c r="A567" s="46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</row>
    <row r="568" ht="12.75" customHeight="1">
      <c r="A568" s="46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</row>
    <row r="569" ht="12.75" customHeight="1">
      <c r="A569" s="46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</row>
    <row r="570" ht="12.75" customHeight="1">
      <c r="A570" s="46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</row>
    <row r="571" ht="12.75" customHeight="1">
      <c r="A571" s="46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</row>
    <row r="572" ht="12.75" customHeight="1">
      <c r="A572" s="46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</row>
    <row r="573" ht="12.75" customHeight="1">
      <c r="A573" s="46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</row>
    <row r="574" ht="12.75" customHeight="1">
      <c r="A574" s="46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</row>
    <row r="575" ht="12.75" customHeight="1">
      <c r="A575" s="46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</row>
    <row r="576" ht="12.75" customHeight="1">
      <c r="A576" s="46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</row>
    <row r="577" ht="12.75" customHeight="1">
      <c r="A577" s="46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</row>
    <row r="578" ht="12.75" customHeight="1">
      <c r="A578" s="46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</row>
    <row r="579" ht="12.75" customHeight="1">
      <c r="A579" s="46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</row>
    <row r="580" ht="12.75" customHeight="1">
      <c r="A580" s="46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</row>
    <row r="581" ht="12.75" customHeight="1">
      <c r="A581" s="46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</row>
    <row r="582" ht="12.75" customHeight="1">
      <c r="A582" s="46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</row>
    <row r="583" ht="12.75" customHeight="1">
      <c r="A583" s="46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</row>
    <row r="584" ht="12.75" customHeight="1">
      <c r="A584" s="46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</row>
    <row r="585" ht="12.75" customHeight="1">
      <c r="A585" s="46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</row>
    <row r="586" ht="12.75" customHeight="1">
      <c r="A586" s="46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</row>
    <row r="587" ht="12.75" customHeight="1">
      <c r="A587" s="46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</row>
    <row r="588" ht="12.75" customHeight="1">
      <c r="A588" s="46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</row>
    <row r="589" ht="12.75" customHeight="1">
      <c r="A589" s="46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</row>
    <row r="590" ht="12.75" customHeight="1">
      <c r="A590" s="46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</row>
    <row r="591" ht="12.75" customHeight="1">
      <c r="A591" s="46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</row>
    <row r="592" ht="12.75" customHeight="1">
      <c r="A592" s="46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</row>
    <row r="593" ht="12.75" customHeight="1">
      <c r="A593" s="46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</row>
    <row r="594" ht="12.75" customHeight="1">
      <c r="A594" s="46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</row>
    <row r="595" ht="12.75" customHeight="1">
      <c r="A595" s="46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</row>
    <row r="596" ht="12.75" customHeight="1">
      <c r="A596" s="46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</row>
    <row r="597" ht="12.75" customHeight="1">
      <c r="A597" s="46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</row>
    <row r="598" ht="12.75" customHeight="1">
      <c r="A598" s="46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</row>
    <row r="599" ht="12.75" customHeight="1">
      <c r="A599" s="46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</row>
    <row r="600" ht="12.75" customHeight="1">
      <c r="A600" s="46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</row>
    <row r="601" ht="12.75" customHeight="1">
      <c r="A601" s="46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</row>
    <row r="602" ht="12.75" customHeight="1">
      <c r="A602" s="46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</row>
    <row r="603" ht="12.75" customHeight="1">
      <c r="A603" s="46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</row>
    <row r="604" ht="12.75" customHeight="1">
      <c r="A604" s="46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</row>
    <row r="605" ht="12.75" customHeight="1">
      <c r="A605" s="46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</row>
    <row r="606" ht="12.75" customHeight="1">
      <c r="A606" s="46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</row>
    <row r="607" ht="12.75" customHeight="1">
      <c r="A607" s="46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</row>
    <row r="608" ht="12.75" customHeight="1">
      <c r="A608" s="46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</row>
    <row r="609" ht="12.75" customHeight="1">
      <c r="A609" s="46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</row>
    <row r="610" ht="12.75" customHeight="1">
      <c r="A610" s="46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</row>
    <row r="611" ht="12.75" customHeight="1">
      <c r="A611" s="46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</row>
    <row r="612" ht="12.75" customHeight="1">
      <c r="A612" s="46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</row>
    <row r="613" ht="12.75" customHeight="1">
      <c r="A613" s="46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</row>
    <row r="614" ht="12.75" customHeight="1">
      <c r="A614" s="46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</row>
    <row r="615" ht="12.75" customHeight="1">
      <c r="A615" s="46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</row>
    <row r="616" ht="12.75" customHeight="1">
      <c r="A616" s="46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</row>
    <row r="617" ht="12.75" customHeight="1">
      <c r="A617" s="46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</row>
    <row r="618" ht="12.75" customHeight="1">
      <c r="A618" s="46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</row>
    <row r="619" ht="12.75" customHeight="1">
      <c r="A619" s="46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</row>
    <row r="620" ht="12.75" customHeight="1">
      <c r="A620" s="46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</row>
    <row r="621" ht="12.75" customHeight="1">
      <c r="A621" s="46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</row>
    <row r="622" ht="12.75" customHeight="1">
      <c r="A622" s="46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</row>
    <row r="623" ht="12.75" customHeight="1">
      <c r="A623" s="46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</row>
    <row r="624" ht="12.75" customHeight="1">
      <c r="A624" s="46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</row>
    <row r="625" ht="12.75" customHeight="1">
      <c r="A625" s="46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</row>
    <row r="626" ht="12.75" customHeight="1">
      <c r="A626" s="46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</row>
    <row r="627" ht="12.75" customHeight="1">
      <c r="A627" s="46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</row>
    <row r="628" ht="12.75" customHeight="1">
      <c r="A628" s="46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</row>
    <row r="629" ht="12.75" customHeight="1">
      <c r="A629" s="46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</row>
    <row r="630" ht="12.75" customHeight="1">
      <c r="A630" s="46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</row>
    <row r="631" ht="12.75" customHeight="1">
      <c r="A631" s="46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</row>
    <row r="632" ht="12.75" customHeight="1">
      <c r="A632" s="46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</row>
    <row r="633" ht="12.75" customHeight="1">
      <c r="A633" s="46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</row>
    <row r="634" ht="12.75" customHeight="1">
      <c r="A634" s="46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</row>
    <row r="635" ht="12.75" customHeight="1">
      <c r="A635" s="46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</row>
    <row r="636" ht="12.75" customHeight="1">
      <c r="A636" s="46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</row>
    <row r="637" ht="12.75" customHeight="1">
      <c r="A637" s="46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</row>
    <row r="638" ht="12.75" customHeight="1">
      <c r="A638" s="46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</row>
    <row r="639" ht="12.75" customHeight="1">
      <c r="A639" s="46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</row>
    <row r="640" ht="12.75" customHeight="1">
      <c r="A640" s="46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</row>
    <row r="641" ht="12.75" customHeight="1">
      <c r="A641" s="46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</row>
    <row r="642" ht="12.75" customHeight="1">
      <c r="A642" s="46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</row>
    <row r="643" ht="12.75" customHeight="1">
      <c r="A643" s="46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</row>
    <row r="644" ht="12.75" customHeight="1">
      <c r="A644" s="46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</row>
    <row r="645" ht="12.75" customHeight="1">
      <c r="A645" s="46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</row>
    <row r="646" ht="12.75" customHeight="1">
      <c r="A646" s="46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</row>
    <row r="647" ht="12.75" customHeight="1">
      <c r="A647" s="46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</row>
    <row r="648" ht="12.75" customHeight="1">
      <c r="A648" s="46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</row>
    <row r="649" ht="12.75" customHeight="1">
      <c r="A649" s="46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</row>
    <row r="650" ht="12.75" customHeight="1">
      <c r="A650" s="46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</row>
    <row r="651" ht="12.75" customHeight="1">
      <c r="A651" s="46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</row>
    <row r="652" ht="12.75" customHeight="1">
      <c r="A652" s="46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</row>
    <row r="653" ht="12.75" customHeight="1">
      <c r="A653" s="46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</row>
    <row r="654" ht="12.75" customHeight="1">
      <c r="A654" s="46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</row>
    <row r="655" ht="12.75" customHeight="1">
      <c r="A655" s="46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</row>
    <row r="656" ht="12.75" customHeight="1">
      <c r="A656" s="46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</row>
    <row r="657" ht="12.75" customHeight="1">
      <c r="A657" s="46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</row>
    <row r="658" ht="12.75" customHeight="1">
      <c r="A658" s="46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</row>
    <row r="659" ht="12.75" customHeight="1">
      <c r="A659" s="46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</row>
    <row r="660" ht="12.75" customHeight="1">
      <c r="A660" s="46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</row>
    <row r="661" ht="12.75" customHeight="1">
      <c r="A661" s="46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</row>
    <row r="662" ht="12.75" customHeight="1">
      <c r="A662" s="46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</row>
    <row r="663" ht="12.75" customHeight="1">
      <c r="A663" s="46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</row>
    <row r="664" ht="12.75" customHeight="1">
      <c r="A664" s="46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</row>
    <row r="665" ht="12.75" customHeight="1">
      <c r="A665" s="46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</row>
    <row r="666" ht="12.75" customHeight="1">
      <c r="A666" s="46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</row>
    <row r="667" ht="12.75" customHeight="1">
      <c r="A667" s="46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</row>
    <row r="668" ht="12.75" customHeight="1">
      <c r="A668" s="46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</row>
    <row r="669" ht="12.75" customHeight="1">
      <c r="A669" s="46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</row>
    <row r="670" ht="12.75" customHeight="1">
      <c r="A670" s="46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</row>
    <row r="671" ht="12.75" customHeight="1">
      <c r="A671" s="46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</row>
    <row r="672" ht="12.75" customHeight="1">
      <c r="A672" s="46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</row>
    <row r="673" ht="12.75" customHeight="1">
      <c r="A673" s="46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</row>
    <row r="674" ht="12.75" customHeight="1">
      <c r="A674" s="46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</row>
    <row r="675" ht="12.75" customHeight="1">
      <c r="A675" s="46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</row>
    <row r="676" ht="12.75" customHeight="1">
      <c r="A676" s="46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</row>
    <row r="677" ht="12.75" customHeight="1">
      <c r="A677" s="46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</row>
    <row r="678" ht="12.75" customHeight="1">
      <c r="A678" s="46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</row>
    <row r="679" ht="12.75" customHeight="1">
      <c r="A679" s="46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</row>
    <row r="680" ht="12.75" customHeight="1">
      <c r="A680" s="46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</row>
    <row r="681" ht="12.75" customHeight="1">
      <c r="A681" s="46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</row>
    <row r="682" ht="12.75" customHeight="1">
      <c r="A682" s="46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</row>
    <row r="683" ht="12.75" customHeight="1">
      <c r="A683" s="46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</row>
    <row r="684" ht="12.75" customHeight="1">
      <c r="A684" s="46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</row>
    <row r="685" ht="12.75" customHeight="1">
      <c r="A685" s="46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</row>
    <row r="686" ht="12.75" customHeight="1">
      <c r="A686" s="46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</row>
    <row r="687" ht="12.75" customHeight="1">
      <c r="A687" s="46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</row>
    <row r="688" ht="12.75" customHeight="1">
      <c r="A688" s="46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</row>
    <row r="689" ht="12.75" customHeight="1">
      <c r="A689" s="46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</row>
    <row r="690" ht="12.75" customHeight="1">
      <c r="A690" s="46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</row>
    <row r="691" ht="12.75" customHeight="1">
      <c r="A691" s="46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</row>
    <row r="692" ht="12.75" customHeight="1">
      <c r="A692" s="46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</row>
    <row r="693" ht="12.75" customHeight="1">
      <c r="A693" s="46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</row>
    <row r="694" ht="12.75" customHeight="1">
      <c r="A694" s="46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</row>
    <row r="695" ht="12.75" customHeight="1">
      <c r="A695" s="46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</row>
    <row r="696" ht="12.75" customHeight="1">
      <c r="A696" s="46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</row>
    <row r="697" ht="12.75" customHeight="1">
      <c r="A697" s="46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</row>
    <row r="698" ht="12.75" customHeight="1">
      <c r="A698" s="46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</row>
    <row r="699" ht="12.75" customHeight="1">
      <c r="A699" s="46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</row>
    <row r="700" ht="12.75" customHeight="1">
      <c r="A700" s="46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</row>
    <row r="701" ht="12.75" customHeight="1">
      <c r="A701" s="46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</row>
    <row r="702" ht="12.75" customHeight="1">
      <c r="A702" s="46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</row>
    <row r="703" ht="12.75" customHeight="1">
      <c r="A703" s="46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</row>
    <row r="704" ht="12.75" customHeight="1">
      <c r="A704" s="46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</row>
    <row r="705" ht="12.75" customHeight="1">
      <c r="A705" s="46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</row>
    <row r="706" ht="12.75" customHeight="1">
      <c r="A706" s="46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</row>
    <row r="707" ht="12.75" customHeight="1">
      <c r="A707" s="46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</row>
    <row r="708" ht="12.75" customHeight="1">
      <c r="A708" s="46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</row>
    <row r="709" ht="12.75" customHeight="1">
      <c r="A709" s="46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</row>
    <row r="710" ht="12.75" customHeight="1">
      <c r="A710" s="46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</row>
    <row r="711" ht="12.75" customHeight="1">
      <c r="A711" s="46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</row>
    <row r="712" ht="12.75" customHeight="1">
      <c r="A712" s="46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</row>
    <row r="713" ht="12.75" customHeight="1">
      <c r="A713" s="46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</row>
    <row r="714" ht="12.75" customHeight="1">
      <c r="A714" s="46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</row>
    <row r="715" ht="12.75" customHeight="1">
      <c r="A715" s="46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</row>
    <row r="716" ht="12.75" customHeight="1">
      <c r="A716" s="46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</row>
    <row r="717" ht="12.75" customHeight="1">
      <c r="A717" s="46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</row>
    <row r="718" ht="12.75" customHeight="1">
      <c r="A718" s="46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</row>
    <row r="719" ht="12.75" customHeight="1">
      <c r="A719" s="46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</row>
    <row r="720" ht="12.75" customHeight="1">
      <c r="A720" s="46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</row>
    <row r="721" ht="12.75" customHeight="1">
      <c r="A721" s="46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</row>
    <row r="722" ht="12.75" customHeight="1">
      <c r="A722" s="46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</row>
    <row r="723" ht="12.75" customHeight="1">
      <c r="A723" s="46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</row>
    <row r="724" ht="12.75" customHeight="1">
      <c r="A724" s="46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</row>
    <row r="725" ht="12.75" customHeight="1">
      <c r="A725" s="46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</row>
    <row r="726" ht="12.75" customHeight="1">
      <c r="A726" s="46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</row>
    <row r="727" ht="12.75" customHeight="1">
      <c r="A727" s="46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</row>
    <row r="728" ht="12.75" customHeight="1">
      <c r="A728" s="46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</row>
    <row r="729" ht="12.75" customHeight="1">
      <c r="A729" s="46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</row>
    <row r="730" ht="12.75" customHeight="1">
      <c r="A730" s="46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</row>
    <row r="731" ht="12.75" customHeight="1">
      <c r="A731" s="46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</row>
    <row r="732" ht="12.75" customHeight="1">
      <c r="A732" s="46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</row>
    <row r="733" ht="12.75" customHeight="1">
      <c r="A733" s="46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</row>
    <row r="734" ht="12.75" customHeight="1">
      <c r="A734" s="46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</row>
    <row r="735" ht="12.75" customHeight="1">
      <c r="A735" s="46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</row>
    <row r="736" ht="12.75" customHeight="1">
      <c r="A736" s="46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</row>
    <row r="737" ht="12.75" customHeight="1">
      <c r="A737" s="46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</row>
    <row r="738" ht="12.75" customHeight="1">
      <c r="A738" s="46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</row>
    <row r="739" ht="12.75" customHeight="1">
      <c r="A739" s="46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</row>
    <row r="740" ht="12.75" customHeight="1">
      <c r="A740" s="46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</row>
    <row r="741" ht="12.75" customHeight="1">
      <c r="A741" s="46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</row>
    <row r="742" ht="12.75" customHeight="1">
      <c r="A742" s="46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</row>
    <row r="743" ht="12.75" customHeight="1">
      <c r="A743" s="46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</row>
    <row r="744" ht="12.75" customHeight="1">
      <c r="A744" s="46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</row>
    <row r="745" ht="12.75" customHeight="1">
      <c r="A745" s="46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</row>
    <row r="746" ht="12.75" customHeight="1">
      <c r="A746" s="46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</row>
    <row r="747" ht="12.75" customHeight="1">
      <c r="A747" s="46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</row>
    <row r="748" ht="12.75" customHeight="1">
      <c r="A748" s="46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</row>
    <row r="749" ht="12.75" customHeight="1">
      <c r="A749" s="46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</row>
    <row r="750" ht="12.75" customHeight="1">
      <c r="A750" s="46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</row>
    <row r="751" ht="12.75" customHeight="1">
      <c r="A751" s="46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</row>
    <row r="752" ht="12.75" customHeight="1">
      <c r="A752" s="46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</row>
    <row r="753" ht="12.75" customHeight="1">
      <c r="A753" s="46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</row>
    <row r="754" ht="12.75" customHeight="1">
      <c r="A754" s="46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</row>
    <row r="755" ht="12.75" customHeight="1">
      <c r="A755" s="46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</row>
    <row r="756" ht="12.75" customHeight="1">
      <c r="A756" s="46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</row>
    <row r="757" ht="12.75" customHeight="1">
      <c r="A757" s="46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</row>
    <row r="758" ht="12.75" customHeight="1">
      <c r="A758" s="46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</row>
    <row r="759" ht="12.75" customHeight="1">
      <c r="A759" s="46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</row>
    <row r="760" ht="12.75" customHeight="1">
      <c r="A760" s="46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</row>
    <row r="761" ht="12.75" customHeight="1">
      <c r="A761" s="46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</row>
    <row r="762" ht="12.75" customHeight="1">
      <c r="A762" s="46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</row>
    <row r="763" ht="12.75" customHeight="1">
      <c r="A763" s="46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</row>
    <row r="764" ht="12.75" customHeight="1">
      <c r="A764" s="46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</row>
    <row r="765" ht="12.75" customHeight="1">
      <c r="A765" s="46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</row>
    <row r="766" ht="12.75" customHeight="1">
      <c r="A766" s="46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</row>
    <row r="767" ht="12.75" customHeight="1">
      <c r="A767" s="46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</row>
    <row r="768" ht="12.75" customHeight="1">
      <c r="A768" s="46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</row>
    <row r="769" ht="12.75" customHeight="1">
      <c r="A769" s="46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</row>
    <row r="770" ht="12.75" customHeight="1">
      <c r="A770" s="46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</row>
    <row r="771" ht="12.75" customHeight="1">
      <c r="A771" s="46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</row>
    <row r="772" ht="12.75" customHeight="1">
      <c r="A772" s="46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</row>
    <row r="773" ht="12.75" customHeight="1">
      <c r="A773" s="46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</row>
    <row r="774" ht="12.75" customHeight="1">
      <c r="A774" s="46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</row>
    <row r="775" ht="12.75" customHeight="1">
      <c r="A775" s="46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</row>
    <row r="776" ht="12.75" customHeight="1">
      <c r="A776" s="46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</row>
    <row r="777" ht="12.75" customHeight="1">
      <c r="A777" s="46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</row>
    <row r="778" ht="12.75" customHeight="1">
      <c r="A778" s="46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</row>
    <row r="779" ht="12.75" customHeight="1">
      <c r="A779" s="46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</row>
    <row r="780" ht="12.75" customHeight="1">
      <c r="A780" s="46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</row>
    <row r="781" ht="12.75" customHeight="1">
      <c r="A781" s="46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</row>
    <row r="782" ht="12.75" customHeight="1">
      <c r="A782" s="46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</row>
    <row r="783" ht="12.75" customHeight="1">
      <c r="A783" s="46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</row>
    <row r="784" ht="12.75" customHeight="1">
      <c r="A784" s="46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</row>
    <row r="785" ht="12.75" customHeight="1">
      <c r="A785" s="46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</row>
    <row r="786" ht="12.75" customHeight="1">
      <c r="A786" s="46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</row>
    <row r="787" ht="12.75" customHeight="1">
      <c r="A787" s="46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</row>
    <row r="788" ht="12.75" customHeight="1">
      <c r="A788" s="46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</row>
    <row r="789" ht="12.75" customHeight="1">
      <c r="A789" s="46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</row>
    <row r="790" ht="12.75" customHeight="1">
      <c r="A790" s="46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</row>
    <row r="791" ht="12.75" customHeight="1">
      <c r="A791" s="46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</row>
    <row r="792" ht="12.75" customHeight="1">
      <c r="A792" s="46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</row>
    <row r="793" ht="12.75" customHeight="1">
      <c r="A793" s="46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</row>
    <row r="794" ht="12.75" customHeight="1">
      <c r="A794" s="46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</row>
    <row r="795" ht="12.75" customHeight="1">
      <c r="A795" s="46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</row>
    <row r="796" ht="12.75" customHeight="1">
      <c r="A796" s="46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</row>
    <row r="797" ht="12.75" customHeight="1">
      <c r="A797" s="46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</row>
    <row r="798" ht="12.75" customHeight="1">
      <c r="A798" s="46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</row>
    <row r="799" ht="12.75" customHeight="1">
      <c r="A799" s="46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</row>
    <row r="800" ht="12.75" customHeight="1">
      <c r="A800" s="46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</row>
    <row r="801" ht="12.75" customHeight="1">
      <c r="A801" s="46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</row>
    <row r="802" ht="12.75" customHeight="1">
      <c r="A802" s="46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</row>
    <row r="803" ht="12.75" customHeight="1">
      <c r="A803" s="46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</row>
    <row r="804" ht="12.75" customHeight="1">
      <c r="A804" s="46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</row>
    <row r="805" ht="12.75" customHeight="1">
      <c r="A805" s="46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</row>
    <row r="806" ht="12.75" customHeight="1">
      <c r="A806" s="46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</row>
    <row r="807" ht="12.75" customHeight="1">
      <c r="A807" s="46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</row>
    <row r="808" ht="12.75" customHeight="1">
      <c r="A808" s="46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</row>
    <row r="809" ht="12.75" customHeight="1">
      <c r="A809" s="46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</row>
    <row r="810" ht="12.75" customHeight="1">
      <c r="A810" s="46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</row>
    <row r="811" ht="12.75" customHeight="1">
      <c r="A811" s="46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</row>
    <row r="812" ht="12.75" customHeight="1">
      <c r="A812" s="46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</row>
    <row r="813" ht="12.75" customHeight="1">
      <c r="A813" s="46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</row>
    <row r="814" ht="12.75" customHeight="1">
      <c r="A814" s="46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</row>
    <row r="815" ht="12.75" customHeight="1">
      <c r="A815" s="46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</row>
    <row r="816" ht="12.75" customHeight="1">
      <c r="A816" s="46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</row>
    <row r="817" ht="12.75" customHeight="1">
      <c r="A817" s="46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</row>
    <row r="818" ht="12.75" customHeight="1">
      <c r="A818" s="46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</row>
    <row r="819" ht="12.75" customHeight="1">
      <c r="A819" s="46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</row>
    <row r="820" ht="12.75" customHeight="1">
      <c r="A820" s="46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</row>
    <row r="821" ht="12.75" customHeight="1">
      <c r="A821" s="46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</row>
    <row r="822" ht="12.75" customHeight="1">
      <c r="A822" s="46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</row>
    <row r="823" ht="12.75" customHeight="1">
      <c r="A823" s="46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</row>
    <row r="824" ht="12.75" customHeight="1">
      <c r="A824" s="46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</row>
    <row r="825" ht="12.75" customHeight="1">
      <c r="A825" s="46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</row>
    <row r="826" ht="12.75" customHeight="1">
      <c r="A826" s="46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</row>
    <row r="827" ht="12.75" customHeight="1">
      <c r="A827" s="46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</row>
    <row r="828" ht="12.75" customHeight="1">
      <c r="A828" s="46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</row>
    <row r="829" ht="12.75" customHeight="1">
      <c r="A829" s="46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</row>
    <row r="830" ht="12.75" customHeight="1">
      <c r="A830" s="46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</row>
    <row r="831" ht="12.75" customHeight="1">
      <c r="A831" s="46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</row>
    <row r="832" ht="12.75" customHeight="1">
      <c r="A832" s="46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</row>
    <row r="833" ht="12.75" customHeight="1">
      <c r="A833" s="46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</row>
    <row r="834" ht="12.75" customHeight="1">
      <c r="A834" s="46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</row>
    <row r="835" ht="12.75" customHeight="1">
      <c r="A835" s="46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</row>
    <row r="836" ht="12.75" customHeight="1">
      <c r="A836" s="46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</row>
    <row r="837" ht="12.75" customHeight="1">
      <c r="A837" s="46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</row>
    <row r="838" ht="12.75" customHeight="1">
      <c r="A838" s="46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</row>
    <row r="839" ht="12.75" customHeight="1">
      <c r="A839" s="46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</row>
    <row r="840" ht="12.75" customHeight="1">
      <c r="A840" s="46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</row>
    <row r="841" ht="12.75" customHeight="1">
      <c r="A841" s="46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</row>
    <row r="842" ht="12.75" customHeight="1">
      <c r="A842" s="46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</row>
    <row r="843" ht="12.75" customHeight="1">
      <c r="A843" s="46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</row>
    <row r="844" ht="12.75" customHeight="1">
      <c r="A844" s="46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</row>
    <row r="845" ht="12.75" customHeight="1">
      <c r="A845" s="46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</row>
    <row r="846" ht="12.75" customHeight="1">
      <c r="A846" s="46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</row>
    <row r="847" ht="12.75" customHeight="1">
      <c r="A847" s="46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</row>
    <row r="848" ht="12.75" customHeight="1">
      <c r="A848" s="46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</row>
    <row r="849" ht="12.75" customHeight="1">
      <c r="A849" s="46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</row>
    <row r="850" ht="12.75" customHeight="1">
      <c r="A850" s="46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</row>
    <row r="851" ht="12.75" customHeight="1">
      <c r="A851" s="46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</row>
    <row r="852" ht="12.75" customHeight="1">
      <c r="A852" s="46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</row>
    <row r="853" ht="12.75" customHeight="1">
      <c r="A853" s="46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</row>
    <row r="854" ht="12.75" customHeight="1">
      <c r="A854" s="46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</row>
    <row r="855" ht="12.75" customHeight="1">
      <c r="A855" s="46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</row>
    <row r="856" ht="12.75" customHeight="1">
      <c r="A856" s="46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</row>
    <row r="857" ht="12.75" customHeight="1">
      <c r="A857" s="46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</row>
    <row r="858" ht="12.75" customHeight="1">
      <c r="A858" s="46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</row>
    <row r="859" ht="12.75" customHeight="1">
      <c r="A859" s="46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</row>
    <row r="860" ht="12.75" customHeight="1">
      <c r="A860" s="46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</row>
    <row r="861" ht="12.75" customHeight="1">
      <c r="A861" s="46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</row>
    <row r="862" ht="12.75" customHeight="1">
      <c r="A862" s="46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</row>
    <row r="863" ht="12.75" customHeight="1">
      <c r="A863" s="46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</row>
    <row r="864" ht="12.75" customHeight="1">
      <c r="A864" s="46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</row>
    <row r="865" ht="12.75" customHeight="1">
      <c r="A865" s="46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</row>
    <row r="866" ht="12.75" customHeight="1">
      <c r="A866" s="46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</row>
    <row r="867" ht="12.75" customHeight="1">
      <c r="A867" s="46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</row>
    <row r="868" ht="12.75" customHeight="1">
      <c r="A868" s="46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</row>
    <row r="869" ht="12.75" customHeight="1">
      <c r="A869" s="46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</row>
    <row r="870" ht="12.75" customHeight="1">
      <c r="A870" s="46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</row>
    <row r="871" ht="12.75" customHeight="1">
      <c r="A871" s="46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</row>
    <row r="872" ht="12.75" customHeight="1">
      <c r="A872" s="46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</row>
    <row r="873" ht="12.75" customHeight="1">
      <c r="A873" s="46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</row>
    <row r="874" ht="12.75" customHeight="1">
      <c r="A874" s="46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</row>
    <row r="875" ht="12.75" customHeight="1">
      <c r="A875" s="46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</row>
    <row r="876" ht="12.75" customHeight="1">
      <c r="A876" s="46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</row>
    <row r="877" ht="12.75" customHeight="1">
      <c r="A877" s="46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</row>
    <row r="878" ht="12.75" customHeight="1">
      <c r="A878" s="46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</row>
    <row r="879" ht="12.75" customHeight="1">
      <c r="A879" s="46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</row>
    <row r="880" ht="12.75" customHeight="1">
      <c r="A880" s="46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</row>
    <row r="881" ht="12.75" customHeight="1">
      <c r="A881" s="46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</row>
    <row r="882" ht="12.75" customHeight="1">
      <c r="A882" s="46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</row>
    <row r="883" ht="12.75" customHeight="1">
      <c r="A883" s="46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</row>
    <row r="884" ht="12.75" customHeight="1">
      <c r="A884" s="46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</row>
    <row r="885" ht="12.75" customHeight="1">
      <c r="A885" s="46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</row>
    <row r="886" ht="12.75" customHeight="1">
      <c r="A886" s="46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</row>
    <row r="887" ht="12.75" customHeight="1">
      <c r="A887" s="46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</row>
    <row r="888" ht="12.75" customHeight="1">
      <c r="A888" s="46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</row>
    <row r="889" ht="12.75" customHeight="1">
      <c r="A889" s="46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</row>
    <row r="890" ht="12.75" customHeight="1">
      <c r="A890" s="46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</row>
    <row r="891" ht="12.75" customHeight="1">
      <c r="A891" s="46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</row>
    <row r="892" ht="12.75" customHeight="1">
      <c r="A892" s="46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</row>
    <row r="893" ht="12.75" customHeight="1">
      <c r="A893" s="46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</row>
    <row r="894" ht="12.75" customHeight="1">
      <c r="A894" s="46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</row>
    <row r="895" ht="12.75" customHeight="1">
      <c r="A895" s="46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</row>
    <row r="896" ht="12.75" customHeight="1">
      <c r="A896" s="46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</row>
    <row r="897" ht="12.75" customHeight="1">
      <c r="A897" s="46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</row>
    <row r="898" ht="12.75" customHeight="1">
      <c r="A898" s="46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</row>
    <row r="899" ht="12.75" customHeight="1">
      <c r="A899" s="46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</row>
    <row r="900" ht="12.75" customHeight="1">
      <c r="A900" s="46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</row>
    <row r="901" ht="12.75" customHeight="1">
      <c r="A901" s="46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</row>
    <row r="902" ht="12.75" customHeight="1">
      <c r="A902" s="46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</row>
    <row r="903" ht="12.75" customHeight="1">
      <c r="A903" s="46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</row>
    <row r="904" ht="12.75" customHeight="1">
      <c r="A904" s="46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</row>
    <row r="905" ht="12.75" customHeight="1">
      <c r="A905" s="46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</row>
    <row r="906" ht="12.75" customHeight="1">
      <c r="A906" s="46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</row>
    <row r="907" ht="12.75" customHeight="1">
      <c r="A907" s="46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</row>
    <row r="908" ht="12.75" customHeight="1">
      <c r="A908" s="46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</row>
    <row r="909" ht="12.75" customHeight="1">
      <c r="A909" s="46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</row>
    <row r="910" ht="12.75" customHeight="1">
      <c r="A910" s="46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</row>
    <row r="911" ht="12.75" customHeight="1">
      <c r="A911" s="46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</row>
    <row r="912" ht="12.75" customHeight="1">
      <c r="A912" s="46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</row>
    <row r="913" ht="12.75" customHeight="1">
      <c r="A913" s="46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</row>
    <row r="914" ht="12.75" customHeight="1">
      <c r="A914" s="46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</row>
    <row r="915" ht="12.75" customHeight="1">
      <c r="A915" s="46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</row>
    <row r="916" ht="12.75" customHeight="1">
      <c r="A916" s="46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</row>
    <row r="917" ht="12.75" customHeight="1">
      <c r="A917" s="46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</row>
    <row r="918" ht="12.75" customHeight="1">
      <c r="A918" s="46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</row>
    <row r="919" ht="12.75" customHeight="1">
      <c r="A919" s="46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</row>
    <row r="920" ht="12.75" customHeight="1">
      <c r="A920" s="46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</row>
    <row r="921" ht="12.75" customHeight="1">
      <c r="A921" s="46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</row>
    <row r="922" ht="12.75" customHeight="1">
      <c r="A922" s="46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</row>
    <row r="923" ht="12.75" customHeight="1">
      <c r="A923" s="46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</row>
    <row r="924" ht="12.75" customHeight="1">
      <c r="A924" s="46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</row>
    <row r="925" ht="12.75" customHeight="1">
      <c r="A925" s="46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</row>
    <row r="926" ht="12.75" customHeight="1">
      <c r="A926" s="46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</row>
    <row r="927" ht="12.75" customHeight="1">
      <c r="A927" s="46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</row>
    <row r="928" ht="12.75" customHeight="1">
      <c r="A928" s="46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</row>
    <row r="929" ht="12.75" customHeight="1">
      <c r="A929" s="46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</row>
    <row r="930" ht="12.75" customHeight="1">
      <c r="A930" s="46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</row>
    <row r="931" ht="12.75" customHeight="1">
      <c r="A931" s="46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</row>
    <row r="932" ht="12.75" customHeight="1">
      <c r="A932" s="46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</row>
    <row r="933" ht="12.75" customHeight="1">
      <c r="A933" s="46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</row>
    <row r="934" ht="12.75" customHeight="1">
      <c r="A934" s="46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</row>
    <row r="935" ht="12.75" customHeight="1">
      <c r="A935" s="46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</row>
    <row r="936" ht="12.75" customHeight="1">
      <c r="A936" s="46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</row>
    <row r="937" ht="12.75" customHeight="1">
      <c r="A937" s="46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</row>
    <row r="938" ht="12.75" customHeight="1">
      <c r="A938" s="46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</row>
    <row r="939" ht="12.75" customHeight="1">
      <c r="A939" s="46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</row>
    <row r="940" ht="12.75" customHeight="1">
      <c r="A940" s="46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</row>
    <row r="941" ht="12.75" customHeight="1">
      <c r="A941" s="46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</row>
    <row r="942" ht="12.75" customHeight="1">
      <c r="A942" s="46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</row>
    <row r="943" ht="12.75" customHeight="1">
      <c r="A943" s="46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</row>
    <row r="944" ht="12.75" customHeight="1">
      <c r="A944" s="46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</row>
    <row r="945" ht="12.75" customHeight="1">
      <c r="A945" s="46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</row>
    <row r="946" ht="12.75" customHeight="1">
      <c r="A946" s="46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</row>
    <row r="947" ht="12.75" customHeight="1">
      <c r="A947" s="46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</row>
    <row r="948" ht="12.75" customHeight="1">
      <c r="A948" s="46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</row>
    <row r="949" ht="12.75" customHeight="1">
      <c r="A949" s="46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</row>
    <row r="950" ht="12.75" customHeight="1">
      <c r="A950" s="46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</row>
    <row r="951" ht="12.75" customHeight="1">
      <c r="A951" s="46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</row>
    <row r="952" ht="12.75" customHeight="1">
      <c r="A952" s="46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</row>
    <row r="953" ht="12.75" customHeight="1">
      <c r="A953" s="46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</row>
    <row r="954" ht="12.75" customHeight="1">
      <c r="A954" s="46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</row>
    <row r="955" ht="12.75" customHeight="1">
      <c r="A955" s="46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</row>
    <row r="956" ht="12.75" customHeight="1">
      <c r="A956" s="46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</row>
    <row r="957" ht="12.75" customHeight="1">
      <c r="A957" s="46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</row>
    <row r="958" ht="12.75" customHeight="1">
      <c r="A958" s="46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</row>
    <row r="959" ht="12.75" customHeight="1">
      <c r="A959" s="46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</row>
    <row r="960" ht="12.75" customHeight="1">
      <c r="A960" s="46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</row>
    <row r="961" ht="12.75" customHeight="1">
      <c r="A961" s="46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</row>
    <row r="962" ht="12.75" customHeight="1">
      <c r="A962" s="46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</row>
    <row r="963" ht="12.75" customHeight="1">
      <c r="A963" s="46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</row>
    <row r="964" ht="12.75" customHeight="1">
      <c r="A964" s="46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</row>
    <row r="965" ht="12.75" customHeight="1">
      <c r="A965" s="46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</row>
    <row r="966" ht="12.75" customHeight="1">
      <c r="A966" s="46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</row>
    <row r="967" ht="12.75" customHeight="1">
      <c r="A967" s="46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</row>
    <row r="968" ht="12.75" customHeight="1">
      <c r="A968" s="46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</row>
    <row r="969" ht="12.75" customHeight="1">
      <c r="A969" s="46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</row>
    <row r="970" ht="12.75" customHeight="1">
      <c r="A970" s="46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</row>
    <row r="971" ht="12.75" customHeight="1">
      <c r="A971" s="46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</row>
    <row r="972" ht="12.75" customHeight="1">
      <c r="A972" s="46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</row>
    <row r="973" ht="12.75" customHeight="1">
      <c r="A973" s="46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</row>
    <row r="974" ht="12.75" customHeight="1">
      <c r="A974" s="46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</row>
    <row r="975" ht="12.75" customHeight="1">
      <c r="A975" s="46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</row>
    <row r="976" ht="12.75" customHeight="1">
      <c r="A976" s="46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</row>
    <row r="977" ht="12.75" customHeight="1">
      <c r="A977" s="46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</row>
    <row r="978" ht="12.75" customHeight="1">
      <c r="A978" s="46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</row>
    <row r="979" ht="12.75" customHeight="1">
      <c r="A979" s="46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</row>
    <row r="980" ht="12.75" customHeight="1">
      <c r="A980" s="46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</row>
    <row r="981" ht="12.75" customHeight="1">
      <c r="A981" s="46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</row>
    <row r="982" ht="12.75" customHeight="1">
      <c r="A982" s="46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</row>
    <row r="983" ht="12.75" customHeight="1">
      <c r="A983" s="46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</row>
    <row r="984" ht="12.75" customHeight="1">
      <c r="A984" s="46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</row>
    <row r="985" ht="12.75" customHeight="1">
      <c r="A985" s="46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</row>
    <row r="986" ht="12.75" customHeight="1">
      <c r="A986" s="46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</row>
    <row r="987" ht="12.75" customHeight="1">
      <c r="A987" s="46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</row>
    <row r="988" ht="12.75" customHeight="1">
      <c r="A988" s="46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</row>
    <row r="989" ht="12.75" customHeight="1">
      <c r="A989" s="46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</row>
    <row r="990" ht="12.75" customHeight="1">
      <c r="A990" s="46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</row>
    <row r="991" ht="12.75" customHeight="1">
      <c r="A991" s="46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</row>
    <row r="992" ht="12.75" customHeight="1">
      <c r="A992" s="46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</row>
    <row r="993" ht="12.75" customHeight="1">
      <c r="A993" s="46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</row>
    <row r="994" ht="12.75" customHeight="1">
      <c r="A994" s="46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</row>
    <row r="995" ht="12.75" customHeight="1">
      <c r="A995" s="46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</row>
    <row r="996" ht="12.75" customHeight="1">
      <c r="A996" s="46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</row>
    <row r="997" ht="12.75" customHeight="1">
      <c r="A997" s="46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</row>
    <row r="998" ht="12.75" customHeight="1">
      <c r="A998" s="46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</row>
  </sheetData>
  <mergeCells count="3">
    <mergeCell ref="A88:B88"/>
    <mergeCell ref="A89:B89"/>
    <mergeCell ref="B97:B98"/>
  </mergeCells>
  <printOptions horizontalCentered="1"/>
  <pageMargins bottom="0.26" footer="0.0" header="0.0" left="0.5" right="0.31" top="0.35"/>
  <pageSetup paperSize="5" orientation="landscape"/>
  <rowBreaks count="2" manualBreakCount="2">
    <brk id="112" man="1"/>
    <brk id="111" man="1"/>
  </rowBreaks>
  <drawing r:id="rId1"/>
</worksheet>
</file>