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f00106a27f437/Documentos/GitHub/webprueba/docs/"/>
    </mc:Choice>
  </mc:AlternateContent>
  <xr:revisionPtr revIDLastSave="0" documentId="8_{6C9D2D37-C90C-4A31-B942-A14305C58107}" xr6:coauthVersionLast="47" xr6:coauthVersionMax="47" xr10:uidLastSave="{00000000-0000-0000-0000-000000000000}"/>
  <bookViews>
    <workbookView xWindow="-120" yWindow="-120" windowWidth="38640" windowHeight="23520" xr2:uid="{4ECACE24-0621-4D0F-9E3B-A3F99636EF17}"/>
  </bookViews>
  <sheets>
    <sheet name="Cuadro1" sheetId="1" r:id="rId1"/>
    <sheet name="Figura1" sheetId="2" r:id="rId2"/>
    <sheet name="Cuadro2" sheetId="3" r:id="rId3"/>
  </sheets>
  <externalReferences>
    <externalReference r:id="rId4"/>
  </externalReferences>
  <definedNames>
    <definedName name="_xlnm._FilterDatabase" localSheetId="1" hidden="1">Figura1!$N$79:$O$91</definedName>
    <definedName name="INC_mom_CUY">[1]CUYDiv!$BV$5:$CI$2000</definedName>
    <definedName name="INC_mom_GBA">[1]GBADiv!$BV$5:$CI$2000</definedName>
    <definedName name="INC_mom_NAC">[1]INC_NAC!$CI$5:$CV$2001</definedName>
    <definedName name="INC_mom_NEA">[1]NEADiv!$BV$5:$CI$2000</definedName>
    <definedName name="INC_mom_NOA">[1]NOADiv!$BV$5:$CI$2000</definedName>
    <definedName name="INC_mom_PAM">[1]PAMDiv!$BV$5:$CI$2000</definedName>
    <definedName name="INC_mom_PAT">[1]PATDiv!$BV$5:$CI$2000</definedName>
    <definedName name="INC_yoy_CUY">[1]CUYDiv!$CK$18:$CX$2000</definedName>
    <definedName name="INC_yoy_GBA">[1]GBADiv!$CK$18:$CX$2000</definedName>
    <definedName name="INC_yoy_NAC">[1]INC_NAC!$GE$19:$GR$2000</definedName>
    <definedName name="INC_yoy_NEA">[1]NEADiv!$CK$18:$CX$2000</definedName>
    <definedName name="INC_yoy_NOA">[1]NOADiv!$CK$18:$CX$2000</definedName>
    <definedName name="INC_yoy_PAM">[1]PAMDiv!$CK$18:$CX$2000</definedName>
    <definedName name="INC_yoy_PAT">[1]PATDiv!$CK$18:$CX$2000</definedName>
    <definedName name="INDEC_mom_CUY">[1]CUYDiv!$DM$7:$DZ$2000</definedName>
    <definedName name="INDEC_mom_GBA">[1]GBADiv!$DM$7:$DZ$2000</definedName>
    <definedName name="INDEC_mom_NAC">[1]NAC!$AW$5:$BJ$2000</definedName>
    <definedName name="INDEC_mom_NEA">[1]NEADiv!$DM$7:$DZ$2000</definedName>
    <definedName name="INDEC_mom_NOA">[1]NOADiv!$DM$7:$DZ$2000</definedName>
    <definedName name="INDEC_mom_PAM">[1]PAMDiv!$DM$7:$DZ$2000</definedName>
    <definedName name="INDEC_mom_PAT">[1]PATDiv!$DM$7:$DZ$2000</definedName>
    <definedName name="IPCINDEC_yoy_all">[1]NAC!$T$5:$AG$2000</definedName>
    <definedName name="IPCINDEC_yoy_regiones">[1]NAC!$AP$5:$AV$2000</definedName>
    <definedName name="IPCse_mom_CUY">[1]CUYDiv!$AR$5:$BE$2000</definedName>
    <definedName name="IPCse_mom_GBA">[1]GBADiv!$AR$2:$BE$2000</definedName>
    <definedName name="IPCse_mom_NAC">[1]IPCse!$DT$2:$EG$2000</definedName>
    <definedName name="IPCse_mom_NEA">[1]NEADiv!$AR$5:$BE$2000</definedName>
    <definedName name="IPCse_mom_NOA">[1]NOADiv!$AR$5:$BE$2000</definedName>
    <definedName name="IPCse_mom_PAM">[1]PAMDiv!$AR$5:$BE$2000</definedName>
    <definedName name="IPCse_mom_PAT">[1]PATDiv!$AR$5:$BE$2000</definedName>
    <definedName name="IPCsubyacente_mom_NAC">[1]IPCse!$EX$3:$FE$2000</definedName>
    <definedName name="IPCsubyacente_yoy_NAC">[1]IPCse!$FF$3:$FM$2000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38" i="3" s="1"/>
  <c r="B39" i="3" s="1"/>
  <c r="B40" i="3" s="1"/>
  <c r="B41" i="3" s="1"/>
  <c r="B42" i="3" s="1"/>
  <c r="B43" i="3" s="1"/>
  <c r="B44" i="3" s="1"/>
  <c r="B45" i="3" s="1"/>
  <c r="B46" i="3" s="1"/>
  <c r="B36" i="3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K5" i="3"/>
  <c r="J5" i="3"/>
  <c r="I5" i="3"/>
  <c r="H5" i="3"/>
  <c r="G5" i="3"/>
  <c r="C4" i="3"/>
  <c r="F5" i="3" s="1"/>
  <c r="C3" i="3"/>
  <c r="G111" i="2"/>
  <c r="G110" i="2"/>
  <c r="G109" i="2"/>
  <c r="G108" i="2"/>
  <c r="G107" i="2"/>
  <c r="G106" i="2"/>
  <c r="G105" i="2"/>
  <c r="G104" i="2"/>
  <c r="G103" i="2"/>
  <c r="G102" i="2"/>
  <c r="G101" i="2"/>
  <c r="G100" i="2"/>
  <c r="G113" i="2" s="1"/>
  <c r="E87" i="2"/>
  <c r="E86" i="2"/>
  <c r="E85" i="2"/>
  <c r="E84" i="2"/>
  <c r="E83" i="2"/>
  <c r="E82" i="2"/>
  <c r="E81" i="2"/>
  <c r="E80" i="2"/>
  <c r="E79" i="2"/>
  <c r="D79" i="2"/>
  <c r="D80" i="2" s="1"/>
  <c r="D81" i="2" s="1"/>
  <c r="D82" i="2" s="1"/>
  <c r="D83" i="2" s="1"/>
  <c r="D84" i="2" s="1"/>
  <c r="D85" i="2" s="1"/>
  <c r="D86" i="2" s="1"/>
  <c r="D87" i="2" s="1"/>
  <c r="E78" i="2"/>
  <c r="D78" i="2"/>
  <c r="E77" i="2"/>
  <c r="D77" i="2"/>
  <c r="E76" i="2"/>
  <c r="G61" i="2"/>
  <c r="G60" i="2"/>
  <c r="G59" i="2"/>
  <c r="G58" i="2"/>
  <c r="G57" i="2"/>
  <c r="G56" i="2"/>
  <c r="G55" i="2"/>
  <c r="O54" i="2"/>
  <c r="G54" i="2"/>
  <c r="E54" i="2"/>
  <c r="O53" i="2"/>
  <c r="E53" i="2"/>
  <c r="G53" i="2" s="1"/>
  <c r="E52" i="2"/>
  <c r="G52" i="2" s="1"/>
  <c r="E51" i="2"/>
  <c r="G51" i="2" s="1"/>
  <c r="E50" i="2"/>
  <c r="G50" i="2" s="1"/>
  <c r="G49" i="2"/>
  <c r="E49" i="2"/>
  <c r="G48" i="2"/>
  <c r="B25" i="2"/>
  <c r="B26" i="2" s="1"/>
  <c r="B24" i="2"/>
  <c r="B18" i="2"/>
  <c r="B19" i="2" s="1"/>
  <c r="B20" i="2" s="1"/>
  <c r="P16" i="2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B16" i="2"/>
  <c r="B17" i="2" s="1"/>
  <c r="K12" i="2"/>
  <c r="J12" i="2"/>
  <c r="I12" i="2"/>
  <c r="H12" i="2"/>
  <c r="G12" i="2"/>
  <c r="F12" i="2"/>
  <c r="K5" i="2"/>
  <c r="F5" i="2"/>
  <c r="K4" i="2"/>
  <c r="G4" i="2"/>
  <c r="L3" i="2"/>
  <c r="K3" i="2"/>
  <c r="J2" i="2"/>
  <c r="J5" i="2" s="1"/>
  <c r="I2" i="2"/>
  <c r="I5" i="2" s="1"/>
  <c r="H2" i="2"/>
  <c r="H3" i="2" s="1"/>
  <c r="H4" i="2" s="1"/>
  <c r="H11" i="2" s="1"/>
  <c r="G2" i="2"/>
  <c r="G3" i="2" s="1"/>
  <c r="F2" i="2"/>
  <c r="F3" i="2" s="1"/>
  <c r="F4" i="2" s="1"/>
  <c r="F48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24" i="1"/>
  <c r="B18" i="1"/>
  <c r="B19" i="1" s="1"/>
  <c r="B20" i="1" s="1"/>
  <c r="P17" i="1"/>
  <c r="P16" i="1"/>
  <c r="B16" i="1"/>
  <c r="B17" i="1" s="1"/>
  <c r="K12" i="1"/>
  <c r="K48" i="1" s="1"/>
  <c r="J12" i="1"/>
  <c r="J48" i="1" s="1"/>
  <c r="I12" i="1"/>
  <c r="I48" i="1" s="1"/>
  <c r="H12" i="1"/>
  <c r="H48" i="1" s="1"/>
  <c r="G12" i="1"/>
  <c r="G48" i="1" s="1"/>
  <c r="F12" i="1"/>
  <c r="K5" i="1"/>
  <c r="K4" i="1"/>
  <c r="L3" i="1"/>
  <c r="K3" i="1"/>
  <c r="J2" i="1"/>
  <c r="F11" i="2" l="1"/>
  <c r="K11" i="2"/>
  <c r="L12" i="1"/>
  <c r="B27" i="2"/>
  <c r="G11" i="2"/>
  <c r="K11" i="1"/>
  <c r="J3" i="1"/>
  <c r="J4" i="1" s="1"/>
  <c r="J5" i="1"/>
  <c r="P18" i="1"/>
  <c r="P19" i="1" s="1"/>
  <c r="P20" i="1" s="1"/>
  <c r="P21" i="1" s="1"/>
  <c r="P22" i="1" s="1"/>
  <c r="P23" i="1" s="1"/>
  <c r="P24" i="1" s="1"/>
  <c r="P25" i="1" s="1"/>
  <c r="P26" i="1" s="1"/>
  <c r="L47" i="1"/>
  <c r="I2" i="1"/>
  <c r="L5" i="1"/>
  <c r="L5" i="2"/>
  <c r="G5" i="2"/>
  <c r="H5" i="2"/>
  <c r="J3" i="2"/>
  <c r="J4" i="2" s="1"/>
  <c r="J11" i="2" s="1"/>
  <c r="I3" i="2"/>
  <c r="I4" i="2" s="1"/>
  <c r="I11" i="2" s="1"/>
  <c r="L12" i="2"/>
  <c r="E5" i="3"/>
  <c r="J11" i="1" l="1"/>
  <c r="J47" i="1"/>
  <c r="K47" i="1"/>
  <c r="I3" i="1"/>
  <c r="I4" i="1" s="1"/>
  <c r="H2" i="1"/>
  <c r="I5" i="1"/>
  <c r="B28" i="2"/>
  <c r="I11" i="1" l="1"/>
  <c r="I47" i="1"/>
  <c r="B29" i="2"/>
  <c r="H3" i="1"/>
  <c r="H4" i="1" s="1"/>
  <c r="G2" i="1"/>
  <c r="H5" i="1"/>
  <c r="G3" i="1" l="1"/>
  <c r="G4" i="1" s="1"/>
  <c r="G5" i="1"/>
  <c r="F2" i="1"/>
  <c r="H11" i="1"/>
  <c r="H47" i="1"/>
  <c r="B30" i="2"/>
  <c r="B31" i="2" l="1"/>
  <c r="F3" i="1"/>
  <c r="F4" i="1" s="1"/>
  <c r="F5" i="1"/>
  <c r="G11" i="1"/>
  <c r="G47" i="1"/>
  <c r="F55" i="2" l="1"/>
  <c r="F77" i="2"/>
  <c r="F79" i="2"/>
  <c r="F78" i="2"/>
  <c r="F76" i="2"/>
  <c r="F80" i="2"/>
  <c r="F81" i="2"/>
  <c r="F82" i="2"/>
  <c r="L30" i="2"/>
  <c r="L32" i="1"/>
  <c r="L65" i="1" s="1"/>
  <c r="L27" i="2"/>
  <c r="L27" i="1"/>
  <c r="L60" i="1" s="1"/>
  <c r="L31" i="2"/>
  <c r="L32" i="2"/>
  <c r="L23" i="1"/>
  <c r="L56" i="1" s="1"/>
  <c r="L28" i="1"/>
  <c r="L61" i="1" s="1"/>
  <c r="L26" i="2"/>
  <c r="L34" i="1"/>
  <c r="L67" i="1" s="1"/>
  <c r="L24" i="2"/>
  <c r="L25" i="1"/>
  <c r="L58" i="1" s="1"/>
  <c r="L29" i="2"/>
  <c r="L31" i="1"/>
  <c r="L64" i="1" s="1"/>
  <c r="L24" i="1"/>
  <c r="L57" i="1" s="1"/>
  <c r="L26" i="1"/>
  <c r="L59" i="1" s="1"/>
  <c r="L28" i="2"/>
  <c r="L33" i="1"/>
  <c r="L66" i="1" s="1"/>
  <c r="L13" i="1"/>
  <c r="L49" i="1" s="1"/>
  <c r="L23" i="2"/>
  <c r="L13" i="2"/>
  <c r="L30" i="1"/>
  <c r="L63" i="1" s="1"/>
  <c r="L25" i="2"/>
  <c r="L29" i="1"/>
  <c r="L62" i="1" s="1"/>
  <c r="F11" i="1"/>
  <c r="F47" i="1"/>
  <c r="F83" i="2"/>
  <c r="F84" i="2"/>
  <c r="B32" i="2"/>
  <c r="B33" i="2" l="1"/>
  <c r="F85" i="2"/>
  <c r="B34" i="2" l="1"/>
  <c r="F86" i="2"/>
  <c r="L33" i="2"/>
  <c r="F87" i="2" l="1"/>
  <c r="L34" i="2"/>
  <c r="L20" i="1" l="1"/>
  <c r="L55" i="1" s="1"/>
  <c r="L20" i="2"/>
  <c r="F24" i="3"/>
  <c r="L18" i="2"/>
  <c r="L18" i="1"/>
  <c r="L53" i="1" s="1"/>
  <c r="G19" i="3" l="1"/>
  <c r="H28" i="3"/>
  <c r="L19" i="1"/>
  <c r="L54" i="1" s="1"/>
  <c r="L19" i="2"/>
  <c r="G22" i="3"/>
  <c r="F25" i="3"/>
  <c r="H15" i="3"/>
  <c r="I43" i="3"/>
  <c r="I35" i="3"/>
  <c r="I45" i="3"/>
  <c r="I42" i="3"/>
  <c r="I44" i="3"/>
  <c r="I37" i="3"/>
  <c r="I40" i="3"/>
  <c r="I38" i="3"/>
  <c r="I41" i="3"/>
  <c r="I46" i="3"/>
  <c r="I32" i="3"/>
  <c r="I36" i="3"/>
  <c r="I39" i="3"/>
  <c r="G23" i="3"/>
  <c r="F23" i="3"/>
  <c r="H25" i="3"/>
  <c r="F51" i="2"/>
  <c r="K17" i="1"/>
  <c r="K52" i="1" s="1"/>
  <c r="J17" i="2"/>
  <c r="I17" i="2"/>
  <c r="F17" i="2"/>
  <c r="G17" i="2"/>
  <c r="J17" i="1"/>
  <c r="J52" i="1" s="1"/>
  <c r="H17" i="2"/>
  <c r="I17" i="1"/>
  <c r="I52" i="1" s="1"/>
  <c r="H17" i="1"/>
  <c r="H52" i="1" s="1"/>
  <c r="G17" i="1"/>
  <c r="G52" i="1" s="1"/>
  <c r="F17" i="1"/>
  <c r="F52" i="1" s="1"/>
  <c r="I27" i="3"/>
  <c r="G21" i="3"/>
  <c r="F60" i="2"/>
  <c r="I19" i="3"/>
  <c r="G28" i="3"/>
  <c r="H24" i="3"/>
  <c r="J41" i="3"/>
  <c r="J38" i="3"/>
  <c r="J46" i="3"/>
  <c r="J42" i="3"/>
  <c r="J32" i="3"/>
  <c r="J43" i="3"/>
  <c r="J40" i="3"/>
  <c r="J45" i="3"/>
  <c r="J36" i="3"/>
  <c r="J35" i="3"/>
  <c r="J37" i="3"/>
  <c r="J39" i="3"/>
  <c r="J44" i="3"/>
  <c r="I22" i="3"/>
  <c r="G15" i="3"/>
  <c r="F22" i="3"/>
  <c r="H27" i="3"/>
  <c r="I29" i="3"/>
  <c r="F61" i="2"/>
  <c r="I25" i="3"/>
  <c r="G25" i="3"/>
  <c r="F18" i="3"/>
  <c r="H21" i="3"/>
  <c r="F37" i="3"/>
  <c r="F44" i="3"/>
  <c r="F43" i="3"/>
  <c r="F42" i="3"/>
  <c r="F35" i="3"/>
  <c r="F19" i="3"/>
  <c r="G45" i="3"/>
  <c r="G46" i="3"/>
  <c r="G38" i="3"/>
  <c r="G37" i="3"/>
  <c r="I21" i="3"/>
  <c r="F28" i="3"/>
  <c r="H19" i="3"/>
  <c r="I24" i="3"/>
  <c r="G20" i="3"/>
  <c r="H29" i="3"/>
  <c r="F50" i="2"/>
  <c r="J16" i="2"/>
  <c r="I16" i="2"/>
  <c r="F16" i="2"/>
  <c r="K16" i="1"/>
  <c r="K51" i="1" s="1"/>
  <c r="H16" i="2"/>
  <c r="G16" i="2"/>
  <c r="J16" i="1"/>
  <c r="J51" i="1" s="1"/>
  <c r="I16" i="1"/>
  <c r="I51" i="1" s="1"/>
  <c r="H16" i="1"/>
  <c r="H51" i="1" s="1"/>
  <c r="G16" i="1"/>
  <c r="G51" i="1" s="1"/>
  <c r="F16" i="1"/>
  <c r="F51" i="1" s="1"/>
  <c r="K19" i="1"/>
  <c r="K54" i="1" s="1"/>
  <c r="F53" i="2"/>
  <c r="F19" i="2"/>
  <c r="J19" i="2"/>
  <c r="I19" i="2"/>
  <c r="G19" i="2"/>
  <c r="H19" i="2"/>
  <c r="J19" i="1"/>
  <c r="J54" i="1" s="1"/>
  <c r="I19" i="1"/>
  <c r="I54" i="1" s="1"/>
  <c r="H19" i="1"/>
  <c r="H54" i="1" s="1"/>
  <c r="G19" i="1"/>
  <c r="G54" i="1" s="1"/>
  <c r="F19" i="1"/>
  <c r="F54" i="1" s="1"/>
  <c r="F59" i="2"/>
  <c r="I26" i="3"/>
  <c r="F15" i="3"/>
  <c r="H23" i="3"/>
  <c r="I18" i="3"/>
  <c r="F21" i="3"/>
  <c r="H22" i="3"/>
  <c r="I23" i="3"/>
  <c r="G18" i="3"/>
  <c r="G26" i="3"/>
  <c r="F27" i="3"/>
  <c r="J18" i="2"/>
  <c r="F18" i="2"/>
  <c r="F52" i="2"/>
  <c r="I18" i="2"/>
  <c r="K18" i="1"/>
  <c r="K53" i="1" s="1"/>
  <c r="J18" i="1"/>
  <c r="J53" i="1" s="1"/>
  <c r="H18" i="2"/>
  <c r="G18" i="2"/>
  <c r="I18" i="1"/>
  <c r="I53" i="1" s="1"/>
  <c r="H18" i="1"/>
  <c r="H53" i="1" s="1"/>
  <c r="G18" i="1"/>
  <c r="G53" i="1" s="1"/>
  <c r="F18" i="1"/>
  <c r="F53" i="1" s="1"/>
  <c r="I20" i="3"/>
  <c r="G29" i="3"/>
  <c r="F29" i="3"/>
  <c r="H18" i="3"/>
  <c r="H40" i="3"/>
  <c r="H43" i="3"/>
  <c r="H35" i="3"/>
  <c r="H41" i="3"/>
  <c r="H46" i="3"/>
  <c r="H37" i="3"/>
  <c r="H39" i="3"/>
  <c r="H36" i="3"/>
  <c r="H42" i="3"/>
  <c r="H44" i="3"/>
  <c r="H45" i="3"/>
  <c r="H38" i="3"/>
  <c r="H32" i="3"/>
  <c r="I28" i="3"/>
  <c r="G24" i="3"/>
  <c r="F26" i="3"/>
  <c r="H26" i="3"/>
  <c r="I15" i="3"/>
  <c r="G27" i="3"/>
  <c r="F20" i="3"/>
  <c r="H20" i="3"/>
  <c r="G39" i="3" l="1"/>
  <c r="G42" i="3"/>
  <c r="F40" i="3"/>
  <c r="F36" i="3"/>
  <c r="G44" i="3"/>
  <c r="G41" i="3"/>
  <c r="F32" i="3"/>
  <c r="F57" i="2"/>
  <c r="G32" i="3"/>
  <c r="G35" i="3"/>
  <c r="F38" i="3"/>
  <c r="G43" i="3"/>
  <c r="F39" i="3"/>
  <c r="L17" i="1"/>
  <c r="L52" i="1" s="1"/>
  <c r="L17" i="2"/>
  <c r="G40" i="3"/>
  <c r="F41" i="3"/>
  <c r="L16" i="2"/>
  <c r="L16" i="1"/>
  <c r="L51" i="1" s="1"/>
  <c r="F46" i="3"/>
  <c r="F45" i="3"/>
  <c r="F58" i="2"/>
  <c r="G36" i="3"/>
  <c r="E41" i="3" l="1"/>
  <c r="M41" i="3" s="1"/>
  <c r="L15" i="2"/>
  <c r="L15" i="1"/>
  <c r="L50" i="1" s="1"/>
  <c r="E37" i="3"/>
  <c r="M37" i="3" s="1"/>
  <c r="E45" i="3"/>
  <c r="M45" i="3" s="1"/>
  <c r="E35" i="3"/>
  <c r="M35" i="3" s="1"/>
  <c r="F56" i="2"/>
  <c r="E36" i="3"/>
  <c r="M36" i="3" s="1"/>
  <c r="E40" i="3"/>
  <c r="M40" i="3" s="1"/>
  <c r="E39" i="3"/>
  <c r="M39" i="3" s="1"/>
  <c r="E43" i="3"/>
  <c r="M43" i="3" s="1"/>
  <c r="E42" i="3"/>
  <c r="M42" i="3" s="1"/>
  <c r="E46" i="3"/>
  <c r="M46" i="3" s="1"/>
  <c r="E44" i="3"/>
  <c r="M44" i="3" s="1"/>
  <c r="E38" i="3"/>
  <c r="M38" i="3" s="1"/>
  <c r="M32" i="3" l="1"/>
  <c r="K37" i="3"/>
  <c r="K35" i="3"/>
  <c r="K38" i="3"/>
  <c r="E32" i="3"/>
  <c r="K39" i="3"/>
  <c r="K44" i="3"/>
  <c r="K36" i="3"/>
  <c r="K46" i="3"/>
  <c r="K45" i="3"/>
  <c r="K41" i="3"/>
  <c r="K43" i="3"/>
  <c r="K42" i="3"/>
  <c r="K40" i="3"/>
  <c r="L43" i="1" l="1"/>
  <c r="L43" i="2"/>
  <c r="L39" i="2"/>
  <c r="L39" i="1"/>
  <c r="L42" i="1"/>
  <c r="L42" i="2"/>
  <c r="K32" i="3"/>
  <c r="L40" i="2"/>
  <c r="L40" i="1"/>
  <c r="L41" i="1"/>
  <c r="L41" i="2"/>
  <c r="L37" i="1" l="1"/>
  <c r="L37" i="2"/>
  <c r="L38" i="2"/>
  <c r="L38" i="1"/>
  <c r="J25" i="3" l="1"/>
  <c r="J21" i="3" l="1"/>
  <c r="J18" i="3"/>
  <c r="J20" i="3" l="1"/>
  <c r="J15" i="3"/>
  <c r="J29" i="3"/>
  <c r="J22" i="3"/>
  <c r="I20" i="1"/>
  <c r="I55" i="1" s="1"/>
  <c r="I20" i="2"/>
  <c r="J19" i="3"/>
  <c r="J23" i="3"/>
  <c r="J28" i="3"/>
  <c r="J20" i="1"/>
  <c r="J55" i="1" s="1"/>
  <c r="J20" i="2"/>
  <c r="K20" i="1"/>
  <c r="K55" i="1" s="1"/>
  <c r="F54" i="2"/>
  <c r="H20" i="1"/>
  <c r="H55" i="1" s="1"/>
  <c r="H20" i="2"/>
  <c r="J26" i="3"/>
  <c r="J27" i="3"/>
  <c r="G20" i="1"/>
  <c r="G55" i="1" s="1"/>
  <c r="G20" i="2"/>
  <c r="J24" i="3"/>
  <c r="F20" i="1"/>
  <c r="F55" i="1" s="1"/>
  <c r="F20" i="2"/>
  <c r="I15" i="2" l="1"/>
  <c r="I15" i="1"/>
  <c r="I50" i="1" s="1"/>
  <c r="H15" i="2"/>
  <c r="H15" i="1"/>
  <c r="H50" i="1" s="1"/>
  <c r="F43" i="2" l="1"/>
  <c r="F43" i="1"/>
  <c r="K43" i="1"/>
  <c r="K43" i="2"/>
  <c r="J43" i="2"/>
  <c r="J43" i="1"/>
  <c r="K38" i="1"/>
  <c r="K38" i="2"/>
  <c r="I43" i="2"/>
  <c r="I43" i="1"/>
  <c r="E20" i="3"/>
  <c r="M20" i="3" s="1"/>
  <c r="E19" i="3"/>
  <c r="M19" i="3" s="1"/>
  <c r="E25" i="3"/>
  <c r="M25" i="3" s="1"/>
  <c r="E15" i="3"/>
  <c r="E23" i="3" l="1"/>
  <c r="M23" i="3" s="1"/>
  <c r="G15" i="1"/>
  <c r="G50" i="1" s="1"/>
  <c r="G15" i="2"/>
  <c r="H42" i="1"/>
  <c r="H42" i="2"/>
  <c r="G42" i="2"/>
  <c r="G42" i="1"/>
  <c r="J15" i="2"/>
  <c r="J15" i="1"/>
  <c r="J50" i="1" s="1"/>
  <c r="F15" i="2"/>
  <c r="F15" i="1"/>
  <c r="F50" i="1" s="1"/>
  <c r="E28" i="3"/>
  <c r="M28" i="3" s="1"/>
  <c r="H38" i="1"/>
  <c r="H38" i="2"/>
  <c r="E22" i="3"/>
  <c r="M22" i="3" s="1"/>
  <c r="E24" i="3"/>
  <c r="M24" i="3" s="1"/>
  <c r="G38" i="1"/>
  <c r="G38" i="2"/>
  <c r="E21" i="3"/>
  <c r="M21" i="3" s="1"/>
  <c r="E18" i="3"/>
  <c r="M18" i="3" s="1"/>
  <c r="K42" i="2"/>
  <c r="K42" i="1"/>
  <c r="J38" i="2"/>
  <c r="J38" i="1"/>
  <c r="I38" i="1"/>
  <c r="I38" i="2"/>
  <c r="J42" i="1"/>
  <c r="J42" i="2"/>
  <c r="G43" i="1"/>
  <c r="G43" i="2"/>
  <c r="I42" i="2"/>
  <c r="I42" i="1"/>
  <c r="E26" i="3"/>
  <c r="M26" i="3" s="1"/>
  <c r="H43" i="2"/>
  <c r="H43" i="1"/>
  <c r="F42" i="2"/>
  <c r="F42" i="1"/>
  <c r="K15" i="1"/>
  <c r="K50" i="1" s="1"/>
  <c r="F49" i="2"/>
  <c r="F38" i="2"/>
  <c r="F38" i="1"/>
  <c r="E29" i="3"/>
  <c r="M29" i="3" s="1"/>
  <c r="E27" i="3"/>
  <c r="M27" i="3" s="1"/>
  <c r="M15" i="3" l="1"/>
  <c r="F39" i="1" l="1"/>
  <c r="F39" i="2"/>
  <c r="F40" i="2"/>
  <c r="F40" i="1"/>
  <c r="G39" i="1" l="1"/>
  <c r="G39" i="2"/>
  <c r="G40" i="2"/>
  <c r="G40" i="1"/>
  <c r="H40" i="2" l="1"/>
  <c r="H40" i="1"/>
  <c r="H39" i="1"/>
  <c r="H39" i="2"/>
  <c r="I40" i="2" l="1"/>
  <c r="I40" i="1"/>
  <c r="I39" i="1"/>
  <c r="I39" i="2"/>
  <c r="J40" i="2" l="1"/>
  <c r="J40" i="1"/>
  <c r="J39" i="2"/>
  <c r="J39" i="1"/>
  <c r="K39" i="1" l="1"/>
  <c r="K39" i="2"/>
  <c r="K40" i="2"/>
  <c r="K40" i="1"/>
  <c r="F30" i="1" l="1"/>
  <c r="F63" i="1" s="1"/>
  <c r="F30" i="2"/>
  <c r="F32" i="2"/>
  <c r="F32" i="1"/>
  <c r="F65" i="1" s="1"/>
  <c r="F26" i="2"/>
  <c r="F26" i="1"/>
  <c r="F59" i="1" s="1"/>
  <c r="F29" i="1"/>
  <c r="F62" i="1" s="1"/>
  <c r="F29" i="2"/>
  <c r="F28" i="1"/>
  <c r="F61" i="1" s="1"/>
  <c r="F28" i="2"/>
  <c r="F25" i="2" l="1"/>
  <c r="F25" i="1"/>
  <c r="F58" i="1" s="1"/>
  <c r="F34" i="2"/>
  <c r="F34" i="1"/>
  <c r="F67" i="1" s="1"/>
  <c r="G26" i="1"/>
  <c r="G59" i="1" s="1"/>
  <c r="G26" i="2"/>
  <c r="F33" i="2"/>
  <c r="F33" i="1"/>
  <c r="F66" i="1" s="1"/>
  <c r="G28" i="1"/>
  <c r="G61" i="1" s="1"/>
  <c r="G28" i="2"/>
  <c r="G32" i="2"/>
  <c r="G32" i="1"/>
  <c r="G65" i="1" s="1"/>
  <c r="G30" i="1"/>
  <c r="G63" i="1" s="1"/>
  <c r="G30" i="2"/>
  <c r="F23" i="2"/>
  <c r="F23" i="1"/>
  <c r="F56" i="1" s="1"/>
  <c r="F24" i="2"/>
  <c r="F24" i="1"/>
  <c r="F57" i="1" s="1"/>
  <c r="F31" i="1"/>
  <c r="F64" i="1" s="1"/>
  <c r="F31" i="2"/>
  <c r="F41" i="2"/>
  <c r="F41" i="1"/>
  <c r="G29" i="1"/>
  <c r="G62" i="1" s="1"/>
  <c r="G29" i="2"/>
  <c r="F27" i="2"/>
  <c r="F27" i="1"/>
  <c r="F60" i="1" s="1"/>
  <c r="G23" i="2" l="1"/>
  <c r="G23" i="1"/>
  <c r="G56" i="1" s="1"/>
  <c r="G24" i="1"/>
  <c r="G57" i="1" s="1"/>
  <c r="G24" i="2"/>
  <c r="G31" i="1"/>
  <c r="G64" i="1" s="1"/>
  <c r="G31" i="2"/>
  <c r="H30" i="2"/>
  <c r="H30" i="1"/>
  <c r="H63" i="1" s="1"/>
  <c r="F37" i="1"/>
  <c r="F37" i="2"/>
  <c r="H29" i="1"/>
  <c r="H62" i="1" s="1"/>
  <c r="H29" i="2"/>
  <c r="G25" i="2"/>
  <c r="G25" i="1"/>
  <c r="G58" i="1" s="1"/>
  <c r="H26" i="1"/>
  <c r="H59" i="1" s="1"/>
  <c r="H26" i="2"/>
  <c r="H32" i="2"/>
  <c r="H32" i="1"/>
  <c r="H65" i="1" s="1"/>
  <c r="F13" i="2"/>
  <c r="F13" i="1"/>
  <c r="F49" i="1" s="1"/>
  <c r="G34" i="1"/>
  <c r="G67" i="1" s="1"/>
  <c r="G34" i="2"/>
  <c r="G27" i="2"/>
  <c r="G27" i="1"/>
  <c r="G60" i="1" s="1"/>
  <c r="H28" i="2"/>
  <c r="H28" i="1"/>
  <c r="H61" i="1" s="1"/>
  <c r="G33" i="2"/>
  <c r="G33" i="1"/>
  <c r="G66" i="1" s="1"/>
  <c r="H31" i="1" l="1"/>
  <c r="H64" i="1" s="1"/>
  <c r="H31" i="2"/>
  <c r="H24" i="1"/>
  <c r="H57" i="1" s="1"/>
  <c r="H24" i="2"/>
  <c r="I29" i="2"/>
  <c r="I29" i="1"/>
  <c r="I62" i="1" s="1"/>
  <c r="G37" i="1"/>
  <c r="G37" i="2"/>
  <c r="H23" i="1"/>
  <c r="H56" i="1" s="1"/>
  <c r="H23" i="2"/>
  <c r="I28" i="2"/>
  <c r="I28" i="1"/>
  <c r="I61" i="1" s="1"/>
  <c r="H37" i="1"/>
  <c r="H37" i="2"/>
  <c r="H27" i="1"/>
  <c r="H60" i="1" s="1"/>
  <c r="H27" i="2"/>
  <c r="H25" i="1"/>
  <c r="H58" i="1" s="1"/>
  <c r="H25" i="2"/>
  <c r="G41" i="2"/>
  <c r="G41" i="1"/>
  <c r="H33" i="1"/>
  <c r="H66" i="1" s="1"/>
  <c r="H33" i="2"/>
  <c r="H34" i="2"/>
  <c r="H34" i="1"/>
  <c r="H67" i="1" s="1"/>
  <c r="I32" i="2"/>
  <c r="I32" i="1"/>
  <c r="I65" i="1" s="1"/>
  <c r="I26" i="1"/>
  <c r="I59" i="1" s="1"/>
  <c r="I26" i="2"/>
  <c r="G13" i="2"/>
  <c r="G13" i="1"/>
  <c r="G49" i="1" s="1"/>
  <c r="I30" i="2"/>
  <c r="I30" i="1"/>
  <c r="I63" i="1" s="1"/>
  <c r="I23" i="1" l="1"/>
  <c r="I56" i="1" s="1"/>
  <c r="I23" i="2"/>
  <c r="J32" i="1"/>
  <c r="J65" i="1" s="1"/>
  <c r="J32" i="2"/>
  <c r="I24" i="2"/>
  <c r="I24" i="1"/>
  <c r="I57" i="1" s="1"/>
  <c r="I37" i="2"/>
  <c r="I37" i="1"/>
  <c r="J29" i="1"/>
  <c r="J62" i="1" s="1"/>
  <c r="J29" i="2"/>
  <c r="I27" i="2"/>
  <c r="I27" i="1"/>
  <c r="I60" i="1" s="1"/>
  <c r="J26" i="1"/>
  <c r="J59" i="1" s="1"/>
  <c r="J26" i="2"/>
  <c r="I25" i="2"/>
  <c r="I25" i="1"/>
  <c r="I58" i="1" s="1"/>
  <c r="I31" i="2"/>
  <c r="I31" i="1"/>
  <c r="I64" i="1" s="1"/>
  <c r="I34" i="1"/>
  <c r="I67" i="1" s="1"/>
  <c r="I34" i="2"/>
  <c r="J30" i="2"/>
  <c r="J30" i="1"/>
  <c r="J63" i="1" s="1"/>
  <c r="J28" i="1"/>
  <c r="J61" i="1" s="1"/>
  <c r="J28" i="2"/>
  <c r="H41" i="1"/>
  <c r="H41" i="2"/>
  <c r="H13" i="2"/>
  <c r="H13" i="1"/>
  <c r="H49" i="1" s="1"/>
  <c r="I33" i="1"/>
  <c r="I66" i="1" s="1"/>
  <c r="I33" i="2"/>
  <c r="K28" i="1" l="1"/>
  <c r="K61" i="1" s="1"/>
  <c r="F69" i="2"/>
  <c r="J34" i="2"/>
  <c r="J34" i="1"/>
  <c r="J67" i="1" s="1"/>
  <c r="I13" i="1"/>
  <c r="I49" i="1" s="1"/>
  <c r="I13" i="2"/>
  <c r="I41" i="1"/>
  <c r="I41" i="2"/>
  <c r="J31" i="2"/>
  <c r="J31" i="1"/>
  <c r="J64" i="1" s="1"/>
  <c r="J25" i="2"/>
  <c r="J25" i="1"/>
  <c r="J58" i="1" s="1"/>
  <c r="J24" i="1"/>
  <c r="J57" i="1" s="1"/>
  <c r="J24" i="2"/>
  <c r="K32" i="1"/>
  <c r="K65" i="1" s="1"/>
  <c r="F73" i="2"/>
  <c r="F70" i="2"/>
  <c r="K29" i="1"/>
  <c r="K62" i="1" s="1"/>
  <c r="J23" i="1"/>
  <c r="J56" i="1" s="1"/>
  <c r="J23" i="2"/>
  <c r="F71" i="2"/>
  <c r="K30" i="1"/>
  <c r="K63" i="1" s="1"/>
  <c r="J33" i="1"/>
  <c r="J66" i="1" s="1"/>
  <c r="J33" i="2"/>
  <c r="F67" i="2"/>
  <c r="K26" i="1"/>
  <c r="K59" i="1" s="1"/>
  <c r="J37" i="1"/>
  <c r="J37" i="2"/>
  <c r="J27" i="2"/>
  <c r="J27" i="1"/>
  <c r="J60" i="1" s="1"/>
  <c r="K18" i="3"/>
  <c r="K26" i="3" l="1"/>
  <c r="K24" i="3"/>
  <c r="J13" i="1"/>
  <c r="J49" i="1" s="1"/>
  <c r="J13" i="2"/>
  <c r="K25" i="3"/>
  <c r="K24" i="1"/>
  <c r="K57" i="1" s="1"/>
  <c r="F65" i="2"/>
  <c r="K28" i="3"/>
  <c r="K19" i="3"/>
  <c r="K20" i="3"/>
  <c r="F64" i="2"/>
  <c r="K23" i="1"/>
  <c r="K56" i="1" s="1"/>
  <c r="K22" i="3"/>
  <c r="K33" i="1"/>
  <c r="K66" i="1" s="1"/>
  <c r="F74" i="2"/>
  <c r="F75" i="2"/>
  <c r="K34" i="1"/>
  <c r="K67" i="1" s="1"/>
  <c r="K23" i="3"/>
  <c r="K29" i="3"/>
  <c r="K27" i="3"/>
  <c r="K21" i="3"/>
  <c r="F72" i="2"/>
  <c r="K31" i="1"/>
  <c r="K64" i="1" s="1"/>
  <c r="K25" i="1"/>
  <c r="K58" i="1" s="1"/>
  <c r="F66" i="2"/>
  <c r="K27" i="1"/>
  <c r="K60" i="1" s="1"/>
  <c r="F68" i="2"/>
  <c r="K41" i="1"/>
  <c r="K41" i="2"/>
  <c r="J41" i="2"/>
  <c r="J41" i="1"/>
  <c r="K15" i="3" l="1"/>
  <c r="F48" i="2"/>
  <c r="K13" i="1"/>
  <c r="K49" i="1" s="1"/>
  <c r="K37" i="2"/>
  <c r="K37" i="1"/>
</calcChain>
</file>

<file path=xl/sharedStrings.xml><?xml version="1.0" encoding="utf-8"?>
<sst xmlns="http://schemas.openxmlformats.org/spreadsheetml/2006/main" count="276" uniqueCount="82">
  <si>
    <t>Cambiar acá</t>
  </si>
  <si>
    <t>Mes</t>
  </si>
  <si>
    <t>Año</t>
  </si>
  <si>
    <t>Cuadro 1</t>
  </si>
  <si>
    <t>Variaciones con respecto al mes anterior</t>
  </si>
  <si>
    <t>Variación con respecto
al mismo mes del año
anterior</t>
  </si>
  <si>
    <t>(datos oficiales)</t>
  </si>
  <si>
    <t>IPCse Nacional</t>
  </si>
  <si>
    <t xml:space="preserve">  Regiones</t>
  </si>
  <si>
    <t xml:space="preserve">     GBA</t>
  </si>
  <si>
    <t>Ene.</t>
  </si>
  <si>
    <t xml:space="preserve">     Pampeana</t>
  </si>
  <si>
    <t>Feb.</t>
  </si>
  <si>
    <t xml:space="preserve">     Noroeste</t>
  </si>
  <si>
    <t>Mar.</t>
  </si>
  <si>
    <t xml:space="preserve">     Noreste</t>
  </si>
  <si>
    <t>Abr.</t>
  </si>
  <si>
    <t xml:space="preserve">     Cuyo</t>
  </si>
  <si>
    <t>May.</t>
  </si>
  <si>
    <t xml:space="preserve">     Patagonia</t>
  </si>
  <si>
    <t>Jun.</t>
  </si>
  <si>
    <t>Jul.</t>
  </si>
  <si>
    <t xml:space="preserve">  Divisiones COICOP</t>
  </si>
  <si>
    <t>Ago.</t>
  </si>
  <si>
    <t xml:space="preserve">    Alimentos y bebidas no alcohólicas</t>
  </si>
  <si>
    <t>Sep.</t>
  </si>
  <si>
    <t xml:space="preserve">    Bebidas alcohólicas y tabaco</t>
  </si>
  <si>
    <t>Oct.</t>
  </si>
  <si>
    <t xml:space="preserve">    Prendas de vestir y calzado</t>
  </si>
  <si>
    <t>Nov.</t>
  </si>
  <si>
    <t xml:space="preserve">    Vivienda, agua, electricidad, gas y otros combustibles</t>
  </si>
  <si>
    <t>Dic.</t>
  </si>
  <si>
    <t xml:space="preserve">    Equipamiento y mantenimiento del hogar</t>
  </si>
  <si>
    <t xml:space="preserve">    Salud</t>
  </si>
  <si>
    <t xml:space="preserve">    Transporte</t>
  </si>
  <si>
    <t xml:space="preserve">    Comunicación</t>
  </si>
  <si>
    <t xml:space="preserve">    Recreación y cultura</t>
  </si>
  <si>
    <t xml:space="preserve">    Educación</t>
  </si>
  <si>
    <t xml:space="preserve">    Restaurantes y hoteles</t>
  </si>
  <si>
    <t xml:space="preserve">    Bienes y servicios varios</t>
  </si>
  <si>
    <t>Inflación Subyacente</t>
  </si>
  <si>
    <t xml:space="preserve">   Nacional</t>
  </si>
  <si>
    <t>Serie</t>
  </si>
  <si>
    <t>Region</t>
  </si>
  <si>
    <t>Dato</t>
  </si>
  <si>
    <t>Etiqueta</t>
  </si>
  <si>
    <t>IPCse</t>
  </si>
  <si>
    <t>Nacional</t>
  </si>
  <si>
    <t>INDEC</t>
  </si>
  <si>
    <t>GBA</t>
  </si>
  <si>
    <t>Pampeana</t>
  </si>
  <si>
    <t>Noroeste</t>
  </si>
  <si>
    <t>Noreste</t>
  </si>
  <si>
    <t>Cuyo</t>
  </si>
  <si>
    <t>Patagonia</t>
  </si>
  <si>
    <t>Division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</si>
  <si>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</si>
  <si>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</si>
  <si>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</si>
  <si>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</si>
  <si>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</si>
  <si>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</si>
  <si>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</si>
  <si>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</si>
  <si>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</si>
  <si>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</si>
  <si>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</si>
  <si>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</si>
  <si>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n</t>
  </si>
  <si>
    <t>d</t>
  </si>
  <si>
    <t>"</t>
  </si>
  <si>
    <t xml:space="preserve">", </t>
  </si>
  <si>
    <t>Cuadro 2: adaptado de los cuadros 5 y 6 del informe del IPC INDEC (versión Dic 2022)</t>
  </si>
  <si>
    <t>Cuadro 2</t>
  </si>
  <si>
    <t>Incidencia de las divisiones en las variaciones del Nivel general del IPC, según regiones.</t>
  </si>
  <si>
    <t>Resultados con respecto al mes anterior y mismo mes año anterior</t>
  </si>
  <si>
    <t>Nivel general y divisiones</t>
  </si>
  <si>
    <t>Región geográfica del país</t>
  </si>
  <si>
    <t xml:space="preserve">   </t>
  </si>
  <si>
    <t>Check</t>
  </si>
  <si>
    <t>Nivel general</t>
  </si>
  <si>
    <t>Variación con respecto al mismo mes del año anterior (datos oficiales)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</si>
</sst>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Source Sans Pro"/>
      <family val="2"/>
    </font>
    <font>
      <sz val="8"/>
      <color theme="1"/>
      <name val="Calibri"/>
      <family val="2"/>
      <scheme val="minor"/>
    </font>
    <font>
      <sz val="9"/>
      <color theme="0"/>
      <name val="Source Sans Pro"/>
      <family val="2"/>
    </font>
    <font>
      <b/>
      <sz val="9"/>
      <color theme="0"/>
      <name val="Source Sans Pro"/>
      <family val="2"/>
    </font>
    <font>
      <sz val="9"/>
      <color theme="1"/>
      <name val="Source Sans Pro"/>
      <family val="2"/>
    </font>
    <font>
      <b/>
      <sz val="9"/>
      <color theme="1"/>
      <name val="Source Sans Pro"/>
      <family val="2"/>
    </font>
    <font>
      <u/>
      <sz val="11"/>
      <color theme="1"/>
      <name val="Calibri"/>
      <family val="2"/>
      <scheme val="minor"/>
    </font>
    <font>
      <sz val="8"/>
      <color theme="1"/>
      <name val="Source Sans Pro"/>
      <family val="2"/>
    </font>
    <font>
      <sz val="11"/>
      <color theme="1"/>
      <name val="Source Sans Pro"/>
      <family val="2"/>
    </font>
    <font>
      <b/>
      <sz val="7"/>
      <color theme="0"/>
      <name val="Source Sans Pro"/>
      <family val="2"/>
    </font>
    <font>
      <sz val="7"/>
      <color theme="0"/>
      <name val="Source Sans Pro"/>
      <family val="2"/>
    </font>
    <font>
      <b/>
      <sz val="7"/>
      <color theme="1"/>
      <name val="Source Sans Pro"/>
      <family val="2"/>
    </font>
    <font>
      <sz val="7"/>
      <color theme="1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7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/>
    <xf numFmtId="164" fontId="0" fillId="0" borderId="0" xfId="1" applyNumberFormat="1" applyFont="1" applyFill="1" applyAlignment="1">
      <alignment vertical="center"/>
    </xf>
    <xf numFmtId="164" fontId="0" fillId="0" borderId="0" xfId="1" applyNumberFormat="1" applyFont="1" applyFill="1"/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165" fontId="9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165" fontId="9" fillId="5" borderId="4" xfId="0" applyNumberFormat="1" applyFont="1" applyFill="1" applyBorder="1" applyAlignment="1">
      <alignment horizontal="center" vertical="center"/>
    </xf>
    <xf numFmtId="165" fontId="9" fillId="6" borderId="4" xfId="0" applyNumberFormat="1" applyFont="1" applyFill="1" applyBorder="1" applyAlignment="1">
      <alignment horizontal="center" vertical="center"/>
    </xf>
    <xf numFmtId="165" fontId="9" fillId="5" borderId="4" xfId="1" applyNumberFormat="1" applyFont="1" applyFill="1" applyBorder="1" applyAlignment="1">
      <alignment horizontal="center" vertical="center"/>
    </xf>
    <xf numFmtId="165" fontId="9" fillId="0" borderId="4" xfId="1" applyNumberFormat="1" applyFont="1" applyBorder="1" applyAlignment="1">
      <alignment horizontal="center" vertical="center"/>
    </xf>
    <xf numFmtId="0" fontId="11" fillId="0" borderId="0" xfId="0" applyFont="1"/>
    <xf numFmtId="0" fontId="9" fillId="5" borderId="5" xfId="0" applyFont="1" applyFill="1" applyBorder="1" applyAlignment="1">
      <alignment vertical="center"/>
    </xf>
    <xf numFmtId="165" fontId="9" fillId="5" borderId="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7" borderId="4" xfId="0" applyFont="1" applyFill="1" applyBorder="1" applyAlignment="1">
      <alignment vertical="center"/>
    </xf>
    <xf numFmtId="165" fontId="9" fillId="7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vertical="center"/>
    </xf>
    <xf numFmtId="165" fontId="9" fillId="8" borderId="4" xfId="0" applyNumberFormat="1" applyFont="1" applyFill="1" applyBorder="1" applyAlignment="1">
      <alignment horizontal="center" vertical="center"/>
    </xf>
    <xf numFmtId="165" fontId="9" fillId="8" borderId="4" xfId="1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vertical="center"/>
    </xf>
    <xf numFmtId="165" fontId="9" fillId="9" borderId="4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vertical="center"/>
    </xf>
    <xf numFmtId="165" fontId="9" fillId="9" borderId="5" xfId="0" applyNumberFormat="1" applyFont="1" applyFill="1" applyBorder="1" applyAlignment="1">
      <alignment horizontal="center" vertical="center"/>
    </xf>
    <xf numFmtId="10" fontId="0" fillId="0" borderId="0" xfId="0" applyNumberFormat="1"/>
    <xf numFmtId="17" fontId="0" fillId="0" borderId="0" xfId="0" applyNumberForma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164" fontId="13" fillId="0" borderId="0" xfId="1" applyNumberFormat="1" applyFont="1"/>
    <xf numFmtId="0" fontId="9" fillId="0" borderId="0" xfId="0" applyFont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164" fontId="14" fillId="3" borderId="6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9" fillId="6" borderId="0" xfId="0" applyFont="1" applyFill="1"/>
    <xf numFmtId="0" fontId="9" fillId="6" borderId="0" xfId="0" applyFont="1" applyFill="1" applyAlignment="1">
      <alignment vertical="center"/>
    </xf>
    <xf numFmtId="0" fontId="16" fillId="10" borderId="4" xfId="0" applyFont="1" applyFill="1" applyBorder="1" applyAlignment="1">
      <alignment horizontal="left" vertical="center"/>
    </xf>
    <xf numFmtId="165" fontId="17" fillId="10" borderId="4" xfId="0" applyNumberFormat="1" applyFont="1" applyFill="1" applyBorder="1" applyAlignment="1">
      <alignment horizontal="center" vertical="center"/>
    </xf>
    <xf numFmtId="165" fontId="16" fillId="10" borderId="4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16" fillId="6" borderId="4" xfId="0" applyFont="1" applyFill="1" applyBorder="1" applyAlignment="1">
      <alignment horizontal="left" vertical="center"/>
    </xf>
    <xf numFmtId="165" fontId="17" fillId="6" borderId="4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7" fillId="5" borderId="4" xfId="0" applyFont="1" applyFill="1" applyBorder="1" applyAlignment="1">
      <alignment vertical="center"/>
    </xf>
    <xf numFmtId="2" fontId="17" fillId="5" borderId="4" xfId="0" applyNumberFormat="1" applyFont="1" applyFill="1" applyBorder="1" applyAlignment="1">
      <alignment horizontal="center" vertical="center"/>
    </xf>
    <xf numFmtId="2" fontId="16" fillId="5" borderId="4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2" fontId="17" fillId="6" borderId="4" xfId="0" applyNumberFormat="1" applyFont="1" applyFill="1" applyBorder="1" applyAlignment="1">
      <alignment horizontal="center" vertical="center"/>
    </xf>
    <xf numFmtId="2" fontId="16" fillId="6" borderId="4" xfId="0" applyNumberFormat="1" applyFont="1" applyFill="1" applyBorder="1" applyAlignment="1">
      <alignment horizontal="center" vertical="center"/>
    </xf>
    <xf numFmtId="2" fontId="17" fillId="6" borderId="0" xfId="0" applyNumberFormat="1" applyFont="1" applyFill="1" applyAlignment="1">
      <alignment horizontal="center" vertical="center"/>
    </xf>
    <xf numFmtId="2" fontId="16" fillId="6" borderId="0" xfId="0" applyNumberFormat="1" applyFont="1" applyFill="1" applyAlignment="1">
      <alignment horizontal="center" vertical="center"/>
    </xf>
    <xf numFmtId="0" fontId="17" fillId="6" borderId="5" xfId="0" applyFont="1" applyFill="1" applyBorder="1" applyAlignment="1">
      <alignment vertical="center"/>
    </xf>
    <xf numFmtId="2" fontId="17" fillId="6" borderId="5" xfId="0" applyNumberFormat="1" applyFont="1" applyFill="1" applyBorder="1" applyAlignment="1">
      <alignment horizontal="center" vertical="center"/>
    </xf>
    <xf numFmtId="2" fontId="16" fillId="6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_01_23.xlsx" TargetMode="External"/><Relationship Id="rId1" Type="http://schemas.openxmlformats.org/officeDocument/2006/relationships/externalLinkPath" Target="file:///C:\Users\fiona\Dropbox\MGR\IPC%20seasonal%20adjustment\IPCse\IPCse_01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NAC"/>
      <sheetName val="GBA"/>
      <sheetName val="PAM"/>
      <sheetName val="NOA"/>
      <sheetName val="NEA"/>
      <sheetName val="CUY"/>
      <sheetName val="PAT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{g}CicloEstacional"/>
      <sheetName val="Cuadro1"/>
      <sheetName val="Figura1"/>
      <sheetName val="Cuadro2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>
        <row r="5">
          <cell r="U5" t="str">
            <v>Alimentos y bebidas no alcohólicas</v>
          </cell>
          <cell r="V5" t="str">
            <v>Bebidas alcohólicas y tabaco</v>
          </cell>
          <cell r="W5" t="str">
            <v>Prendas de vestir y calzado</v>
          </cell>
          <cell r="X5" t="str">
            <v>Vivienda, agua, electricidad, gas y otros combustibles</v>
          </cell>
          <cell r="Y5" t="str">
            <v>Equipamiento y mantenimiento del hogar</v>
          </cell>
          <cell r="Z5" t="str">
            <v>Salud</v>
          </cell>
          <cell r="AA5" t="str">
            <v>Transporte</v>
          </cell>
          <cell r="AB5" t="str">
            <v>Comunicación</v>
          </cell>
          <cell r="AC5" t="str">
            <v>Recreación y cultura</v>
          </cell>
          <cell r="AD5" t="str">
            <v>Educación</v>
          </cell>
          <cell r="AE5" t="str">
            <v>Restaurantes y hoteles</v>
          </cell>
          <cell r="AF5" t="str">
            <v>Bienes y servicios varios</v>
          </cell>
          <cell r="AG5" t="str">
            <v>Total</v>
          </cell>
          <cell r="AQ5" t="str">
            <v>GBA</v>
          </cell>
          <cell r="AR5" t="str">
            <v>PAM</v>
          </cell>
          <cell r="AS5" t="str">
            <v>NOA</v>
          </cell>
          <cell r="AT5" t="str">
            <v>NEA</v>
          </cell>
          <cell r="AU5" t="str">
            <v>CUY</v>
          </cell>
          <cell r="AV5" t="str">
            <v>PAT</v>
          </cell>
          <cell r="AX5" t="str">
            <v>Nivel general</v>
          </cell>
          <cell r="AY5" t="str">
            <v>Alimentos y bebidas no alcohólicas</v>
          </cell>
          <cell r="AZ5" t="str">
            <v>Bebidas alcohólicas y tabaco</v>
          </cell>
          <cell r="BA5" t="str">
            <v>Prendas de vestir y calzado</v>
          </cell>
          <cell r="BB5" t="str">
            <v>Vivienda, agua, electricidad, gas y otros combustibles</v>
          </cell>
          <cell r="BC5" t="str">
            <v>Equipamiento y mantenimiento del hogar</v>
          </cell>
          <cell r="BD5" t="str">
            <v>Salud</v>
          </cell>
          <cell r="BE5" t="str">
            <v>Transporte</v>
          </cell>
          <cell r="BF5" t="str">
            <v>Comunicación</v>
          </cell>
          <cell r="BG5" t="str">
            <v>Recreación y cultura</v>
          </cell>
          <cell r="BH5" t="str">
            <v>Educación</v>
          </cell>
          <cell r="BI5" t="str">
            <v>Restaurantes y hoteles</v>
          </cell>
          <cell r="BJ5" t="str">
            <v>Bienes y servicios varios</v>
          </cell>
        </row>
        <row r="6">
          <cell r="AP6">
            <v>42705</v>
          </cell>
          <cell r="AW6">
            <v>42705</v>
          </cell>
        </row>
        <row r="7">
          <cell r="AP7">
            <v>42736</v>
          </cell>
          <cell r="AW7">
            <v>42736</v>
          </cell>
          <cell r="AX7">
            <v>1.5858999999999845E-2</v>
          </cell>
          <cell r="AY7">
            <v>1.3024000000000147E-2</v>
          </cell>
          <cell r="AZ7">
            <v>9.2499999999999805E-3</v>
          </cell>
          <cell r="BA7">
            <v>-9.9339999999998874E-3</v>
          </cell>
          <cell r="BB7">
            <v>1.4783999999999908E-2</v>
          </cell>
          <cell r="BC7">
            <v>8.7730000000001418E-3</v>
          </cell>
          <cell r="BD7">
            <v>2.3500999999999994E-2</v>
          </cell>
          <cell r="BE7">
            <v>2.0755000000000079E-2</v>
          </cell>
          <cell r="BF7">
            <v>3.0515999999999988E-2</v>
          </cell>
          <cell r="BG7">
            <v>3.190599999999999E-2</v>
          </cell>
          <cell r="BH7">
            <v>7.9519999999999591E-3</v>
          </cell>
          <cell r="BI7">
            <v>3.1001999999999974E-2</v>
          </cell>
          <cell r="BJ7">
            <v>1.9344999999999946E-2</v>
          </cell>
        </row>
        <row r="8">
          <cell r="AP8">
            <v>42767</v>
          </cell>
          <cell r="AW8">
            <v>42767</v>
          </cell>
          <cell r="AX8">
            <v>2.0672160211210544E-2</v>
          </cell>
          <cell r="AY8">
            <v>1.8342112329026605E-2</v>
          </cell>
          <cell r="AZ8">
            <v>4.2749566509784565E-2</v>
          </cell>
          <cell r="BA8">
            <v>-1.5584819597885824E-3</v>
          </cell>
          <cell r="BB8">
            <v>5.4425375252270536E-2</v>
          </cell>
          <cell r="BC8">
            <v>4.4658213493025123E-3</v>
          </cell>
          <cell r="BD8">
            <v>2.6722983172464021E-2</v>
          </cell>
          <cell r="BE8">
            <v>1.881156594873401E-2</v>
          </cell>
          <cell r="BF8">
            <v>4.0754340543960543E-2</v>
          </cell>
          <cell r="BG8">
            <v>5.8677825305792908E-3</v>
          </cell>
          <cell r="BH8">
            <v>3.1604679587917017E-2</v>
          </cell>
          <cell r="BI8">
            <v>1.7346232112061877E-2</v>
          </cell>
          <cell r="BJ8">
            <v>1.825289769410765E-2</v>
          </cell>
        </row>
        <row r="9">
          <cell r="AP9">
            <v>42795</v>
          </cell>
          <cell r="AW9">
            <v>42795</v>
          </cell>
          <cell r="AX9">
            <v>2.3741897403600554E-2</v>
          </cell>
          <cell r="AY9">
            <v>2.7663689105810851E-2</v>
          </cell>
          <cell r="AZ9">
            <v>1.9485079271566175E-2</v>
          </cell>
          <cell r="BA9">
            <v>3.4422062005638576E-2</v>
          </cell>
          <cell r="BB9">
            <v>3.5933174706125337E-2</v>
          </cell>
          <cell r="BC9">
            <v>8.3974980212735417E-3</v>
          </cell>
          <cell r="BD9">
            <v>1.9574592806598901E-2</v>
          </cell>
          <cell r="BE9">
            <v>1.175048583739513E-2</v>
          </cell>
          <cell r="BF9">
            <v>3.2091888777209254E-2</v>
          </cell>
          <cell r="BG9">
            <v>1.6525669076198346E-2</v>
          </cell>
          <cell r="BH9">
            <v>0.1092519003508341</v>
          </cell>
          <cell r="BI9">
            <v>1.0183184826568326E-2</v>
          </cell>
          <cell r="BJ9">
            <v>1.7998922877862311E-2</v>
          </cell>
        </row>
        <row r="10">
          <cell r="AP10">
            <v>42826</v>
          </cell>
          <cell r="AW10">
            <v>42826</v>
          </cell>
          <cell r="AX10">
            <v>2.6558301836310916E-2</v>
          </cell>
          <cell r="AY10">
            <v>2.2046082462460204E-2</v>
          </cell>
          <cell r="AZ10">
            <v>2.3708618036519802E-2</v>
          </cell>
          <cell r="BA10">
            <v>4.5235929783384643E-2</v>
          </cell>
          <cell r="BB10">
            <v>5.9221642941622799E-2</v>
          </cell>
          <cell r="BC10">
            <v>1.1117776992660922E-2</v>
          </cell>
          <cell r="BD10">
            <v>1.7824909326110472E-2</v>
          </cell>
          <cell r="BE10">
            <v>6.1748165945465505E-3</v>
          </cell>
          <cell r="BF10">
            <v>6.8435036266874416E-2</v>
          </cell>
          <cell r="BG10">
            <v>2.6316587591483032E-2</v>
          </cell>
          <cell r="BH10">
            <v>2.8935095876657657E-2</v>
          </cell>
          <cell r="BI10">
            <v>1.9090817286684159E-2</v>
          </cell>
          <cell r="BJ10">
            <v>1.7800882614871893E-2</v>
          </cell>
        </row>
        <row r="11">
          <cell r="AP11">
            <v>42856</v>
          </cell>
          <cell r="AW11">
            <v>42856</v>
          </cell>
          <cell r="AX11">
            <v>1.4347502493881281E-2</v>
          </cell>
          <cell r="AY11">
            <v>1.3027969155941399E-2</v>
          </cell>
          <cell r="AZ11">
            <v>1.7156831503599035E-2</v>
          </cell>
          <cell r="BA11">
            <v>1.7265995886999175E-2</v>
          </cell>
          <cell r="BB11">
            <v>1.7970237831613556E-2</v>
          </cell>
          <cell r="BC11">
            <v>2.7517865318294588E-2</v>
          </cell>
          <cell r="BD11">
            <v>1.534680702783997E-2</v>
          </cell>
          <cell r="BE11">
            <v>9.3522651921176259E-3</v>
          </cell>
          <cell r="BF11">
            <v>3.2696759748571669E-3</v>
          </cell>
          <cell r="BG11">
            <v>7.320287270715875E-3</v>
          </cell>
          <cell r="BH11">
            <v>1.6950866333609538E-2</v>
          </cell>
          <cell r="BI11">
            <v>1.4582397584726792E-2</v>
          </cell>
          <cell r="BJ11">
            <v>1.2919339211226566E-2</v>
          </cell>
        </row>
        <row r="12">
          <cell r="AP12">
            <v>42887</v>
          </cell>
          <cell r="AW12">
            <v>42887</v>
          </cell>
          <cell r="AX12">
            <v>1.1920734713892323E-2</v>
          </cell>
          <cell r="AY12">
            <v>8.9756940173884026E-3</v>
          </cell>
          <cell r="AZ12">
            <v>6.6148577402787012E-3</v>
          </cell>
          <cell r="BA12">
            <v>8.8764416974780325E-3</v>
          </cell>
          <cell r="BB12">
            <v>1.7697352843482284E-2</v>
          </cell>
          <cell r="BC12">
            <v>1.2553964526360151E-2</v>
          </cell>
          <cell r="BD12">
            <v>1.4722882513167779E-2</v>
          </cell>
          <cell r="BE12">
            <v>6.8783192569543683E-3</v>
          </cell>
          <cell r="BF12">
            <v>1.2216900551429211E-2</v>
          </cell>
          <cell r="BG12">
            <v>2.3273573351130672E-2</v>
          </cell>
          <cell r="BH12">
            <v>9.8243433590190499E-3</v>
          </cell>
          <cell r="BI12">
            <v>1.2718830240036727E-2</v>
          </cell>
          <cell r="BJ12">
            <v>1.3212635954379603E-2</v>
          </cell>
        </row>
        <row r="13">
          <cell r="AP13">
            <v>42917</v>
          </cell>
          <cell r="AW13">
            <v>42917</v>
          </cell>
          <cell r="AX13">
            <v>1.7322662871029015E-2</v>
          </cell>
          <cell r="AY13">
            <v>1.1406044155982453E-2</v>
          </cell>
          <cell r="AZ13">
            <v>2.9671732890379499E-2</v>
          </cell>
          <cell r="BA13">
            <v>-1.2204271814212797E-2</v>
          </cell>
          <cell r="BB13">
            <v>2.0158522278373336E-2</v>
          </cell>
          <cell r="BC13">
            <v>2.4262631825725967E-2</v>
          </cell>
          <cell r="BD13">
            <v>3.3189207855758296E-2</v>
          </cell>
          <cell r="BE13">
            <v>2.1500569277598247E-2</v>
          </cell>
          <cell r="BF13">
            <v>9.3518249463593328E-3</v>
          </cell>
          <cell r="BG13">
            <v>3.5741962649895376E-2</v>
          </cell>
          <cell r="BH13">
            <v>8.2961574784801151E-3</v>
          </cell>
          <cell r="BI13">
            <v>2.5503053245904628E-2</v>
          </cell>
          <cell r="BJ13">
            <v>1.3245099114003622E-2</v>
          </cell>
        </row>
        <row r="14">
          <cell r="AP14">
            <v>42948</v>
          </cell>
          <cell r="AW14">
            <v>42948</v>
          </cell>
          <cell r="AX14">
            <v>1.4032580687119323E-2</v>
          </cell>
          <cell r="AY14">
            <v>2.08478593715824E-2</v>
          </cell>
          <cell r="AZ14">
            <v>1.3226937492443414E-2</v>
          </cell>
          <cell r="BA14">
            <v>-6.2342873808055588E-3</v>
          </cell>
          <cell r="BB14">
            <v>2.1572611028150224E-2</v>
          </cell>
          <cell r="BC14">
            <v>9.5632634080060619E-3</v>
          </cell>
          <cell r="BD14">
            <v>2.5134212231058717E-2</v>
          </cell>
          <cell r="BE14">
            <v>1.0860209379304875E-2</v>
          </cell>
          <cell r="BF14">
            <v>1.5045191667608426E-2</v>
          </cell>
          <cell r="BG14">
            <v>6.8394329161225453E-3</v>
          </cell>
          <cell r="BH14">
            <v>1.978813021414827E-2</v>
          </cell>
          <cell r="BI14">
            <v>7.170166202308037E-3</v>
          </cell>
          <cell r="BJ14">
            <v>1.5802773376444534E-2</v>
          </cell>
        </row>
        <row r="15">
          <cell r="AP15">
            <v>42979</v>
          </cell>
          <cell r="AW15">
            <v>42979</v>
          </cell>
          <cell r="AX15">
            <v>1.8980446673178442E-2</v>
          </cell>
          <cell r="AY15">
            <v>1.7998770406141951E-2</v>
          </cell>
          <cell r="AZ15">
            <v>6.9268769987114176E-3</v>
          </cell>
          <cell r="BA15">
            <v>3.7996079010446993E-2</v>
          </cell>
          <cell r="BB15">
            <v>1.9727873983945265E-2</v>
          </cell>
          <cell r="BC15">
            <v>1.0225701363816508E-2</v>
          </cell>
          <cell r="BD15">
            <v>2.4328900653347585E-2</v>
          </cell>
          <cell r="BE15">
            <v>8.0549489916237338E-3</v>
          </cell>
          <cell r="BF15">
            <v>1.0511003478204328E-2</v>
          </cell>
          <cell r="BG15">
            <v>2.6944227519486885E-2</v>
          </cell>
          <cell r="BH15">
            <v>3.7190039778643991E-2</v>
          </cell>
          <cell r="BI15">
            <v>1.4148358361083746E-2</v>
          </cell>
          <cell r="BJ15">
            <v>1.6654621701535532E-2</v>
          </cell>
        </row>
        <row r="16">
          <cell r="AP16">
            <v>43009</v>
          </cell>
          <cell r="AW16">
            <v>43009</v>
          </cell>
          <cell r="AX16">
            <v>1.5147326869770827E-2</v>
          </cell>
          <cell r="AY16">
            <v>1.5117933281101781E-2</v>
          </cell>
          <cell r="AZ16">
            <v>3.0106239890027142E-2</v>
          </cell>
          <cell r="BA16">
            <v>2.1202810817388285E-2</v>
          </cell>
          <cell r="BB16">
            <v>8.8832605116906382E-3</v>
          </cell>
          <cell r="BC16">
            <v>7.2082566331725939E-3</v>
          </cell>
          <cell r="BD16">
            <v>1.0782812144938037E-2</v>
          </cell>
          <cell r="BE16">
            <v>1.2835474662549862E-2</v>
          </cell>
          <cell r="BF16">
            <v>5.2987886966465947E-2</v>
          </cell>
          <cell r="BG16">
            <v>1.251505822513721E-2</v>
          </cell>
          <cell r="BH16">
            <v>8.048986337034103E-3</v>
          </cell>
          <cell r="BI16">
            <v>1.3938928236763015E-2</v>
          </cell>
          <cell r="BJ16">
            <v>1.3734034898752245E-2</v>
          </cell>
        </row>
        <row r="17">
          <cell r="AP17">
            <v>43040</v>
          </cell>
          <cell r="AW17">
            <v>43040</v>
          </cell>
          <cell r="AX17">
            <v>1.3750829473627713E-2</v>
          </cell>
          <cell r="AY17">
            <v>1.1883423631104506E-2</v>
          </cell>
          <cell r="AZ17">
            <v>1.1107276387690712E-2</v>
          </cell>
          <cell r="BA17">
            <v>1.3373284970824795E-2</v>
          </cell>
          <cell r="BB17">
            <v>1.2387483236065977E-2</v>
          </cell>
          <cell r="BC17">
            <v>9.0559191068220191E-3</v>
          </cell>
          <cell r="BD17">
            <v>1.3070144896483393E-2</v>
          </cell>
          <cell r="BE17">
            <v>3.0130880405671023E-2</v>
          </cell>
          <cell r="BF17">
            <v>7.2486791075210277E-3</v>
          </cell>
          <cell r="BG17">
            <v>6.9444444444444198E-3</v>
          </cell>
          <cell r="BH17">
            <v>3.4947449080446891E-3</v>
          </cell>
          <cell r="BI17">
            <v>1.829353157832192E-2</v>
          </cell>
          <cell r="BJ17">
            <v>1.2269357013946935E-2</v>
          </cell>
        </row>
        <row r="18">
          <cell r="T18">
            <v>43070</v>
          </cell>
          <cell r="U18">
            <v>0.2036</v>
          </cell>
          <cell r="V18">
            <v>0.23717799999999989</v>
          </cell>
          <cell r="W18">
            <v>0.16631499999999999</v>
          </cell>
          <cell r="X18">
            <v>0.5559289999999999</v>
          </cell>
          <cell r="Y18">
            <v>0.17436000000000007</v>
          </cell>
          <cell r="Z18">
            <v>0.27793800000000002</v>
          </cell>
          <cell r="AA18">
            <v>0.20625300000000002</v>
          </cell>
          <cell r="AB18">
            <v>0.34136699999999998</v>
          </cell>
          <cell r="AC18">
            <v>0.22754699999999994</v>
          </cell>
          <cell r="AD18">
            <v>0.314716</v>
          </cell>
          <cell r="AE18">
            <v>0.22136</v>
          </cell>
          <cell r="AF18">
            <v>0.19817599999999991</v>
          </cell>
          <cell r="AG18">
            <v>0.24795599999999984</v>
          </cell>
          <cell r="AP18">
            <v>43070</v>
          </cell>
          <cell r="AQ18">
            <v>0.25039199999999995</v>
          </cell>
          <cell r="AR18">
            <v>0.24970300000000001</v>
          </cell>
          <cell r="AS18">
            <v>0.24313000000000007</v>
          </cell>
          <cell r="AT18">
            <v>0.22275700000000009</v>
          </cell>
          <cell r="AU18">
            <v>0.25529500000000005</v>
          </cell>
          <cell r="AV18">
            <v>0.23462699999999992</v>
          </cell>
          <cell r="AW18">
            <v>43070</v>
          </cell>
          <cell r="AX18">
            <v>3.1419739821809234E-2</v>
          </cell>
          <cell r="AY18">
            <v>6.6171108182067062E-3</v>
          </cell>
          <cell r="AZ18">
            <v>5.4540268044571683E-3</v>
          </cell>
          <cell r="BA18">
            <v>8.3612589526249614E-3</v>
          </cell>
          <cell r="BB18">
            <v>0.17847161314070936</v>
          </cell>
          <cell r="BC18">
            <v>2.9043607032855467E-2</v>
          </cell>
          <cell r="BD18">
            <v>2.3804201966792782E-2</v>
          </cell>
          <cell r="BE18">
            <v>3.231247689337402E-2</v>
          </cell>
          <cell r="BF18">
            <v>1.708631797960769E-2</v>
          </cell>
          <cell r="BG18">
            <v>7.2387125889761261E-3</v>
          </cell>
          <cell r="BH18">
            <v>-8.8224198985242808E-5</v>
          </cell>
          <cell r="BI18">
            <v>1.7888216978804827E-2</v>
          </cell>
          <cell r="BJ18">
            <v>1.0975659147057559E-2</v>
          </cell>
        </row>
        <row r="19">
          <cell r="T19">
            <v>43101</v>
          </cell>
          <cell r="U19">
            <v>0.21295448084152002</v>
          </cell>
          <cell r="V19">
            <v>0.25398067872182328</v>
          </cell>
          <cell r="W19">
            <v>0.16906751671100717</v>
          </cell>
          <cell r="X19">
            <v>0.54925580221998005</v>
          </cell>
          <cell r="Y19">
            <v>0.17621903044589815</v>
          </cell>
          <cell r="Z19">
            <v>0.27051170443409434</v>
          </cell>
          <cell r="AA19">
            <v>0.20736415692306176</v>
          </cell>
          <cell r="AB19">
            <v>0.32605801365529508</v>
          </cell>
          <cell r="AC19">
            <v>0.23074388558647785</v>
          </cell>
          <cell r="AD19">
            <v>0.31264087972443133</v>
          </cell>
          <cell r="AE19">
            <v>0.21923914793569743</v>
          </cell>
          <cell r="AF19">
            <v>0.20389956295464251</v>
          </cell>
          <cell r="AG19">
            <v>0.25006226257777908</v>
          </cell>
          <cell r="AP19">
            <v>43101</v>
          </cell>
          <cell r="AQ19">
            <v>0.25368610148746962</v>
          </cell>
          <cell r="AR19">
            <v>0.25073633868239087</v>
          </cell>
          <cell r="AS19">
            <v>0.24651727239978993</v>
          </cell>
          <cell r="AT19">
            <v>0.22665376251442115</v>
          </cell>
          <cell r="AU19">
            <v>0.25275250375095593</v>
          </cell>
          <cell r="AV19">
            <v>0.23470323997921216</v>
          </cell>
          <cell r="AW19">
            <v>43101</v>
          </cell>
          <cell r="AX19">
            <v>1.7573536246470178E-2</v>
          </cell>
          <cell r="AY19">
            <v>2.0897308075772836E-2</v>
          </cell>
          <cell r="AZ19">
            <v>2.2957084590899735E-2</v>
          </cell>
          <cell r="BA19">
            <v>-7.5974329405006369E-3</v>
          </cell>
          <cell r="BB19">
            <v>1.0431709930209143E-2</v>
          </cell>
          <cell r="BC19">
            <v>1.0369903607071018E-2</v>
          </cell>
          <cell r="BD19">
            <v>1.7553277232541742E-2</v>
          </cell>
          <cell r="BE19">
            <v>2.1695282830384688E-2</v>
          </cell>
          <cell r="BF19">
            <v>1.8754747954884854E-2</v>
          </cell>
          <cell r="BG19">
            <v>3.4593380131269891E-2</v>
          </cell>
          <cell r="BH19">
            <v>6.3610696150346868E-3</v>
          </cell>
          <cell r="BI19">
            <v>2.9211698434532085E-2</v>
          </cell>
          <cell r="BJ19">
            <v>2.4214305744731934E-2</v>
          </cell>
        </row>
        <row r="20">
          <cell r="T20">
            <v>43132</v>
          </cell>
          <cell r="U20">
            <v>0.2170995681486616</v>
          </cell>
          <cell r="V20">
            <v>0.22329923650340389</v>
          </cell>
          <cell r="W20">
            <v>0.16371596816664868</v>
          </cell>
          <cell r="X20">
            <v>0.52498378525888434</v>
          </cell>
          <cell r="Y20">
            <v>0.19143315062598831</v>
          </cell>
          <cell r="Z20">
            <v>0.26645141275840922</v>
          </cell>
          <cell r="AA20">
            <v>0.23819157907490407</v>
          </cell>
          <cell r="AB20">
            <v>0.39031285372498625</v>
          </cell>
          <cell r="AC20">
            <v>0.23561386217786606</v>
          </cell>
          <cell r="AD20">
            <v>0.29670477626638769</v>
          </cell>
          <cell r="AE20">
            <v>0.22360771332632923</v>
          </cell>
          <cell r="AF20">
            <v>0.20304715733208978</v>
          </cell>
          <cell r="AG20">
            <v>0.25437113435867365</v>
          </cell>
          <cell r="AP20">
            <v>43132</v>
          </cell>
          <cell r="AQ20">
            <v>0.25511205729781294</v>
          </cell>
          <cell r="AR20">
            <v>0.25849985318435431</v>
          </cell>
          <cell r="AS20">
            <v>0.24611060489916725</v>
          </cell>
          <cell r="AT20">
            <v>0.23034320912956208</v>
          </cell>
          <cell r="AU20">
            <v>0.26638015517328206</v>
          </cell>
          <cell r="AV20">
            <v>0.23899457915838385</v>
          </cell>
          <cell r="AW20">
            <v>43132</v>
          </cell>
          <cell r="AX20">
            <v>2.4190341345332378E-2</v>
          </cell>
          <cell r="AY20">
            <v>2.1822141489902025E-2</v>
          </cell>
          <cell r="AZ20">
            <v>1.723636593498612E-2</v>
          </cell>
          <cell r="BA20">
            <v>-6.1289692722129585E-3</v>
          </cell>
          <cell r="BB20">
            <v>3.7905811113372545E-2</v>
          </cell>
          <cell r="BC20">
            <v>1.7458353630477985E-2</v>
          </cell>
          <cell r="BD20">
            <v>2.3441789644485622E-2</v>
          </cell>
          <cell r="BE20">
            <v>4.482470710137676E-2</v>
          </cell>
          <cell r="BF20">
            <v>9.1184640738106282E-2</v>
          </cell>
          <cell r="BG20">
            <v>9.8479384446761298E-3</v>
          </cell>
          <cell r="BH20">
            <v>1.9080493303876844E-2</v>
          </cell>
          <cell r="BI20">
            <v>2.099140996533122E-2</v>
          </cell>
          <cell r="BJ20">
            <v>1.7531936808429682E-2</v>
          </cell>
        </row>
        <row r="21">
          <cell r="T21">
            <v>43160</v>
          </cell>
          <cell r="U21">
            <v>0.21180821832526364</v>
          </cell>
          <cell r="V21">
            <v>0.2081506122186485</v>
          </cell>
          <cell r="W21">
            <v>0.17420859615666728</v>
          </cell>
          <cell r="X21">
            <v>0.48044454348047694</v>
          </cell>
          <cell r="Y21">
            <v>0.23491588755777859</v>
          </cell>
          <cell r="Z21">
            <v>0.25833705113391359</v>
          </cell>
          <cell r="AA21">
            <v>0.24561076700973339</v>
          </cell>
          <cell r="AB21">
            <v>0.38406660565725304</v>
          </cell>
          <cell r="AC21">
            <v>0.2303011807254951</v>
          </cell>
          <cell r="AD21">
            <v>0.33028006544079336</v>
          </cell>
          <cell r="AE21">
            <v>0.23253083570930388</v>
          </cell>
          <cell r="AF21">
            <v>0.20372068636887164</v>
          </cell>
          <cell r="AG21">
            <v>0.25396523331662713</v>
          </cell>
          <cell r="AP21">
            <v>43160</v>
          </cell>
          <cell r="AQ21">
            <v>0.25634677078598611</v>
          </cell>
          <cell r="AR21">
            <v>0.25523992768668258</v>
          </cell>
          <cell r="AS21">
            <v>0.24466862827518554</v>
          </cell>
          <cell r="AT21">
            <v>0.23017983167905798</v>
          </cell>
          <cell r="AU21">
            <v>0.26076953432561911</v>
          </cell>
          <cell r="AV21">
            <v>0.2507935375391841</v>
          </cell>
          <cell r="AW21">
            <v>43160</v>
          </cell>
          <cell r="AX21">
            <v>2.3410625508416993E-2</v>
          </cell>
          <cell r="AY21">
            <v>2.3195913237535892E-2</v>
          </cell>
          <cell r="AZ21">
            <v>6.8603706402237119E-3</v>
          </cell>
          <cell r="BA21">
            <v>4.3748913383636401E-2</v>
          </cell>
          <cell r="BB21">
            <v>5.6773263616942682E-3</v>
          </cell>
          <cell r="BC21">
            <v>4.5200136176924088E-2</v>
          </cell>
          <cell r="BD21">
            <v>1.3042011401710019E-2</v>
          </cell>
          <cell r="BE21">
            <v>1.7812848984130936E-2</v>
          </cell>
          <cell r="BF21">
            <v>2.7455017335845877E-2</v>
          </cell>
          <cell r="BG21">
            <v>1.2154985618146652E-2</v>
          </cell>
          <cell r="BH21">
            <v>0.13797351378452061</v>
          </cell>
          <cell r="BI21">
            <v>1.7549915265792748E-2</v>
          </cell>
          <cell r="BJ21">
            <v>1.8568852185946394E-2</v>
          </cell>
        </row>
        <row r="22">
          <cell r="T22">
            <v>43191</v>
          </cell>
          <cell r="U22">
            <v>0.19939179429910991</v>
          </cell>
          <cell r="V22">
            <v>0.19531328243218393</v>
          </cell>
          <cell r="W22">
            <v>0.16883138754834826</v>
          </cell>
          <cell r="X22">
            <v>0.50962432757463527</v>
          </cell>
          <cell r="Y22">
            <v>0.23657233675362743</v>
          </cell>
          <cell r="Z22">
            <v>0.25832722004181474</v>
          </cell>
          <cell r="AA22">
            <v>0.28771368712181467</v>
          </cell>
          <cell r="AB22">
            <v>0.30882415112717987</v>
          </cell>
          <cell r="AC22">
            <v>0.22179260694388403</v>
          </cell>
          <cell r="AD22">
            <v>0.30346154267460856</v>
          </cell>
          <cell r="AE22">
            <v>0.23711167397515265</v>
          </cell>
          <cell r="AF22">
            <v>0.202605068427679</v>
          </cell>
          <cell r="AG22">
            <v>0.25498156776336267</v>
          </cell>
          <cell r="AP22">
            <v>43191</v>
          </cell>
          <cell r="AQ22">
            <v>0.25560579233880376</v>
          </cell>
          <cell r="AR22">
            <v>0.25704288847671219</v>
          </cell>
          <cell r="AS22">
            <v>0.24606457104506441</v>
          </cell>
          <cell r="AT22">
            <v>0.23524720966743051</v>
          </cell>
          <cell r="AU22">
            <v>0.26106755010936444</v>
          </cell>
          <cell r="AV22">
            <v>0.25960569415848989</v>
          </cell>
          <cell r="AW22">
            <v>43191</v>
          </cell>
          <cell r="AX22">
            <v>2.7390323758465174E-2</v>
          </cell>
          <cell r="AY22">
            <v>1.1573998396500418E-2</v>
          </cell>
          <cell r="AZ22">
            <v>1.2831095811995707E-2</v>
          </cell>
          <cell r="BA22">
            <v>4.0449342751274875E-2</v>
          </cell>
          <cell r="BB22">
            <v>8.0099060461250149E-2</v>
          </cell>
          <cell r="BC22">
            <v>1.2474035540698702E-2</v>
          </cell>
          <cell r="BD22">
            <v>1.7816957298937064E-2</v>
          </cell>
          <cell r="BE22">
            <v>4.0184556269136973E-2</v>
          </cell>
          <cell r="BF22">
            <v>1.035136145956872E-2</v>
          </cell>
          <cell r="BG22">
            <v>1.9218739889131031E-2</v>
          </cell>
          <cell r="BH22">
            <v>8.1917050595134988E-3</v>
          </cell>
          <cell r="BI22">
            <v>2.2878381927625036E-2</v>
          </cell>
          <cell r="BJ22">
            <v>1.6857576631959859E-2</v>
          </cell>
        </row>
        <row r="23">
          <cell r="T23">
            <v>43221</v>
          </cell>
          <cell r="U23">
            <v>0.22265041712560962</v>
          </cell>
          <cell r="V23">
            <v>0.19414562712252814</v>
          </cell>
          <cell r="W23">
            <v>0.17141070213196463</v>
          </cell>
          <cell r="X23">
            <v>0.47212825895430677</v>
          </cell>
          <cell r="Y23">
            <v>0.23001911307422818</v>
          </cell>
          <cell r="Z23">
            <v>0.26668900416886432</v>
          </cell>
          <cell r="AA23">
            <v>0.30008937135905289</v>
          </cell>
          <cell r="AB23">
            <v>0.35579363079441029</v>
          </cell>
          <cell r="AC23">
            <v>0.24344430917264992</v>
          </cell>
          <cell r="AD23">
            <v>0.29318584804043413</v>
          </cell>
          <cell r="AE23">
            <v>0.2485940736129455</v>
          </cell>
          <cell r="AF23">
            <v>0.2106117855280647</v>
          </cell>
          <cell r="AG23">
            <v>0.26290756997415188</v>
          </cell>
          <cell r="AP23">
            <v>43221</v>
          </cell>
          <cell r="AQ23">
            <v>0.2636168338603686</v>
          </cell>
          <cell r="AR23">
            <v>0.26613659956210522</v>
          </cell>
          <cell r="AS23">
            <v>0.25567021390949152</v>
          </cell>
          <cell r="AT23">
            <v>0.24286649564306373</v>
          </cell>
          <cell r="AU23">
            <v>0.26244215432520779</v>
          </cell>
          <cell r="AV23">
            <v>0.26326978894865327</v>
          </cell>
          <cell r="AW23">
            <v>43221</v>
          </cell>
          <cell r="AX23">
            <v>2.0753748413176565E-2</v>
          </cell>
          <cell r="AY23">
            <v>3.2672622020239128E-2</v>
          </cell>
          <cell r="AZ23">
            <v>1.6163210339579903E-2</v>
          </cell>
          <cell r="BA23">
            <v>1.9510844071741973E-2</v>
          </cell>
          <cell r="BB23">
            <v>-7.3141201334639971E-3</v>
          </cell>
          <cell r="BC23">
            <v>2.2072527260929231E-2</v>
          </cell>
          <cell r="BD23">
            <v>2.2093947739119768E-2</v>
          </cell>
          <cell r="BE23">
            <v>1.9052732806217998E-2</v>
          </cell>
          <cell r="BF23">
            <v>3.9273790512220241E-2</v>
          </cell>
          <cell r="BG23">
            <v>2.5171270150318614E-2</v>
          </cell>
          <cell r="BH23">
            <v>8.9338468679174277E-3</v>
          </cell>
          <cell r="BI23">
            <v>2.3999365187258537E-2</v>
          </cell>
          <cell r="BJ23">
            <v>1.9663164601200434E-2</v>
          </cell>
        </row>
        <row r="24">
          <cell r="T24">
            <v>43252</v>
          </cell>
          <cell r="U24">
            <v>0.27452069241694921</v>
          </cell>
          <cell r="V24">
            <v>0.19704918849126618</v>
          </cell>
          <cell r="W24">
            <v>0.18333757251044069</v>
          </cell>
          <cell r="X24">
            <v>0.48492838051923814</v>
          </cell>
          <cell r="Y24">
            <v>0.26363842724559605</v>
          </cell>
          <cell r="Z24">
            <v>0.30203870205187444</v>
          </cell>
          <cell r="AA24">
            <v>0.36786393103608517</v>
          </cell>
          <cell r="AB24">
            <v>0.34450967445957659</v>
          </cell>
          <cell r="AC24">
            <v>0.25587822916246705</v>
          </cell>
          <cell r="AD24">
            <v>0.29622968319361465</v>
          </cell>
          <cell r="AE24">
            <v>0.26567070010590599</v>
          </cell>
          <cell r="AF24">
            <v>0.23279265109460745</v>
          </cell>
          <cell r="AG24">
            <v>0.29466497746489195</v>
          </cell>
          <cell r="AP24">
            <v>43252</v>
          </cell>
          <cell r="AQ24">
            <v>0.29522841787483833</v>
          </cell>
          <cell r="AR24">
            <v>0.30011902432368864</v>
          </cell>
          <cell r="AS24">
            <v>0.28619498741707505</v>
          </cell>
          <cell r="AT24">
            <v>0.26411578314512307</v>
          </cell>
          <cell r="AU24">
            <v>0.29545013866430425</v>
          </cell>
          <cell r="AV24">
            <v>0.29038871098991903</v>
          </cell>
          <cell r="AW24">
            <v>43252</v>
          </cell>
          <cell r="AX24">
            <v>3.7366760919353981E-2</v>
          </cell>
          <cell r="AY24">
            <v>5.1780936037418401E-2</v>
          </cell>
          <cell r="AZ24">
            <v>9.0624386280262481E-3</v>
          </cell>
          <cell r="BA24">
            <v>1.9148448369539661E-2</v>
          </cell>
          <cell r="BB24">
            <v>2.6546208066164256E-2</v>
          </cell>
          <cell r="BC24">
            <v>4.0229444920965696E-2</v>
          </cell>
          <cell r="BD24">
            <v>4.304092049546937E-2</v>
          </cell>
          <cell r="BE24">
            <v>5.936758364087491E-2</v>
          </cell>
          <cell r="BF24">
            <v>3.7924537567421979E-3</v>
          </cell>
          <cell r="BG24">
            <v>3.3505878605885275E-2</v>
          </cell>
          <cell r="BH24">
            <v>1.2201216597703901E-2</v>
          </cell>
          <cell r="BI24">
            <v>2.6569465584120211E-2</v>
          </cell>
          <cell r="BJ24">
            <v>3.1776748361912022E-2</v>
          </cell>
        </row>
        <row r="25">
          <cell r="T25">
            <v>43282</v>
          </cell>
          <cell r="U25">
            <v>0.31044401690897794</v>
          </cell>
          <cell r="V25">
            <v>0.19282346235556247</v>
          </cell>
          <cell r="W25">
            <v>0.19617470402132287</v>
          </cell>
          <cell r="X25">
            <v>0.47017235362996712</v>
          </cell>
          <cell r="Y25">
            <v>0.28558998132579605</v>
          </cell>
          <cell r="Z25">
            <v>0.29559597811255212</v>
          </cell>
          <cell r="AA25">
            <v>0.40868907737353277</v>
          </cell>
          <cell r="AB25">
            <v>0.34003419999158613</v>
          </cell>
          <cell r="AC25">
            <v>0.27396136978954932</v>
          </cell>
          <cell r="AD25">
            <v>0.30837974461048723</v>
          </cell>
          <cell r="AE25">
            <v>0.26946570923824686</v>
          </cell>
          <cell r="AF25">
            <v>0.26458401141683985</v>
          </cell>
          <cell r="AG25">
            <v>0.31209155496496921</v>
          </cell>
          <cell r="AP25">
            <v>43282</v>
          </cell>
          <cell r="AQ25">
            <v>0.30897060127335085</v>
          </cell>
          <cell r="AR25">
            <v>0.31737048362231168</v>
          </cell>
          <cell r="AS25">
            <v>0.31168291396036407</v>
          </cell>
          <cell r="AT25">
            <v>0.29078510876822827</v>
          </cell>
          <cell r="AU25">
            <v>0.32391175459399535</v>
          </cell>
          <cell r="AV25">
            <v>0.31229289503741886</v>
          </cell>
          <cell r="AW25">
            <v>43282</v>
          </cell>
          <cell r="AX25">
            <v>3.1016129934470893E-2</v>
          </cell>
          <cell r="AY25">
            <v>3.9913284355052259E-2</v>
          </cell>
          <cell r="AZ25">
            <v>2.603686909806191E-2</v>
          </cell>
          <cell r="BA25">
            <v>-1.4884254123217477E-3</v>
          </cell>
          <cell r="BB25">
            <v>1.0021005355978163E-2</v>
          </cell>
          <cell r="BC25">
            <v>4.2055820185674664E-2</v>
          </cell>
          <cell r="BD25">
            <v>2.8076800034998683E-2</v>
          </cell>
          <cell r="BE25">
            <v>5.1988185244601803E-2</v>
          </cell>
          <cell r="BF25">
            <v>5.9919916870094792E-3</v>
          </cell>
          <cell r="BG25">
            <v>5.065540499570198E-2</v>
          </cell>
          <cell r="BH25">
            <v>1.7747306760586223E-2</v>
          </cell>
          <cell r="BI25">
            <v>2.8577939511333694E-2</v>
          </cell>
          <cell r="BJ25">
            <v>3.9374748744918753E-2</v>
          </cell>
        </row>
        <row r="26">
          <cell r="T26">
            <v>43313</v>
          </cell>
          <cell r="U26">
            <v>0.33518763549800723</v>
          </cell>
          <cell r="V26">
            <v>0.19318801693748</v>
          </cell>
          <cell r="W26">
            <v>0.20778922870179195</v>
          </cell>
          <cell r="X26">
            <v>0.52777269399707172</v>
          </cell>
          <cell r="Y26">
            <v>0.31329188232616256</v>
          </cell>
          <cell r="Z26">
            <v>0.31532782924728475</v>
          </cell>
          <cell r="AA26">
            <v>0.44989981944096913</v>
          </cell>
          <cell r="AB26">
            <v>0.4839287455709782</v>
          </cell>
          <cell r="AC26">
            <v>0.30712450289820348</v>
          </cell>
          <cell r="AD26">
            <v>0.30756671999744656</v>
          </cell>
          <cell r="AE26">
            <v>0.29102788307816896</v>
          </cell>
          <cell r="AF26">
            <v>0.3058182903309008</v>
          </cell>
          <cell r="AG26">
            <v>0.34426110161125778</v>
          </cell>
          <cell r="AP26">
            <v>43313</v>
          </cell>
          <cell r="AQ26">
            <v>0.34230569941463518</v>
          </cell>
          <cell r="AR26">
            <v>0.34864910657265358</v>
          </cell>
          <cell r="AS26">
            <v>0.34670744825619826</v>
          </cell>
          <cell r="AT26">
            <v>0.32693325566855513</v>
          </cell>
          <cell r="AU26">
            <v>0.35057291243032207</v>
          </cell>
          <cell r="AV26">
            <v>0.33742831967085141</v>
          </cell>
          <cell r="AW26">
            <v>43313</v>
          </cell>
          <cell r="AX26">
            <v>3.8894388753662135E-2</v>
          </cell>
          <cell r="AY26">
            <v>4.0123364272049988E-2</v>
          </cell>
          <cell r="AZ26">
            <v>1.3536603200942965E-2</v>
          </cell>
          <cell r="BA26">
            <v>3.4149021205416297E-3</v>
          </cell>
          <cell r="BB26">
            <v>6.1597122412577754E-2</v>
          </cell>
          <cell r="BC26">
            <v>3.1317338955245466E-2</v>
          </cell>
          <cell r="BD26">
            <v>4.0746946455761046E-2</v>
          </cell>
          <cell r="BE26">
            <v>4.0432596944512733E-2</v>
          </cell>
          <cell r="BF26">
            <v>0.12404201174762908</v>
          </cell>
          <cell r="BG26">
            <v>3.3048979708232062E-2</v>
          </cell>
          <cell r="BH26">
            <v>1.9154435865572639E-2</v>
          </cell>
          <cell r="BI26">
            <v>2.4277188512559222E-2</v>
          </cell>
          <cell r="BJ26">
            <v>4.8925044811896301E-2</v>
          </cell>
        </row>
        <row r="27">
          <cell r="T27">
            <v>43344</v>
          </cell>
          <cell r="U27">
            <v>0.40364572594944548</v>
          </cell>
          <cell r="V27">
            <v>0.23741072962790222</v>
          </cell>
          <cell r="W27">
            <v>0.27742953720288965</v>
          </cell>
          <cell r="X27">
            <v>0.53256473493334644</v>
          </cell>
          <cell r="Y27">
            <v>0.42630060763448241</v>
          </cell>
          <cell r="Z27">
            <v>0.34228537535983028</v>
          </cell>
          <cell r="AA27">
            <v>0.58796563753691045</v>
          </cell>
          <cell r="AB27">
            <v>0.49956250894685272</v>
          </cell>
          <cell r="AC27">
            <v>0.35929845402221905</v>
          </cell>
          <cell r="AD27">
            <v>0.28124136880467732</v>
          </cell>
          <cell r="AE27">
            <v>0.34600362606602819</v>
          </cell>
          <cell r="AF27">
            <v>0.38623358249469009</v>
          </cell>
          <cell r="AG27">
            <v>0.40542340474211969</v>
          </cell>
          <cell r="AP27">
            <v>43344</v>
          </cell>
          <cell r="AQ27">
            <v>0.4028691415124408</v>
          </cell>
          <cell r="AR27">
            <v>0.40725284262630779</v>
          </cell>
          <cell r="AS27">
            <v>0.40244748387009155</v>
          </cell>
          <cell r="AT27">
            <v>0.40569612516807263</v>
          </cell>
          <cell r="AU27">
            <v>0.41826383744536599</v>
          </cell>
          <cell r="AV27">
            <v>0.4070243033704497</v>
          </cell>
          <cell r="AW27">
            <v>43344</v>
          </cell>
          <cell r="AX27">
            <v>6.5342861600713009E-2</v>
          </cell>
          <cell r="AY27">
            <v>7.019387021915291E-2</v>
          </cell>
          <cell r="AZ27">
            <v>4.4246257808509659E-2</v>
          </cell>
          <cell r="BA27">
            <v>9.7846229556097342E-2</v>
          </cell>
          <cell r="BB27">
            <v>2.2926371859441685E-2</v>
          </cell>
          <cell r="BC27">
            <v>9.7155591300100541E-2</v>
          </cell>
          <cell r="BD27">
            <v>4.5322445349788909E-2</v>
          </cell>
          <cell r="BE27">
            <v>0.10404636119267696</v>
          </cell>
          <cell r="BF27">
            <v>2.1157127804758202E-2</v>
          </cell>
          <cell r="BG27">
            <v>6.7934766534624824E-2</v>
          </cell>
          <cell r="BH27">
            <v>1.6308205121007058E-2</v>
          </cell>
          <cell r="BI27">
            <v>5.7333761427581731E-2</v>
          </cell>
          <cell r="BJ27">
            <v>7.9262550415015731E-2</v>
          </cell>
        </row>
        <row r="28">
          <cell r="T28">
            <v>43374</v>
          </cell>
          <cell r="U28">
            <v>0.46406537998689967</v>
          </cell>
          <cell r="V28">
            <v>0.22911787665886019</v>
          </cell>
          <cell r="W28">
            <v>0.31399971963763162</v>
          </cell>
          <cell r="X28">
            <v>0.65248489616520922</v>
          </cell>
          <cell r="Y28">
            <v>0.47694507295930144</v>
          </cell>
          <cell r="Z28">
            <v>0.40064409258506273</v>
          </cell>
          <cell r="AA28">
            <v>0.68728081543270947</v>
          </cell>
          <cell r="AB28">
            <v>0.43442660511921249</v>
          </cell>
          <cell r="AC28">
            <v>0.37937652852138282</v>
          </cell>
          <cell r="AD28">
            <v>0.29746621454024536</v>
          </cell>
          <cell r="AE28">
            <v>0.36851502961793714</v>
          </cell>
          <cell r="AF28">
            <v>0.45236901511185068</v>
          </cell>
          <cell r="AG28">
            <v>0.45909689592535741</v>
          </cell>
          <cell r="AP28">
            <v>43374</v>
          </cell>
          <cell r="AQ28">
            <v>0.45487098164412076</v>
          </cell>
          <cell r="AR28">
            <v>0.46402424709906764</v>
          </cell>
          <cell r="AS28">
            <v>0.44972536103918626</v>
          </cell>
          <cell r="AT28">
            <v>0.45247008971812308</v>
          </cell>
          <cell r="AU28">
            <v>0.47722924770310815</v>
          </cell>
          <cell r="AV28">
            <v>0.46467779544964416</v>
          </cell>
          <cell r="AW28">
            <v>43374</v>
          </cell>
          <cell r="AX28">
            <v>5.3916071516107333E-2</v>
          </cell>
          <cell r="AY28">
            <v>5.8813484945018368E-2</v>
          </cell>
          <cell r="AZ28">
            <v>2.3202695751154634E-2</v>
          </cell>
          <cell r="BA28">
            <v>5.0437748641228186E-2</v>
          </cell>
          <cell r="BB28">
            <v>8.7826381482010607E-2</v>
          </cell>
          <cell r="BC28">
            <v>4.2971771950276239E-2</v>
          </cell>
          <cell r="BD28">
            <v>5.4728748972476149E-2</v>
          </cell>
          <cell r="BE28">
            <v>7.6180633378523099E-2</v>
          </cell>
          <cell r="BF28">
            <v>7.2496684341241124E-3</v>
          </cell>
          <cell r="BG28">
            <v>2.7470826555788808E-2</v>
          </cell>
          <cell r="BH28">
            <v>2.0814293245968063E-2</v>
          </cell>
          <cell r="BI28">
            <v>3.0896674819689496E-2</v>
          </cell>
          <cell r="BJ28">
            <v>6.2097990153764604E-2</v>
          </cell>
        </row>
        <row r="29">
          <cell r="T29">
            <v>43405</v>
          </cell>
          <cell r="U29">
            <v>0.496188805106349</v>
          </cell>
          <cell r="V29">
            <v>0.27196259631505759</v>
          </cell>
          <cell r="W29">
            <v>0.32663118470333119</v>
          </cell>
          <cell r="X29">
            <v>0.66703855353428843</v>
          </cell>
          <cell r="Y29">
            <v>0.51568372304955701</v>
          </cell>
          <cell r="Z29">
            <v>0.4607382483126039</v>
          </cell>
          <cell r="AA29">
            <v>0.68170537169147338</v>
          </cell>
          <cell r="AB29">
            <v>0.46736394979500839</v>
          </cell>
          <cell r="AC29">
            <v>0.4082922726620033</v>
          </cell>
          <cell r="AD29">
            <v>0.30789637003054371</v>
          </cell>
          <cell r="AE29">
            <v>0.37851197103749001</v>
          </cell>
          <cell r="AF29">
            <v>0.49787962550456966</v>
          </cell>
          <cell r="AG29">
            <v>0.48469180289931746</v>
          </cell>
          <cell r="AP29">
            <v>43405</v>
          </cell>
          <cell r="AQ29">
            <v>0.4796172848799074</v>
          </cell>
          <cell r="AR29">
            <v>0.48803386787502356</v>
          </cell>
          <cell r="AS29">
            <v>0.47851052622915735</v>
          </cell>
          <cell r="AT29">
            <v>0.47396989038898552</v>
          </cell>
          <cell r="AU29">
            <v>0.50772843016751024</v>
          </cell>
          <cell r="AV29">
            <v>0.50410004848984036</v>
          </cell>
          <cell r="AW29">
            <v>43405</v>
          </cell>
          <cell r="AX29">
            <v>3.1533649961842602E-2</v>
          </cell>
          <cell r="AY29">
            <v>3.4085411215099226E-2</v>
          </cell>
          <cell r="AZ29">
            <v>4.6352559709849528E-2</v>
          </cell>
          <cell r="BA29">
            <v>2.3114831377815115E-2</v>
          </cell>
          <cell r="BB29">
            <v>2.1303716352601088E-2</v>
          </cell>
          <cell r="BC29">
            <v>3.5522349637957751E-2</v>
          </cell>
          <cell r="BD29">
            <v>5.6535572961061265E-2</v>
          </cell>
          <cell r="BE29">
            <v>2.6726920189162229E-2</v>
          </cell>
          <cell r="BF29">
            <v>3.0377152045491629E-2</v>
          </cell>
          <cell r="BG29">
            <v>2.8052928833827373E-2</v>
          </cell>
          <cell r="BH29">
            <v>1.1561703496863807E-2</v>
          </cell>
          <cell r="BI29">
            <v>2.5732120532613756E-2</v>
          </cell>
          <cell r="BJ29">
            <v>4.3989254533243649E-2</v>
          </cell>
        </row>
        <row r="30">
          <cell r="T30">
            <v>43435</v>
          </cell>
          <cell r="U30">
            <v>0.51159770687936201</v>
          </cell>
          <cell r="V30">
            <v>0.28253331371880197</v>
          </cell>
          <cell r="W30">
            <v>0.3305127688488958</v>
          </cell>
          <cell r="X30">
            <v>0.45700285809956642</v>
          </cell>
          <cell r="Y30">
            <v>0.50024353690520784</v>
          </cell>
          <cell r="Z30">
            <v>0.50167848518472735</v>
          </cell>
          <cell r="AA30">
            <v>0.66819978893316745</v>
          </cell>
          <cell r="AB30">
            <v>0.55313944654967662</v>
          </cell>
          <cell r="AC30">
            <v>0.43440780678866053</v>
          </cell>
          <cell r="AD30">
            <v>0.32137815315246798</v>
          </cell>
          <cell r="AE30">
            <v>0.3902043623501672</v>
          </cell>
          <cell r="AF30">
            <v>0.53239590844750695</v>
          </cell>
          <cell r="AG30">
            <v>0.4764559006888065</v>
          </cell>
          <cell r="AP30">
            <v>43435</v>
          </cell>
          <cell r="AQ30">
            <v>0.47104348076443237</v>
          </cell>
          <cell r="AR30">
            <v>0.4764147961555667</v>
          </cell>
          <cell r="AS30">
            <v>0.47786635347871886</v>
          </cell>
          <cell r="AT30">
            <v>0.4783951349286899</v>
          </cell>
          <cell r="AU30">
            <v>0.49533376616651847</v>
          </cell>
          <cell r="AV30">
            <v>0.50575922930569317</v>
          </cell>
          <cell r="AW30">
            <v>43435</v>
          </cell>
          <cell r="AX30">
            <v>2.569823445714392E-2</v>
          </cell>
          <cell r="AY30">
            <v>1.6984027166394133E-2</v>
          </cell>
          <cell r="AZ30">
            <v>1.3809909603682335E-2</v>
          </cell>
          <cell r="BA30">
            <v>1.1311618570944537E-2</v>
          </cell>
          <cell r="BB30">
            <v>2.9992080803968868E-2</v>
          </cell>
          <cell r="BC30">
            <v>1.856079679902134E-2</v>
          </cell>
          <cell r="BD30">
            <v>5.249845063702141E-2</v>
          </cell>
          <cell r="BE30">
            <v>2.4022093914402909E-2</v>
          </cell>
          <cell r="BF30">
            <v>7.6540609588219954E-2</v>
          </cell>
          <cell r="BG30">
            <v>2.5917063299930376E-2</v>
          </cell>
          <cell r="BH30">
            <v>1.021885670689171E-2</v>
          </cell>
          <cell r="BI30">
            <v>2.6521836124326015E-2</v>
          </cell>
          <cell r="BJ30">
            <v>3.4272005065233424E-2</v>
          </cell>
        </row>
        <row r="31">
          <cell r="T31">
            <v>43466</v>
          </cell>
          <cell r="U31">
            <v>0.5302982212846854</v>
          </cell>
          <cell r="V31">
            <v>0.29702270895557747</v>
          </cell>
          <cell r="W31">
            <v>0.33318905114155717</v>
          </cell>
          <cell r="X31">
            <v>0.48661777427233854</v>
          </cell>
          <cell r="Y31">
            <v>0.52454957194796958</v>
          </cell>
          <cell r="Z31">
            <v>0.5187039073494466</v>
          </cell>
          <cell r="AA31">
            <v>0.67316741086461396</v>
          </cell>
          <cell r="AB31">
            <v>0.6370674792392963</v>
          </cell>
          <cell r="AC31">
            <v>0.43505966872753965</v>
          </cell>
          <cell r="AD31">
            <v>0.32055304331789736</v>
          </cell>
          <cell r="AE31">
            <v>0.40117084765933875</v>
          </cell>
          <cell r="AF31">
            <v>0.55058756230702843</v>
          </cell>
          <cell r="AG31">
            <v>0.49312576630834082</v>
          </cell>
          <cell r="AP31">
            <v>43466</v>
          </cell>
          <cell r="AQ31">
            <v>0.48898985707953502</v>
          </cell>
          <cell r="AR31">
            <v>0.49089775130155555</v>
          </cell>
          <cell r="AS31">
            <v>0.49724630254429791</v>
          </cell>
          <cell r="AT31">
            <v>0.49918134788144708</v>
          </cell>
          <cell r="AU31">
            <v>0.51636787736374745</v>
          </cell>
          <cell r="AV31">
            <v>0.51264428813640972</v>
          </cell>
          <cell r="AW31">
            <v>43466</v>
          </cell>
          <cell r="AX31">
            <v>2.9062409093474573E-2</v>
          </cell>
          <cell r="AY31">
            <v>3.3527192819009288E-2</v>
          </cell>
          <cell r="AZ31">
            <v>3.4513922413629938E-2</v>
          </cell>
          <cell r="BA31">
            <v>-5.6012481013947291E-3</v>
          </cell>
          <cell r="BB31">
            <v>3.0969658927045618E-2</v>
          </cell>
          <cell r="BC31">
            <v>2.6739303427239625E-2</v>
          </cell>
          <cell r="BD31">
            <v>2.9089883963540286E-2</v>
          </cell>
          <cell r="BE31">
            <v>2.4737721708457894E-2</v>
          </cell>
          <cell r="BF31">
            <v>7.3805878089405086E-2</v>
          </cell>
          <cell r="BG31">
            <v>3.5063547710902476E-2</v>
          </cell>
          <cell r="BH31">
            <v>5.7326662971144415E-3</v>
          </cell>
          <cell r="BI31">
            <v>3.7330529936275614E-2</v>
          </cell>
          <cell r="BJ31">
            <v>3.6373142782449408E-2</v>
          </cell>
        </row>
        <row r="32">
          <cell r="T32">
            <v>43497</v>
          </cell>
          <cell r="U32">
            <v>0.58320470608474584</v>
          </cell>
          <cell r="V32">
            <v>0.30508997245598479</v>
          </cell>
          <cell r="W32">
            <v>0.35433516464411152</v>
          </cell>
          <cell r="X32">
            <v>0.52398462023074543</v>
          </cell>
          <cell r="Y32">
            <v>0.54012456378240503</v>
          </cell>
          <cell r="Z32">
            <v>0.53098877186285809</v>
          </cell>
          <cell r="AA32">
            <v>0.63629466026127868</v>
          </cell>
          <cell r="AB32">
            <v>0.51657803142583147</v>
          </cell>
          <cell r="AC32">
            <v>0.45241746905893776</v>
          </cell>
          <cell r="AD32">
            <v>0.31753198786048431</v>
          </cell>
          <cell r="AE32">
            <v>0.42226931842530724</v>
          </cell>
          <cell r="AF32">
            <v>0.5710648800676541</v>
          </cell>
          <cell r="AG32">
            <v>0.51275713013779733</v>
          </cell>
          <cell r="AP32">
            <v>43497</v>
          </cell>
          <cell r="AQ32">
            <v>0.50708220733080411</v>
          </cell>
          <cell r="AR32">
            <v>0.50913242359586763</v>
          </cell>
          <cell r="AS32">
            <v>0.52911727382463103</v>
          </cell>
          <cell r="AT32">
            <v>0.53525791596422123</v>
          </cell>
          <cell r="AU32">
            <v>0.53329739319278446</v>
          </cell>
          <cell r="AV32">
            <v>0.52691715613165657</v>
          </cell>
          <cell r="AW32">
            <v>43497</v>
          </cell>
          <cell r="AX32">
            <v>3.7656221899571962E-2</v>
          </cell>
          <cell r="AY32">
            <v>5.7149254104406744E-2</v>
          </cell>
          <cell r="AZ32">
            <v>2.3563405353442146E-2</v>
          </cell>
          <cell r="BA32">
            <v>9.6351188026739809E-3</v>
          </cell>
          <cell r="BB32">
            <v>6.399406811823205E-2</v>
          </cell>
          <cell r="BC32">
            <v>2.7852837247973383E-2</v>
          </cell>
          <cell r="BD32">
            <v>3.1720456514507056E-2</v>
          </cell>
          <cell r="BE32">
            <v>2.1799180427244602E-2</v>
          </cell>
          <cell r="BF32">
            <v>1.087259710374E-2</v>
          </cell>
          <cell r="BG32">
            <v>2.2062579593458143E-2</v>
          </cell>
          <cell r="BH32">
            <v>1.6749122594144961E-2</v>
          </cell>
          <cell r="BI32">
            <v>3.6365236398733902E-2</v>
          </cell>
          <cell r="BJ32">
            <v>3.0969633142463149E-2</v>
          </cell>
        </row>
        <row r="33">
          <cell r="T33">
            <v>43525</v>
          </cell>
          <cell r="U33">
            <v>0.63952393184347978</v>
          </cell>
          <cell r="V33">
            <v>0.34873856873724174</v>
          </cell>
          <cell r="W33">
            <v>0.38279834794580103</v>
          </cell>
          <cell r="X33">
            <v>0.55804689528085616</v>
          </cell>
          <cell r="Y33">
            <v>0.52949110848527647</v>
          </cell>
          <cell r="Z33">
            <v>0.56035780775991872</v>
          </cell>
          <cell r="AA33">
            <v>0.67470393399068973</v>
          </cell>
          <cell r="AB33">
            <v>0.54080723518327178</v>
          </cell>
          <cell r="AC33">
            <v>0.46342754223839622</v>
          </cell>
          <cell r="AD33">
            <v>0.36514253201829838</v>
          </cell>
          <cell r="AE33">
            <v>0.45824683812308153</v>
          </cell>
          <cell r="AF33">
            <v>0.5899798017282929</v>
          </cell>
          <cell r="AG33">
            <v>0.54732339935119079</v>
          </cell>
          <cell r="AP33">
            <v>43525</v>
          </cell>
          <cell r="AQ33">
            <v>0.5413002573728789</v>
          </cell>
          <cell r="AR33">
            <v>0.54723431614720308</v>
          </cell>
          <cell r="AS33">
            <v>0.55544848703170047</v>
          </cell>
          <cell r="AT33">
            <v>0.57600263221875636</v>
          </cell>
          <cell r="AU33">
            <v>0.56810075966618112</v>
          </cell>
          <cell r="AV33">
            <v>0.54433973027176963</v>
          </cell>
          <cell r="AW33">
            <v>43525</v>
          </cell>
          <cell r="AX33">
            <v>4.6795401882895993E-2</v>
          </cell>
          <cell r="AY33">
            <v>5.9593986974662672E-2</v>
          </cell>
          <cell r="AZ33">
            <v>4.0534709388661216E-2</v>
          </cell>
          <cell r="BA33">
            <v>6.5684706987861663E-2</v>
          </cell>
          <cell r="BB33">
            <v>2.8155018883949001E-2</v>
          </cell>
          <cell r="BC33">
            <v>3.7983779015984487E-2</v>
          </cell>
          <cell r="BD33">
            <v>3.2475248107872279E-2</v>
          </cell>
          <cell r="BE33">
            <v>4.1704299143664469E-2</v>
          </cell>
          <cell r="BF33">
            <v>4.386987793041075E-2</v>
          </cell>
          <cell r="BG33">
            <v>1.9827642204844231E-2</v>
          </cell>
          <cell r="BH33">
            <v>0.17909550454274248</v>
          </cell>
          <cell r="BI33">
            <v>4.3289711270445119E-2</v>
          </cell>
          <cell r="BJ33">
            <v>3.0831967662268589E-2</v>
          </cell>
        </row>
        <row r="34">
          <cell r="T34">
            <v>43556</v>
          </cell>
          <cell r="U34">
            <v>0.66209075540240936</v>
          </cell>
          <cell r="V34">
            <v>0.34540293009601952</v>
          </cell>
          <cell r="W34">
            <v>0.41148477411319084</v>
          </cell>
          <cell r="X34">
            <v>0.48494692692988628</v>
          </cell>
          <cell r="Y34">
            <v>0.58000048529972337</v>
          </cell>
          <cell r="Z34">
            <v>0.58675106450736081</v>
          </cell>
          <cell r="AA34">
            <v>0.68021424971887434</v>
          </cell>
          <cell r="AB34">
            <v>0.57830467566966948</v>
          </cell>
          <cell r="AC34">
            <v>0.48141802009892243</v>
          </cell>
          <cell r="AD34">
            <v>0.37497462709916318</v>
          </cell>
          <cell r="AE34">
            <v>0.48380890639281882</v>
          </cell>
          <cell r="AF34">
            <v>0.61006609285164215</v>
          </cell>
          <cell r="AG34">
            <v>0.55795122821591314</v>
          </cell>
          <cell r="AP34">
            <v>43556</v>
          </cell>
          <cell r="AQ34">
            <v>0.55140939695336599</v>
          </cell>
          <cell r="AR34">
            <v>0.55931844879766079</v>
          </cell>
          <cell r="AS34">
            <v>0.56745304534722907</v>
          </cell>
          <cell r="AT34">
            <v>0.58924188389196619</v>
          </cell>
          <cell r="AU34">
            <v>0.56800889116867581</v>
          </cell>
          <cell r="AV34">
            <v>0.55672619051968342</v>
          </cell>
          <cell r="AW34">
            <v>43556</v>
          </cell>
          <cell r="AX34">
            <v>3.444697949233122E-2</v>
          </cell>
          <cell r="AY34">
            <v>2.5497559678675286E-2</v>
          </cell>
          <cell r="AZ34">
            <v>1.0326208194386455E-2</v>
          </cell>
          <cell r="BA34">
            <v>6.2033670861069146E-2</v>
          </cell>
          <cell r="BB34">
            <v>2.9423302642421989E-2</v>
          </cell>
          <cell r="BC34">
            <v>4.5909622248106574E-2</v>
          </cell>
          <cell r="BD34">
            <v>3.5033203561361193E-2</v>
          </cell>
          <cell r="BE34">
            <v>4.3607098728308591E-2</v>
          </cell>
          <cell r="BF34">
            <v>3.4939505376335056E-2</v>
          </cell>
          <cell r="BG34">
            <v>3.174838802392177E-2</v>
          </cell>
          <cell r="BH34">
            <v>1.5452951758222033E-2</v>
          </cell>
          <cell r="BI34">
            <v>4.0808739358830781E-2</v>
          </cell>
          <cell r="BJ34">
            <v>2.970358718694377E-2</v>
          </cell>
        </row>
        <row r="35">
          <cell r="T35">
            <v>43586</v>
          </cell>
          <cell r="U35">
            <v>0.64870094983752113</v>
          </cell>
          <cell r="V35">
            <v>0.35268552513421247</v>
          </cell>
          <cell r="W35">
            <v>0.43091467838332687</v>
          </cell>
          <cell r="X35">
            <v>0.55538397883941903</v>
          </cell>
          <cell r="Y35">
            <v>0.59558188334762896</v>
          </cell>
          <cell r="Z35">
            <v>0.63125922873282869</v>
          </cell>
          <cell r="AA35">
            <v>0.70637534254266532</v>
          </cell>
          <cell r="AB35">
            <v>0.54854446482640573</v>
          </cell>
          <cell r="AC35">
            <v>0.47969453514888039</v>
          </cell>
          <cell r="AD35">
            <v>0.40757240447837106</v>
          </cell>
          <cell r="AE35">
            <v>0.4811577865406913</v>
          </cell>
          <cell r="AF35">
            <v>0.62303916624897737</v>
          </cell>
          <cell r="AG35">
            <v>0.57296511981935572</v>
          </cell>
          <cell r="AP35">
            <v>43586</v>
          </cell>
          <cell r="AQ35">
            <v>0.5681279552944547</v>
          </cell>
          <cell r="AR35">
            <v>0.57056327892564207</v>
          </cell>
          <cell r="AS35">
            <v>0.59151792720683694</v>
          </cell>
          <cell r="AT35">
            <v>0.59267370764774108</v>
          </cell>
          <cell r="AU35">
            <v>0.58454269922068769</v>
          </cell>
          <cell r="AV35">
            <v>0.57864295524447562</v>
          </cell>
          <cell r="AW35">
            <v>43586</v>
          </cell>
          <cell r="AX35">
            <v>3.0590696999836187E-2</v>
          </cell>
          <cell r="AY35">
            <v>2.4353409861642472E-2</v>
          </cell>
          <cell r="AZ35">
            <v>2.1663648154952364E-2</v>
          </cell>
          <cell r="BA35">
            <v>3.3545000490556642E-2</v>
          </cell>
          <cell r="BB35">
            <v>3.9772994955950214E-2</v>
          </cell>
          <cell r="BC35">
            <v>3.2151839912570646E-2</v>
          </cell>
          <cell r="BD35">
            <v>5.0763552125963729E-2</v>
          </cell>
          <cell r="BE35">
            <v>3.4919479049884128E-2</v>
          </cell>
          <cell r="BF35">
            <v>1.9677442857481964E-2</v>
          </cell>
          <cell r="BG35">
            <v>2.3978583662542796E-2</v>
          </cell>
          <cell r="BH35">
            <v>3.28535616628991E-2</v>
          </cell>
          <cell r="BI35">
            <v>2.2169786571091921E-2</v>
          </cell>
          <cell r="BJ35">
            <v>2.7879078925252765E-2</v>
          </cell>
        </row>
        <row r="36">
          <cell r="T36">
            <v>43617</v>
          </cell>
          <cell r="U36">
            <v>0.60752173204582305</v>
          </cell>
          <cell r="V36">
            <v>0.37696409363467254</v>
          </cell>
          <cell r="W36">
            <v>0.43069191751103197</v>
          </cell>
          <cell r="X36">
            <v>0.5561547243226963</v>
          </cell>
          <cell r="Y36">
            <v>0.58646386265083295</v>
          </cell>
          <cell r="Z36">
            <v>0.61948122790372118</v>
          </cell>
          <cell r="AA36">
            <v>0.63594884621316994</v>
          </cell>
          <cell r="AB36">
            <v>0.65260629344906107</v>
          </cell>
          <cell r="AC36">
            <v>0.4847578657516558</v>
          </cell>
          <cell r="AD36">
            <v>0.41498706472826408</v>
          </cell>
          <cell r="AE36">
            <v>0.47936591583999766</v>
          </cell>
          <cell r="AF36">
            <v>0.60633996952969471</v>
          </cell>
          <cell r="AG36">
            <v>0.55751895821492736</v>
          </cell>
          <cell r="AP36">
            <v>43617</v>
          </cell>
          <cell r="AQ36">
            <v>0.54841642871619811</v>
          </cell>
          <cell r="AR36">
            <v>0.55689073796885946</v>
          </cell>
          <cell r="AS36">
            <v>0.5826468632109969</v>
          </cell>
          <cell r="AT36">
            <v>0.58990710608421582</v>
          </cell>
          <cell r="AU36">
            <v>0.56891103982774816</v>
          </cell>
          <cell r="AV36">
            <v>0.57095523195715381</v>
          </cell>
          <cell r="AW36">
            <v>43617</v>
          </cell>
          <cell r="AX36">
            <v>2.7180054023995259E-2</v>
          </cell>
          <cell r="AY36">
            <v>2.5510849737953922E-2</v>
          </cell>
          <cell r="AZ36">
            <v>2.717351550603242E-2</v>
          </cell>
          <cell r="BA36">
            <v>1.8989790134505524E-2</v>
          </cell>
          <cell r="BB36">
            <v>2.7054896508379445E-2</v>
          </cell>
          <cell r="BC36">
            <v>3.4285009409886547E-2</v>
          </cell>
          <cell r="BD36">
            <v>3.5509967345900506E-2</v>
          </cell>
          <cell r="BE36">
            <v>1.5644760542823155E-2</v>
          </cell>
          <cell r="BF36">
            <v>7.1247073671229844E-2</v>
          </cell>
          <cell r="BG36">
            <v>3.7042407138625499E-2</v>
          </cell>
          <cell r="BH36">
            <v>1.7533182542561754E-2</v>
          </cell>
          <cell r="BI36">
            <v>2.5327545402271889E-2</v>
          </cell>
          <cell r="BJ36">
            <v>2.1160958398507956E-2</v>
          </cell>
        </row>
        <row r="37">
          <cell r="T37">
            <v>43647</v>
          </cell>
          <cell r="U37">
            <v>0.58074609905112817</v>
          </cell>
          <cell r="V37">
            <v>0.35349814439139937</v>
          </cell>
          <cell r="W37">
            <v>0.43775403446072958</v>
          </cell>
          <cell r="X37">
            <v>0.57442994760747368</v>
          </cell>
          <cell r="Y37">
            <v>0.56084580200563217</v>
          </cell>
          <cell r="Z37">
            <v>0.63997632962985129</v>
          </cell>
          <cell r="AA37">
            <v>0.57280405830912828</v>
          </cell>
          <cell r="AB37">
            <v>0.64631904748420754</v>
          </cell>
          <cell r="AC37">
            <v>0.46782689463842697</v>
          </cell>
          <cell r="AD37">
            <v>0.41938866519138251</v>
          </cell>
          <cell r="AE37">
            <v>0.4807804148550221</v>
          </cell>
          <cell r="AF37">
            <v>0.58707225410024422</v>
          </cell>
          <cell r="AG37">
            <v>0.54386637070100718</v>
          </cell>
          <cell r="AP37">
            <v>43647</v>
          </cell>
          <cell r="AQ37">
            <v>0.53857285984637659</v>
          </cell>
          <cell r="AR37">
            <v>0.54054644721092182</v>
          </cell>
          <cell r="AS37">
            <v>0.56051834942557566</v>
          </cell>
          <cell r="AT37">
            <v>0.56602018838115753</v>
          </cell>
          <cell r="AU37">
            <v>0.55620956036523284</v>
          </cell>
          <cell r="AV37">
            <v>0.56064490025257796</v>
          </cell>
          <cell r="AW37">
            <v>43647</v>
          </cell>
          <cell r="AX37">
            <v>2.1978655386921009E-2</v>
          </cell>
          <cell r="AY37">
            <v>2.2592002848790704E-2</v>
          </cell>
          <cell r="AZ37">
            <v>8.5513520803830456E-3</v>
          </cell>
          <cell r="BA37">
            <v>3.440382410701659E-3</v>
          </cell>
          <cell r="BB37">
            <v>2.1882524719504026E-2</v>
          </cell>
          <cell r="BC37">
            <v>2.5228806456792485E-2</v>
          </cell>
          <cell r="BD37">
            <v>4.1087471746374726E-2</v>
          </cell>
          <cell r="BE37">
            <v>1.1383265971855572E-2</v>
          </cell>
          <cell r="BF37">
            <v>2.1647527883794648E-3</v>
          </cell>
          <cell r="BG37">
            <v>3.8674585279394602E-2</v>
          </cell>
          <cell r="BH37">
            <v>2.0913213452203427E-2</v>
          </cell>
          <cell r="BI37">
            <v>2.9561416598872681E-2</v>
          </cell>
          <cell r="BJ37">
            <v>2.6907663779563107E-2</v>
          </cell>
        </row>
        <row r="38">
          <cell r="T38">
            <v>43678</v>
          </cell>
          <cell r="U38">
            <v>0.58838193461505983</v>
          </cell>
          <cell r="V38">
            <v>0.39399963569216689</v>
          </cell>
          <cell r="W38">
            <v>0.47750190309955332</v>
          </cell>
          <cell r="X38">
            <v>0.51459870974937494</v>
          </cell>
          <cell r="Y38">
            <v>0.60533889231034821</v>
          </cell>
          <cell r="Z38">
            <v>0.65760413678636276</v>
          </cell>
          <cell r="AA38">
            <v>0.57145198438072287</v>
          </cell>
          <cell r="AB38">
            <v>0.48174648029248557</v>
          </cell>
          <cell r="AC38">
            <v>0.48010205791826288</v>
          </cell>
          <cell r="AD38">
            <v>0.42771400132916471</v>
          </cell>
          <cell r="AE38">
            <v>0.49769471247275132</v>
          </cell>
          <cell r="AF38">
            <v>0.58006979736921749</v>
          </cell>
          <cell r="AG38">
            <v>0.54482558087056776</v>
          </cell>
          <cell r="AP38">
            <v>43678</v>
          </cell>
          <cell r="AQ38">
            <v>0.53573295131229526</v>
          </cell>
          <cell r="AR38">
            <v>0.54234177121405103</v>
          </cell>
          <cell r="AS38">
            <v>0.56310520774588912</v>
          </cell>
          <cell r="AT38">
            <v>0.5731955348453317</v>
          </cell>
          <cell r="AU38">
            <v>0.57086842702114637</v>
          </cell>
          <cell r="AV38">
            <v>0.56930049419526463</v>
          </cell>
          <cell r="AW38">
            <v>43678</v>
          </cell>
          <cell r="AX38">
            <v>3.9539857870486861E-2</v>
          </cell>
          <cell r="AY38">
            <v>4.5147707511329349E-2</v>
          </cell>
          <cell r="AZ38">
            <v>4.3865232824598976E-2</v>
          </cell>
          <cell r="BA38">
            <v>3.1155115511551257E-2</v>
          </cell>
          <cell r="BB38">
            <v>2.125447646820855E-2</v>
          </cell>
          <cell r="BC38">
            <v>6.0715819853225828E-2</v>
          </cell>
          <cell r="BD38">
            <v>5.1933746008527182E-2</v>
          </cell>
          <cell r="BE38">
            <v>3.953818051599467E-2</v>
          </cell>
          <cell r="BF38">
            <v>1.1678323927009737E-2</v>
          </cell>
          <cell r="BG38">
            <v>4.168817616137388E-2</v>
          </cell>
          <cell r="BH38">
            <v>2.5132222967140461E-2</v>
          </cell>
          <cell r="BI38">
            <v>3.5977052338248994E-2</v>
          </cell>
          <cell r="BJ38">
            <v>4.4296993239947069E-2</v>
          </cell>
        </row>
        <row r="39">
          <cell r="T39">
            <v>43709</v>
          </cell>
          <cell r="U39">
            <v>0.56909219657619059</v>
          </cell>
          <cell r="V39">
            <v>0.41065877897686232</v>
          </cell>
          <cell r="W39">
            <v>0.47432551689359537</v>
          </cell>
          <cell r="X39">
            <v>0.51012655224753778</v>
          </cell>
          <cell r="Y39">
            <v>0.57162596788262476</v>
          </cell>
          <cell r="Z39">
            <v>0.71797838303645922</v>
          </cell>
          <cell r="AA39">
            <v>0.49041374110100433</v>
          </cell>
          <cell r="AB39">
            <v>0.54860919310300105</v>
          </cell>
          <cell r="AC39">
            <v>0.49083085156731299</v>
          </cell>
          <cell r="AD39">
            <v>0.41903964701629559</v>
          </cell>
          <cell r="AE39">
            <v>0.49082625111395517</v>
          </cell>
          <cell r="AF39">
            <v>0.58441691473799806</v>
          </cell>
          <cell r="AG39">
            <v>0.53542005697226358</v>
          </cell>
          <cell r="AP39">
            <v>43709</v>
          </cell>
          <cell r="AQ39">
            <v>0.52364337970261721</v>
          </cell>
          <cell r="AR39">
            <v>0.53813112908805305</v>
          </cell>
          <cell r="AS39">
            <v>0.56095802336394285</v>
          </cell>
          <cell r="AT39">
            <v>0.55673606858542546</v>
          </cell>
          <cell r="AU39">
            <v>0.55596013821375156</v>
          </cell>
          <cell r="AV39">
            <v>0.55011692742832086</v>
          </cell>
          <cell r="AW39">
            <v>43709</v>
          </cell>
          <cell r="AX39">
            <v>5.8856622721223051E-2</v>
          </cell>
          <cell r="AY39">
            <v>5.7197147606380172E-2</v>
          </cell>
          <cell r="AZ39">
            <v>5.6725635555765042E-2</v>
          </cell>
          <cell r="BA39">
            <v>9.548604063687538E-2</v>
          </cell>
          <cell r="BB39">
            <v>1.990597588373455E-2</v>
          </cell>
          <cell r="BC39">
            <v>7.4114771874289387E-2</v>
          </cell>
          <cell r="BD39">
            <v>8.3395802749014036E-2</v>
          </cell>
          <cell r="BE39">
            <v>4.7111769172241358E-2</v>
          </cell>
          <cell r="BF39">
            <v>6.7236087113197396E-2</v>
          </cell>
          <cell r="BG39">
            <v>7.5675889303490784E-2</v>
          </cell>
          <cell r="BH39">
            <v>1.0133426801197665E-2</v>
          </cell>
          <cell r="BI39">
            <v>5.2484805212916541E-2</v>
          </cell>
          <cell r="BJ39">
            <v>8.2231837585870604E-2</v>
          </cell>
        </row>
        <row r="40">
          <cell r="T40">
            <v>43739</v>
          </cell>
          <cell r="U40">
            <v>0.5182614868032327</v>
          </cell>
          <cell r="V40">
            <v>0.46381507913957654</v>
          </cell>
          <cell r="W40">
            <v>0.46997912350735738</v>
          </cell>
          <cell r="X40">
            <v>0.41434245755358301</v>
          </cell>
          <cell r="Y40">
            <v>0.62951535125135827</v>
          </cell>
          <cell r="Z40">
            <v>0.70509797695280296</v>
          </cell>
          <cell r="AA40">
            <v>0.43345387172771166</v>
          </cell>
          <cell r="AB40">
            <v>0.54461639215080759</v>
          </cell>
          <cell r="AC40">
            <v>0.47987255965455256</v>
          </cell>
          <cell r="AD40">
            <v>0.41214017102262401</v>
          </cell>
          <cell r="AE40">
            <v>0.48288824836782895</v>
          </cell>
          <cell r="AF40">
            <v>0.54911910931183594</v>
          </cell>
          <cell r="AG40">
            <v>0.50485307552858982</v>
          </cell>
          <cell r="AP40">
            <v>43739</v>
          </cell>
          <cell r="AQ40">
            <v>0.49670846205657715</v>
          </cell>
          <cell r="AR40">
            <v>0.50412932066790717</v>
          </cell>
          <cell r="AS40">
            <v>0.52451795891196862</v>
          </cell>
          <cell r="AT40">
            <v>0.5334773722627737</v>
          </cell>
          <cell r="AU40">
            <v>0.52331306782708897</v>
          </cell>
          <cell r="AV40">
            <v>0.5126095803823365</v>
          </cell>
          <cell r="AW40">
            <v>43739</v>
          </cell>
          <cell r="AX40">
            <v>3.2934820909841234E-2</v>
          </cell>
          <cell r="AY40">
            <v>2.451324364984675E-2</v>
          </cell>
          <cell r="AZ40">
            <v>6.1758915322619901E-2</v>
          </cell>
          <cell r="BA40">
            <v>4.7340999903562109E-2</v>
          </cell>
          <cell r="BB40">
            <v>1.8827882661247131E-2</v>
          </cell>
          <cell r="BC40">
            <v>8.1388668834806221E-2</v>
          </cell>
          <cell r="BD40">
            <v>4.6821004189994797E-2</v>
          </cell>
          <cell r="BE40">
            <v>3.5051712858758632E-2</v>
          </cell>
          <cell r="BF40">
            <v>4.6526623895186692E-3</v>
          </cell>
          <cell r="BG40">
            <v>1.9918443777148021E-2</v>
          </cell>
          <cell r="BH40">
            <v>1.5851018453007626E-2</v>
          </cell>
          <cell r="BI40">
            <v>2.5407597450964214E-2</v>
          </cell>
          <cell r="BJ40">
            <v>3.8436460255136584E-2</v>
          </cell>
        </row>
        <row r="41">
          <cell r="T41">
            <v>43770</v>
          </cell>
          <cell r="U41">
            <v>0.54632624827065768</v>
          </cell>
          <cell r="V41">
            <v>0.47719646184161113</v>
          </cell>
          <cell r="W41">
            <v>0.50054091394906286</v>
          </cell>
          <cell r="X41">
            <v>0.40594852931488279</v>
          </cell>
          <cell r="Y41">
            <v>0.58236617350428177</v>
          </cell>
          <cell r="Z41">
            <v>0.71580021170056973</v>
          </cell>
          <cell r="AA41">
            <v>0.46017182120091649</v>
          </cell>
          <cell r="AB41">
            <v>0.60993960339147013</v>
          </cell>
          <cell r="AC41">
            <v>0.48772170240881496</v>
          </cell>
          <cell r="AD41">
            <v>0.4574946035969818</v>
          </cell>
          <cell r="AE41">
            <v>0.49330711922281445</v>
          </cell>
          <cell r="AF41">
            <v>0.55633241495933783</v>
          </cell>
          <cell r="AG41">
            <v>0.5209175300658877</v>
          </cell>
          <cell r="AP41">
            <v>43770</v>
          </cell>
          <cell r="AQ41">
            <v>0.5139000542272063</v>
          </cell>
          <cell r="AR41">
            <v>0.5217512807020559</v>
          </cell>
          <cell r="AS41">
            <v>0.533192428077367</v>
          </cell>
          <cell r="AT41">
            <v>0.55242384583425674</v>
          </cell>
          <cell r="AU41">
            <v>0.5358622994287412</v>
          </cell>
          <cell r="AV41">
            <v>0.51781560274291727</v>
          </cell>
          <cell r="AW41">
            <v>43770</v>
          </cell>
          <cell r="AX41">
            <v>4.2545373094803107E-2</v>
          </cell>
          <cell r="AY41">
            <v>5.3200274270607251E-2</v>
          </cell>
          <cell r="AZ41">
            <v>5.5917732416610244E-2</v>
          </cell>
          <cell r="BA41">
            <v>4.4386032154982491E-2</v>
          </cell>
          <cell r="BB41">
            <v>1.5242419062685864E-2</v>
          </cell>
          <cell r="BC41">
            <v>5.5600499353765098E-3</v>
          </cell>
          <cell r="BD41">
            <v>6.3167034539241662E-2</v>
          </cell>
          <cell r="BE41">
            <v>4.5863941977892564E-2</v>
          </cell>
          <cell r="BF41">
            <v>7.3952725050318469E-2</v>
          </cell>
          <cell r="BG41">
            <v>3.3505651194756902E-2</v>
          </cell>
          <cell r="BH41">
            <v>4.4050551287963202E-2</v>
          </cell>
          <cell r="BI41">
            <v>3.293898221447189E-2</v>
          </cell>
          <cell r="BJ41">
            <v>4.8850477624734268E-2</v>
          </cell>
        </row>
        <row r="42">
          <cell r="T42">
            <v>43800</v>
          </cell>
          <cell r="U42">
            <v>0.56811822185725869</v>
          </cell>
          <cell r="V42">
            <v>0.50225874475806087</v>
          </cell>
          <cell r="W42">
            <v>0.51929021643939266</v>
          </cell>
          <cell r="X42">
            <v>0.39402900670624041</v>
          </cell>
          <cell r="Y42">
            <v>0.63734557215071153</v>
          </cell>
          <cell r="Z42">
            <v>0.72128738564666306</v>
          </cell>
          <cell r="AA42">
            <v>0.49681479283853913</v>
          </cell>
          <cell r="AB42">
            <v>0.63864198182717091</v>
          </cell>
          <cell r="AC42">
            <v>0.48482368555710087</v>
          </cell>
          <cell r="AD42">
            <v>0.47109346623402559</v>
          </cell>
          <cell r="AE42">
            <v>0.50252305735184977</v>
          </cell>
          <cell r="AF42">
            <v>0.55914284780619572</v>
          </cell>
          <cell r="AG42">
            <v>0.5383240201633388</v>
          </cell>
          <cell r="AP42">
            <v>43800</v>
          </cell>
          <cell r="AQ42">
            <v>0.52865284571276971</v>
          </cell>
          <cell r="AR42">
            <v>0.54139170117284863</v>
          </cell>
          <cell r="AS42">
            <v>0.55453357863682395</v>
          </cell>
          <cell r="AT42">
            <v>0.57552892652504406</v>
          </cell>
          <cell r="AU42">
            <v>0.54744564044782229</v>
          </cell>
          <cell r="AV42">
            <v>0.54044187061032734</v>
          </cell>
          <cell r="AW42">
            <v>43800</v>
          </cell>
          <cell r="AX42">
            <v>3.7437073551383371E-2</v>
          </cell>
          <cell r="AY42">
            <v>3.1316118523434966E-2</v>
          </cell>
          <cell r="AZ42">
            <v>3.1010323654438787E-2</v>
          </cell>
          <cell r="BA42">
            <v>2.3947986744784933E-2</v>
          </cell>
          <cell r="BB42">
            <v>2.1259887812630662E-2</v>
          </cell>
          <cell r="BC42">
            <v>5.3950747008094879E-2</v>
          </cell>
          <cell r="BD42">
            <v>5.5864368205544634E-2</v>
          </cell>
          <cell r="BE42">
            <v>4.9719900158015751E-2</v>
          </cell>
          <cell r="BF42">
            <v>9.5733426457069726E-2</v>
          </cell>
          <cell r="BG42">
            <v>2.3918621700879772E-2</v>
          </cell>
          <cell r="BH42">
            <v>1.9644502216524806E-2</v>
          </cell>
          <cell r="BI42">
            <v>3.2857010990932967E-2</v>
          </cell>
          <cell r="BJ42">
            <v>3.6139698616868943E-2</v>
          </cell>
        </row>
        <row r="43">
          <cell r="T43">
            <v>43831</v>
          </cell>
          <cell r="U43">
            <v>0.58826276074171036</v>
          </cell>
          <cell r="V43">
            <v>0.5152520338278852</v>
          </cell>
          <cell r="W43">
            <v>0.54400510658704371</v>
          </cell>
          <cell r="X43">
            <v>0.36074988843492717</v>
          </cell>
          <cell r="Y43">
            <v>0.57409991287696194</v>
          </cell>
          <cell r="Z43">
            <v>0.63923829180247682</v>
          </cell>
          <cell r="AA43">
            <v>0.48220896680487835</v>
          </cell>
          <cell r="AB43">
            <v>0.52807081693555746</v>
          </cell>
          <cell r="AC43">
            <v>0.50621466818615524</v>
          </cell>
          <cell r="AD43">
            <v>0.47047955695869259</v>
          </cell>
          <cell r="AE43">
            <v>0.50890835024768299</v>
          </cell>
          <cell r="AF43">
            <v>0.55066152914764266</v>
          </cell>
          <cell r="AG43">
            <v>0.52855728676900671</v>
          </cell>
          <cell r="AP43">
            <v>43831</v>
          </cell>
          <cell r="AQ43">
            <v>0.51483632925769185</v>
          </cell>
          <cell r="AR43">
            <v>0.53593951687257957</v>
          </cell>
          <cell r="AS43">
            <v>0.54277880701243664</v>
          </cell>
          <cell r="AT43">
            <v>0.570389846272497</v>
          </cell>
          <cell r="AU43">
            <v>0.54119730775521346</v>
          </cell>
          <cell r="AV43">
            <v>0.53276226255125358</v>
          </cell>
          <cell r="AW43">
            <v>43831</v>
          </cell>
          <cell r="AX43">
            <v>2.2528949260559816E-2</v>
          </cell>
          <cell r="AY43">
            <v>4.6804207545119603E-2</v>
          </cell>
          <cell r="AZ43">
            <v>4.3461607682616643E-2</v>
          </cell>
          <cell r="BA43">
            <v>1.0575026615711636E-2</v>
          </cell>
          <cell r="BB43">
            <v>6.3577168164332676E-3</v>
          </cell>
          <cell r="BC43">
            <v>-1.2920500374733246E-2</v>
          </cell>
          <cell r="BD43">
            <v>-1.9964035310785833E-2</v>
          </cell>
          <cell r="BE43">
            <v>1.4738394493752693E-2</v>
          </cell>
          <cell r="BF43">
            <v>1.3483381724701538E-3</v>
          </cell>
          <cell r="BG43">
            <v>4.997510023017937E-2</v>
          </cell>
          <cell r="BH43">
            <v>5.3129590341043365E-3</v>
          </cell>
          <cell r="BI43">
            <v>4.1738887752166276E-2</v>
          </cell>
          <cell r="BJ43">
            <v>3.0735551021392027E-2</v>
          </cell>
        </row>
        <row r="44">
          <cell r="T44">
            <v>43862</v>
          </cell>
          <cell r="U44">
            <v>0.5424862839555733</v>
          </cell>
          <cell r="V44">
            <v>0.49966342591352619</v>
          </cell>
          <cell r="W44">
            <v>0.56577617198757624</v>
          </cell>
          <cell r="X44">
            <v>0.28673402585202967</v>
          </cell>
          <cell r="Y44">
            <v>0.56326506464729054</v>
          </cell>
          <cell r="Z44">
            <v>0.59589569874371828</v>
          </cell>
          <cell r="AA44">
            <v>0.47413171612163452</v>
          </cell>
          <cell r="AB44">
            <v>0.54670858732253902</v>
          </cell>
          <cell r="AC44">
            <v>0.50624586297807594</v>
          </cell>
          <cell r="AD44">
            <v>0.46705132679598749</v>
          </cell>
          <cell r="AE44">
            <v>0.50062562452886405</v>
          </cell>
          <cell r="AF44">
            <v>0.54077923534314243</v>
          </cell>
          <cell r="AG44">
            <v>0.50274891855201087</v>
          </cell>
          <cell r="AP44">
            <v>43862</v>
          </cell>
          <cell r="AQ44">
            <v>0.48572746851823467</v>
          </cell>
          <cell r="AR44">
            <v>0.51598553431836014</v>
          </cell>
          <cell r="AS44">
            <v>0.50744773981995461</v>
          </cell>
          <cell r="AT44">
            <v>0.53584538976462959</v>
          </cell>
          <cell r="AU44">
            <v>0.51911164263425125</v>
          </cell>
          <cell r="AV44">
            <v>0.51465179556218787</v>
          </cell>
          <cell r="AW44">
            <v>43862</v>
          </cell>
          <cell r="AX44">
            <v>2.0136293736429556E-2</v>
          </cell>
          <cell r="AY44">
            <v>2.6680386177670767E-2</v>
          </cell>
          <cell r="AZ44">
            <v>1.3033191075337847E-2</v>
          </cell>
          <cell r="BA44">
            <v>2.387136200443063E-2</v>
          </cell>
          <cell r="BB44">
            <v>6.1197743893275369E-3</v>
          </cell>
          <cell r="BC44">
            <v>2.0777918176499321E-2</v>
          </cell>
          <cell r="BD44">
            <v>4.4410547821729374E-3</v>
          </cell>
          <cell r="BE44">
            <v>1.6230918250262016E-2</v>
          </cell>
          <cell r="BF44">
            <v>2.3202137820376834E-2</v>
          </cell>
          <cell r="BG44">
            <v>2.2083747246498531E-2</v>
          </cell>
          <cell r="BH44">
            <v>1.4378705410521997E-2</v>
          </cell>
          <cell r="BI44">
            <v>3.067640248367165E-2</v>
          </cell>
          <cell r="BJ44">
            <v>2.4399311620504793E-2</v>
          </cell>
        </row>
        <row r="45">
          <cell r="T45">
            <v>43891</v>
          </cell>
          <cell r="U45">
            <v>0.51298830165030318</v>
          </cell>
          <cell r="V45">
            <v>0.48257191394921839</v>
          </cell>
          <cell r="W45">
            <v>0.53057083384528658</v>
          </cell>
          <cell r="X45">
            <v>0.26867982147878799</v>
          </cell>
          <cell r="Y45">
            <v>0.54967967982490662</v>
          </cell>
          <cell r="Z45">
            <v>0.58681317114213605</v>
          </cell>
          <cell r="AA45">
            <v>0.43809935157949997</v>
          </cell>
          <cell r="AB45">
            <v>0.604038425449553</v>
          </cell>
          <cell r="AC45">
            <v>0.51384043792477363</v>
          </cell>
          <cell r="AD45">
            <v>0.46135377558464197</v>
          </cell>
          <cell r="AE45">
            <v>0.46936876573989861</v>
          </cell>
          <cell r="AF45">
            <v>0.52518913049175664</v>
          </cell>
          <cell r="AG45">
            <v>0.48356866551335198</v>
          </cell>
          <cell r="AP45">
            <v>43891</v>
          </cell>
          <cell r="AQ45">
            <v>0.46877817191116788</v>
          </cell>
          <cell r="AR45">
            <v>0.49455776785032191</v>
          </cell>
          <cell r="AS45">
            <v>0.49175047428259311</v>
          </cell>
          <cell r="AT45">
            <v>0.51144116874142287</v>
          </cell>
          <cell r="AU45">
            <v>0.50001289319468523</v>
          </cell>
          <cell r="AV45">
            <v>0.49006527243831211</v>
          </cell>
          <cell r="AW45">
            <v>43891</v>
          </cell>
          <cell r="AX45">
            <v>3.3434686436722538E-2</v>
          </cell>
          <cell r="AY45">
            <v>3.9330672478020023E-2</v>
          </cell>
          <cell r="AZ45">
            <v>2.8675840840233002E-2</v>
          </cell>
          <cell r="BA45">
            <v>4.1723561625079952E-2</v>
          </cell>
          <cell r="BB45">
            <v>1.3728944446371516E-2</v>
          </cell>
          <cell r="BC45">
            <v>2.8963294009172191E-2</v>
          </cell>
          <cell r="BD45">
            <v>2.6599246971787727E-2</v>
          </cell>
          <cell r="BE45">
            <v>1.6241805771222584E-2</v>
          </cell>
          <cell r="BF45">
            <v>8.2561646772925545E-2</v>
          </cell>
          <cell r="BG45">
            <v>2.4969669580192866E-2</v>
          </cell>
          <cell r="BH45">
            <v>0.17451628028692068</v>
          </cell>
          <cell r="BI45">
            <v>2.1558802076222294E-2</v>
          </cell>
          <cell r="BJ45">
            <v>2.040167493026912E-2</v>
          </cell>
        </row>
        <row r="46">
          <cell r="T46">
            <v>43922</v>
          </cell>
          <cell r="U46">
            <v>0.52213325555501533</v>
          </cell>
          <cell r="V46">
            <v>0.48798945606211341</v>
          </cell>
          <cell r="W46">
            <v>0.4627128746449134</v>
          </cell>
          <cell r="X46">
            <v>0.232480323038041</v>
          </cell>
          <cell r="Y46">
            <v>0.49991305627265548</v>
          </cell>
          <cell r="Z46">
            <v>0.55118033571401348</v>
          </cell>
          <cell r="AA46">
            <v>0.39645086143970287</v>
          </cell>
          <cell r="AB46">
            <v>0.48641644925181171</v>
          </cell>
          <cell r="AC46">
            <v>0.50111913322404766</v>
          </cell>
          <cell r="AD46">
            <v>0.41797117420723429</v>
          </cell>
          <cell r="AE46">
            <v>0.43297906475517034</v>
          </cell>
          <cell r="AF46">
            <v>0.48366797128244521</v>
          </cell>
          <cell r="AG46">
            <v>0.45562931438707133</v>
          </cell>
          <cell r="AP46">
            <v>43922</v>
          </cell>
          <cell r="AQ46">
            <v>0.44247009488017963</v>
          </cell>
          <cell r="AR46">
            <v>0.46285524121457544</v>
          </cell>
          <cell r="AS46">
            <v>0.47687607206113225</v>
          </cell>
          <cell r="AT46">
            <v>0.49147074269395996</v>
          </cell>
          <cell r="AU46">
            <v>0.47020521772559221</v>
          </cell>
          <cell r="AV46">
            <v>0.44788029527216255</v>
          </cell>
          <cell r="AW46">
            <v>43922</v>
          </cell>
          <cell r="AX46">
            <v>1.4965725908725691E-2</v>
          </cell>
          <cell r="AY46">
            <v>3.1695973706349578E-2</v>
          </cell>
          <cell r="AZ46">
            <v>1.4018093039334323E-2</v>
          </cell>
          <cell r="BA46">
            <v>1.4948337785920751E-2</v>
          </cell>
          <cell r="BB46">
            <v>5.0558938311739965E-5</v>
          </cell>
          <cell r="BC46">
            <v>1.2321138693892397E-2</v>
          </cell>
          <cell r="BD46">
            <v>1.1790916141602326E-2</v>
          </cell>
          <cell r="BE46">
            <v>1.338341500752116E-2</v>
          </cell>
          <cell r="BF46">
            <v>-4.0951213908248518E-2</v>
          </cell>
          <cell r="BG46">
            <v>2.3078263161536716E-2</v>
          </cell>
          <cell r="BH46">
            <v>-1.4692377428760617E-2</v>
          </cell>
          <cell r="BI46">
            <v>1.5032555945480475E-2</v>
          </cell>
          <cell r="BJ46">
            <v>1.6713348405066331E-3</v>
          </cell>
        </row>
        <row r="47">
          <cell r="T47">
            <v>43952</v>
          </cell>
          <cell r="U47">
            <v>0.49605168246415499</v>
          </cell>
          <cell r="V47">
            <v>0.45753989276222606</v>
          </cell>
          <cell r="W47">
            <v>0.52201675434153882</v>
          </cell>
          <cell r="X47">
            <v>0.18661524210772473</v>
          </cell>
          <cell r="Y47">
            <v>0.49431015043819215</v>
          </cell>
          <cell r="Z47">
            <v>0.49194880417636777</v>
          </cell>
          <cell r="AA47">
            <v>0.36352775914653424</v>
          </cell>
          <cell r="AB47">
            <v>0.46259116176456416</v>
          </cell>
          <cell r="AC47">
            <v>0.50192352056330924</v>
          </cell>
          <cell r="AD47">
            <v>0.36714214768968301</v>
          </cell>
          <cell r="AE47">
            <v>0.42353391196191614</v>
          </cell>
          <cell r="AF47">
            <v>0.47120309997551879</v>
          </cell>
          <cell r="AG47">
            <v>0.43421228214716923</v>
          </cell>
          <cell r="AP47">
            <v>43952</v>
          </cell>
          <cell r="AQ47">
            <v>0.42129566386588402</v>
          </cell>
          <cell r="AR47">
            <v>0.44309735941547701</v>
          </cell>
          <cell r="AS47">
            <v>0.44558750097491751</v>
          </cell>
          <cell r="AT47">
            <v>0.47509974830764112</v>
          </cell>
          <cell r="AU47">
            <v>0.44825295739731064</v>
          </cell>
          <cell r="AV47">
            <v>0.42225689523168963</v>
          </cell>
          <cell r="AW47">
            <v>43952</v>
          </cell>
          <cell r="AX47">
            <v>1.5427362512386189E-2</v>
          </cell>
          <cell r="AY47">
            <v>6.8012354822470922E-3</v>
          </cell>
          <cell r="AZ47">
            <v>7.567715645651063E-4</v>
          </cell>
          <cell r="BA47">
            <v>7.5448800910047575E-2</v>
          </cell>
          <cell r="BB47">
            <v>1.079255452459682E-3</v>
          </cell>
          <cell r="BC47">
            <v>2.8296250055736438E-2</v>
          </cell>
          <cell r="BD47">
            <v>1.0640342049484053E-2</v>
          </cell>
          <cell r="BE47">
            <v>1.0519938174651466E-2</v>
          </cell>
          <cell r="BF47">
            <v>3.3333636241219544E-3</v>
          </cell>
          <cell r="BG47">
            <v>2.4527291216888791E-2</v>
          </cell>
          <cell r="BH47">
            <v>-4.1704216376513559E-3</v>
          </cell>
          <cell r="BI47">
            <v>1.5432388899157434E-2</v>
          </cell>
          <cell r="BJ47">
            <v>1.9243467261538694E-2</v>
          </cell>
        </row>
        <row r="48">
          <cell r="T48">
            <v>43983</v>
          </cell>
          <cell r="U48">
            <v>0.47403585580289032</v>
          </cell>
          <cell r="V48">
            <v>0.47269377570975779</v>
          </cell>
          <cell r="W48">
            <v>0.59293636557980589</v>
          </cell>
          <cell r="X48">
            <v>0.16599246603024964</v>
          </cell>
          <cell r="Y48">
            <v>0.50352827399045341</v>
          </cell>
          <cell r="Z48">
            <v>0.47299111712354347</v>
          </cell>
          <cell r="AA48">
            <v>0.3670335932402331</v>
          </cell>
          <cell r="AB48">
            <v>0.37091916744889297</v>
          </cell>
          <cell r="AC48">
            <v>0.50866676820376866</v>
          </cell>
          <cell r="AD48">
            <v>0.34854908402639184</v>
          </cell>
          <cell r="AE48">
            <v>0.4195925617487497</v>
          </cell>
          <cell r="AF48">
            <v>0.44552149726151424</v>
          </cell>
          <cell r="AG48">
            <v>0.42758749118769868</v>
          </cell>
          <cell r="AP48">
            <v>43983</v>
          </cell>
          <cell r="AQ48">
            <v>0.41340720936910769</v>
          </cell>
          <cell r="AR48">
            <v>0.43912075007993301</v>
          </cell>
          <cell r="AS48">
            <v>0.43696004896340734</v>
          </cell>
          <cell r="AT48">
            <v>0.46632287406114137</v>
          </cell>
          <cell r="AU48">
            <v>0.44406288633852276</v>
          </cell>
          <cell r="AV48">
            <v>0.4105573077809701</v>
          </cell>
          <cell r="AW48">
            <v>43983</v>
          </cell>
          <cell r="AX48">
            <v>2.2435391591276943E-2</v>
          </cell>
          <cell r="AY48">
            <v>1.0419479986683466E-2</v>
          </cell>
          <cell r="AZ48">
            <v>3.785292627075898E-2</v>
          </cell>
          <cell r="BA48">
            <v>6.6470449966904654E-2</v>
          </cell>
          <cell r="BB48">
            <v>9.2051989835570946E-3</v>
          </cell>
          <cell r="BC48">
            <v>4.0665322761968437E-2</v>
          </cell>
          <cell r="BD48">
            <v>2.2352093666809347E-2</v>
          </cell>
          <cell r="BE48">
            <v>1.8256135342281654E-2</v>
          </cell>
          <cell r="BF48">
            <v>4.1036653042674232E-3</v>
          </cell>
          <cell r="BG48">
            <v>4.1698458974321451E-2</v>
          </cell>
          <cell r="BH48">
            <v>3.694783020978587E-3</v>
          </cell>
          <cell r="BI48">
            <v>2.2488712476917083E-2</v>
          </cell>
          <cell r="BJ48">
            <v>3.3353773885991256E-3</v>
          </cell>
        </row>
        <row r="49">
          <cell r="T49">
            <v>44013</v>
          </cell>
          <cell r="U49">
            <v>0.46000745594848924</v>
          </cell>
          <cell r="V49">
            <v>0.48026612804871527</v>
          </cell>
          <cell r="W49">
            <v>0.63948536317046356</v>
          </cell>
          <cell r="X49">
            <v>0.15272947056689512</v>
          </cell>
          <cell r="Y49">
            <v>0.52335211653946634</v>
          </cell>
          <cell r="Z49">
            <v>0.44555257878750032</v>
          </cell>
          <cell r="AA49">
            <v>0.37645786722648777</v>
          </cell>
          <cell r="AB49">
            <v>0.37784255556860069</v>
          </cell>
          <cell r="AC49">
            <v>0.50026227706449511</v>
          </cell>
          <cell r="AD49">
            <v>0.32232782532108173</v>
          </cell>
          <cell r="AE49">
            <v>0.40556251694891499</v>
          </cell>
          <cell r="AF49">
            <v>0.44024506027821686</v>
          </cell>
          <cell r="AG49">
            <v>0.42390430987357575</v>
          </cell>
          <cell r="AP49">
            <v>44013</v>
          </cell>
          <cell r="AQ49">
            <v>0.40644671152593892</v>
          </cell>
          <cell r="AR49">
            <v>0.43790644666161671</v>
          </cell>
          <cell r="AS49">
            <v>0.43578176564129745</v>
          </cell>
          <cell r="AT49">
            <v>0.47118978208251461</v>
          </cell>
          <cell r="AU49">
            <v>0.43652790022404298</v>
          </cell>
          <cell r="AV49">
            <v>0.41312901105848443</v>
          </cell>
          <cell r="AW49">
            <v>44013</v>
          </cell>
          <cell r="AX49">
            <v>1.9341946456512993E-2</v>
          </cell>
          <cell r="AY49">
            <v>1.2859994331221758E-2</v>
          </cell>
          <cell r="AZ49">
            <v>1.3737159419185518E-2</v>
          </cell>
          <cell r="BA49">
            <v>3.2763050253872494E-2</v>
          </cell>
          <cell r="BB49">
            <v>1.0258758971188664E-2</v>
          </cell>
          <cell r="BC49">
            <v>3.8746327069804076E-2</v>
          </cell>
          <cell r="BD49">
            <v>2.1694334766383383E-2</v>
          </cell>
          <cell r="BE49">
            <v>1.8355701068377028E-2</v>
          </cell>
          <cell r="BF49">
            <v>7.2258648569751838E-3</v>
          </cell>
          <cell r="BG49">
            <v>3.2888329803665739E-2</v>
          </cell>
          <cell r="BH49">
            <v>1.0625236977948038E-3</v>
          </cell>
          <cell r="BI49">
            <v>1.938610771921101E-2</v>
          </cell>
          <cell r="BJ49">
            <v>2.3159249393569503E-2</v>
          </cell>
        </row>
        <row r="50">
          <cell r="T50">
            <v>44044</v>
          </cell>
          <cell r="U50">
            <v>0.44536176764942281</v>
          </cell>
          <cell r="V50">
            <v>0.43652231305352207</v>
          </cell>
          <cell r="W50">
            <v>0.62517785528642644</v>
          </cell>
          <cell r="X50">
            <v>0.15503001748889478</v>
          </cell>
          <cell r="Y50">
            <v>0.48581855517182682</v>
          </cell>
          <cell r="Z50">
            <v>0.40719524335707624</v>
          </cell>
          <cell r="AA50">
            <v>0.36178517165993385</v>
          </cell>
          <cell r="AB50">
            <v>0.3659633917599121</v>
          </cell>
          <cell r="AC50">
            <v>0.48779307260922589</v>
          </cell>
          <cell r="AD50">
            <v>0.29978349935990201</v>
          </cell>
          <cell r="AE50">
            <v>0.38209987060680306</v>
          </cell>
          <cell r="AF50">
            <v>0.42504353791531657</v>
          </cell>
          <cell r="AG50">
            <v>0.40672941645865301</v>
          </cell>
          <cell r="AP50">
            <v>44044</v>
          </cell>
          <cell r="AQ50">
            <v>0.39188458244389879</v>
          </cell>
          <cell r="AR50">
            <v>0.42089798878182361</v>
          </cell>
          <cell r="AS50">
            <v>0.41381690957121053</v>
          </cell>
          <cell r="AT50">
            <v>0.44134130718009623</v>
          </cell>
          <cell r="AU50">
            <v>0.41337588086690613</v>
          </cell>
          <cell r="AV50">
            <v>0.39533797819276928</v>
          </cell>
          <cell r="AW50">
            <v>44044</v>
          </cell>
          <cell r="AX50">
            <v>2.7001103590661213E-2</v>
          </cell>
          <cell r="AY50">
            <v>3.4663577797929612E-2</v>
          </cell>
          <cell r="AZ50">
            <v>1.301763943624934E-2</v>
          </cell>
          <cell r="BA50">
            <v>2.2156401478315546E-2</v>
          </cell>
          <cell r="BB50">
            <v>2.3292633644203864E-2</v>
          </cell>
          <cell r="BC50">
            <v>3.4581059618981724E-2</v>
          </cell>
          <cell r="BD50">
            <v>2.4020976775272374E-2</v>
          </cell>
          <cell r="BE50">
            <v>2.8456964290136222E-2</v>
          </cell>
          <cell r="BF50">
            <v>2.9560700794581951E-3</v>
          </cell>
          <cell r="BG50">
            <v>3.3030341430897447E-2</v>
          </cell>
          <cell r="BH50">
            <v>7.6547755858389355E-3</v>
          </cell>
          <cell r="BI50">
            <v>1.8683788677291924E-2</v>
          </cell>
          <cell r="BJ50">
            <v>3.3274630078236278E-2</v>
          </cell>
        </row>
        <row r="51">
          <cell r="T51">
            <v>44075</v>
          </cell>
          <cell r="U51">
            <v>0.40757957949992907</v>
          </cell>
          <cell r="V51">
            <v>0.41745725397395006</v>
          </cell>
          <cell r="W51">
            <v>0.57011006739721881</v>
          </cell>
          <cell r="X51">
            <v>0.14972791207615788</v>
          </cell>
          <cell r="Y51">
            <v>0.41906304900403568</v>
          </cell>
          <cell r="Z51">
            <v>0.34419537371637388</v>
          </cell>
          <cell r="AA51">
            <v>0.3473321869253656</v>
          </cell>
          <cell r="AB51">
            <v>0.28167117676515452</v>
          </cell>
          <cell r="AC51">
            <v>0.40900965910357523</v>
          </cell>
          <cell r="AD51">
            <v>0.29054812304713273</v>
          </cell>
          <cell r="AE51">
            <v>0.33604914882768977</v>
          </cell>
          <cell r="AF51">
            <v>0.34066693473358867</v>
          </cell>
          <cell r="AG51">
            <v>0.3662071923005068</v>
          </cell>
          <cell r="AP51">
            <v>44075</v>
          </cell>
          <cell r="AQ51">
            <v>0.35199061504305784</v>
          </cell>
          <cell r="AR51">
            <v>0.3787009283584557</v>
          </cell>
          <cell r="AS51">
            <v>0.36692609584490565</v>
          </cell>
          <cell r="AT51">
            <v>0.40348484550478925</v>
          </cell>
          <cell r="AU51">
            <v>0.38320936076403078</v>
          </cell>
          <cell r="AV51">
            <v>0.35571568717125124</v>
          </cell>
          <cell r="AW51">
            <v>44075</v>
          </cell>
          <cell r="AX51">
            <v>2.8355216469789557E-2</v>
          </cell>
          <cell r="AY51">
            <v>2.9561698519518398E-2</v>
          </cell>
          <cell r="AZ51">
            <v>4.2701115024688319E-2</v>
          </cell>
          <cell r="BA51">
            <v>5.8366415406228001E-2</v>
          </cell>
          <cell r="BB51">
            <v>1.5224150378478463E-2</v>
          </cell>
          <cell r="BC51">
            <v>2.5856473423791382E-2</v>
          </cell>
          <cell r="BD51">
            <v>3.4892373914474861E-2</v>
          </cell>
          <cell r="BE51">
            <v>3.599849614637507E-2</v>
          </cell>
          <cell r="BF51">
            <v>1.3780309985271799E-3</v>
          </cell>
          <cell r="BG51">
            <v>1.8715402025221151E-2</v>
          </cell>
          <cell r="BH51">
            <v>2.9561066342542741E-3</v>
          </cell>
          <cell r="BI51">
            <v>1.7416655672952697E-2</v>
          </cell>
          <cell r="BJ51">
            <v>1.8153061126732206E-2</v>
          </cell>
        </row>
        <row r="52">
          <cell r="T52">
            <v>44105</v>
          </cell>
          <cell r="U52">
            <v>0.43946230168776945</v>
          </cell>
          <cell r="V52">
            <v>0.36040662459386397</v>
          </cell>
          <cell r="W52">
            <v>0.59280379745400036</v>
          </cell>
          <cell r="X52">
            <v>0.15473684935762955</v>
          </cell>
          <cell r="Y52">
            <v>0.37115666232414046</v>
          </cell>
          <cell r="Z52">
            <v>0.3236986401458577</v>
          </cell>
          <cell r="AA52">
            <v>0.35589752674133046</v>
          </cell>
          <cell r="AB52">
            <v>0.27404138324711691</v>
          </cell>
          <cell r="AC52">
            <v>0.41707128713833064</v>
          </cell>
          <cell r="AD52">
            <v>0.27210119255152021</v>
          </cell>
          <cell r="AE52">
            <v>0.34700723883124862</v>
          </cell>
          <cell r="AF52">
            <v>0.31816416563630212</v>
          </cell>
          <cell r="AG52">
            <v>0.37239040074240792</v>
          </cell>
          <cell r="AP52">
            <v>44105</v>
          </cell>
          <cell r="AQ52">
            <v>0.35676670505871977</v>
          </cell>
          <cell r="AR52">
            <v>0.38623481658060044</v>
          </cell>
          <cell r="AS52">
            <v>0.38302368304359224</v>
          </cell>
          <cell r="AT52">
            <v>0.40952370072503497</v>
          </cell>
          <cell r="AU52">
            <v>0.38238079826638627</v>
          </cell>
          <cell r="AV52">
            <v>0.35860386221592044</v>
          </cell>
          <cell r="AW52">
            <v>44105</v>
          </cell>
          <cell r="AX52">
            <v>3.7609698439821981E-2</v>
          </cell>
          <cell r="AY52">
            <v>4.7719229017051168E-2</v>
          </cell>
          <cell r="AZ52">
            <v>1.9024635894263842E-2</v>
          </cell>
          <cell r="BA52">
            <v>6.247883923263009E-2</v>
          </cell>
          <cell r="BB52">
            <v>2.3266537156161116E-2</v>
          </cell>
          <cell r="BC52">
            <v>4.4881888000215087E-2</v>
          </cell>
          <cell r="BD52">
            <v>3.0858732902316666E-2</v>
          </cell>
          <cell r="BE52">
            <v>4.1631804786914195E-2</v>
          </cell>
          <cell r="BF52">
            <v>-1.3280388311529556E-3</v>
          </cell>
          <cell r="BG52">
            <v>2.5753892147849067E-2</v>
          </cell>
          <cell r="BH52">
            <v>1.330573382695821E-3</v>
          </cell>
          <cell r="BI52">
            <v>3.3817848490800717E-2</v>
          </cell>
          <cell r="BJ52">
            <v>2.1006556315595892E-2</v>
          </cell>
        </row>
        <row r="53">
          <cell r="T53">
            <v>44136</v>
          </cell>
          <cell r="U53">
            <v>0.40397254277223427</v>
          </cell>
          <cell r="V53">
            <v>0.32676044519570291</v>
          </cell>
          <cell r="W53">
            <v>0.58128460927083303</v>
          </cell>
          <cell r="X53">
            <v>0.16607776592148693</v>
          </cell>
          <cell r="Y53">
            <v>0.41735524206335883</v>
          </cell>
          <cell r="Z53">
            <v>0.29073604669375142</v>
          </cell>
          <cell r="AA53">
            <v>0.34333228547112338</v>
          </cell>
          <cell r="AB53">
            <v>0.17947834873127455</v>
          </cell>
          <cell r="AC53">
            <v>0.44091191066997526</v>
          </cell>
          <cell r="AD53">
            <v>0.22385045329937237</v>
          </cell>
          <cell r="AE53">
            <v>0.3460261307932353</v>
          </cell>
          <cell r="AF53">
            <v>0.28996200316917742</v>
          </cell>
          <cell r="AG53">
            <v>0.3579781989182178</v>
          </cell>
          <cell r="AP53">
            <v>44136</v>
          </cell>
          <cell r="AQ53">
            <v>0.34245032992752256</v>
          </cell>
          <cell r="AR53">
            <v>0.37141202915084559</v>
          </cell>
          <cell r="AS53">
            <v>0.37299280991363482</v>
          </cell>
          <cell r="AT53">
            <v>0.4011635994545284</v>
          </cell>
          <cell r="AU53">
            <v>0.3643185771743076</v>
          </cell>
          <cell r="AV53">
            <v>0.33746398470136296</v>
          </cell>
          <cell r="AW53">
            <v>44136</v>
          </cell>
          <cell r="AX53">
            <v>3.1597049410966527E-2</v>
          </cell>
          <cell r="AY53">
            <v>2.7233756231327177E-2</v>
          </cell>
          <cell r="AZ53">
            <v>2.9802307210418544E-2</v>
          </cell>
          <cell r="BA53">
            <v>3.6833011965367923E-2</v>
          </cell>
          <cell r="BB53">
            <v>2.5213331113413062E-2</v>
          </cell>
          <cell r="BC53">
            <v>3.9440530135770757E-2</v>
          </cell>
          <cell r="BD53">
            <v>3.669216959011945E-2</v>
          </cell>
          <cell r="BE53">
            <v>3.6171813695642818E-2</v>
          </cell>
          <cell r="BF53">
            <v>-5.7591508296331861E-3</v>
          </cell>
          <cell r="BG53">
            <v>5.0893216218192538E-2</v>
          </cell>
          <cell r="BH53">
            <v>4.4497622853094665E-3</v>
          </cell>
          <cell r="BI53">
            <v>3.2186629362153774E-2</v>
          </cell>
          <cell r="BJ53">
            <v>2.6410289714288826E-2</v>
          </cell>
        </row>
        <row r="54">
          <cell r="T54">
            <v>44166</v>
          </cell>
          <cell r="U54">
            <v>0.42057960651531556</v>
          </cell>
          <cell r="V54">
            <v>0.33052183883067565</v>
          </cell>
          <cell r="W54">
            <v>0.60011070439381919</v>
          </cell>
          <cell r="X54">
            <v>0.17559696151005588</v>
          </cell>
          <cell r="Y54">
            <v>0.37698970921941077</v>
          </cell>
          <cell r="Z54">
            <v>0.28651505794311038</v>
          </cell>
          <cell r="AA54">
            <v>0.34234529450062534</v>
          </cell>
          <cell r="AB54">
            <v>7.6120910460737434E-2</v>
          </cell>
          <cell r="AC54">
            <v>0.48047911593960113</v>
          </cell>
          <cell r="AD54">
            <v>0.20086530251937096</v>
          </cell>
          <cell r="AE54">
            <v>0.36305745466632477</v>
          </cell>
          <cell r="AF54">
            <v>0.26655572287946638</v>
          </cell>
          <cell r="AG54">
            <v>0.36140587812345415</v>
          </cell>
          <cell r="AP54">
            <v>44166</v>
          </cell>
          <cell r="AQ54">
            <v>0.34097038347662956</v>
          </cell>
          <cell r="AR54">
            <v>0.37890415265027233</v>
          </cell>
          <cell r="AS54">
            <v>0.3812184913083454</v>
          </cell>
          <cell r="AT54">
            <v>0.42221197761885776</v>
          </cell>
          <cell r="AU54">
            <v>0.37766754214825893</v>
          </cell>
          <cell r="AV54">
            <v>0.32294081906305006</v>
          </cell>
          <cell r="AW54">
            <v>44166</v>
          </cell>
          <cell r="AX54">
            <v>4.0055673383535328E-2</v>
          </cell>
          <cell r="AY54">
            <v>4.3515169429207745E-2</v>
          </cell>
          <cell r="AZ54">
            <v>3.3933259503956759E-2</v>
          </cell>
          <cell r="BA54">
            <v>3.6138671512365494E-2</v>
          </cell>
          <cell r="BB54">
            <v>2.9596872620128556E-2</v>
          </cell>
          <cell r="BC54">
            <v>2.3934783309166985E-2</v>
          </cell>
          <cell r="BD54">
            <v>5.2411461136113502E-2</v>
          </cell>
          <cell r="BE54">
            <v>4.8948635985916589E-2</v>
          </cell>
          <cell r="BF54">
            <v>-2.8546198443701876E-4</v>
          </cell>
          <cell r="BG54">
            <v>5.2035259494090491E-2</v>
          </cell>
          <cell r="BH54">
            <v>4.9454597614961848E-4</v>
          </cell>
          <cell r="BI54">
            <v>4.5925793138877458E-2</v>
          </cell>
          <cell r="BJ54">
            <v>1.7339008251152421E-2</v>
          </cell>
        </row>
        <row r="55">
          <cell r="T55">
            <v>44197</v>
          </cell>
          <cell r="U55">
            <v>0.4225255575002318</v>
          </cell>
          <cell r="V55">
            <v>0.33249372302508973</v>
          </cell>
          <cell r="W55">
            <v>0.60511331919169353</v>
          </cell>
          <cell r="X55">
            <v>0.18147553756729606</v>
          </cell>
          <cell r="Y55">
            <v>0.43638404380627405</v>
          </cell>
          <cell r="Z55">
            <v>0.35723724814613678</v>
          </cell>
          <cell r="AA55">
            <v>0.38367760124774719</v>
          </cell>
          <cell r="AB55">
            <v>0.23726588336475607</v>
          </cell>
          <cell r="AC55">
            <v>0.47791461349344178</v>
          </cell>
          <cell r="AD55">
            <v>0.20143849329912311</v>
          </cell>
          <cell r="AE55">
            <v>0.37891685900248251</v>
          </cell>
          <cell r="AF55">
            <v>0.25388094613545675</v>
          </cell>
          <cell r="AG55">
            <v>0.38531980309830005</v>
          </cell>
          <cell r="AP55">
            <v>44197</v>
          </cell>
          <cell r="AQ55">
            <v>0.35936204694523011</v>
          </cell>
          <cell r="AR55">
            <v>0.40736804914776914</v>
          </cell>
          <cell r="AS55">
            <v>0.42273074536868505</v>
          </cell>
          <cell r="AT55">
            <v>0.43906306620493862</v>
          </cell>
          <cell r="AU55">
            <v>0.40381865454455101</v>
          </cell>
          <cell r="AV55">
            <v>0.34347643048903365</v>
          </cell>
          <cell r="AW55">
            <v>44197</v>
          </cell>
          <cell r="AX55">
            <v>4.0490294198287202E-2</v>
          </cell>
          <cell r="AY55">
            <v>4.823815019032196E-2</v>
          </cell>
          <cell r="AZ55">
            <v>4.5008057648049382E-2</v>
          </cell>
          <cell r="BA55">
            <v>1.3734506499589516E-2</v>
          </cell>
          <cell r="BB55">
            <v>1.1390011533745747E-2</v>
          </cell>
          <cell r="BC55">
            <v>2.9655656637951555E-2</v>
          </cell>
          <cell r="BD55">
            <v>3.3910413707612053E-2</v>
          </cell>
          <cell r="BE55">
            <v>4.5983319894933095E-2</v>
          </cell>
          <cell r="BF55">
            <v>0.15129640558173563</v>
          </cell>
          <cell r="BG55">
            <v>4.8156321644276856E-2</v>
          </cell>
          <cell r="BH55">
            <v>5.7928097864532457E-3</v>
          </cell>
          <cell r="BI55">
            <v>5.38596961428921E-2</v>
          </cell>
          <cell r="BJ55">
            <v>2.0420692578678734E-2</v>
          </cell>
        </row>
        <row r="56">
          <cell r="T56">
            <v>44228</v>
          </cell>
          <cell r="U56">
            <v>0.43850625957624167</v>
          </cell>
          <cell r="V56">
            <v>0.36253503418288502</v>
          </cell>
          <cell r="W56">
            <v>0.61182436767172077</v>
          </cell>
          <cell r="X56">
            <v>0.198280272353756</v>
          </cell>
          <cell r="Y56">
            <v>0.47125586163950439</v>
          </cell>
          <cell r="Z56">
            <v>0.39843944851739299</v>
          </cell>
          <cell r="AA56">
            <v>0.42726441783427371</v>
          </cell>
          <cell r="AB56">
            <v>0.23133757415481382</v>
          </cell>
          <cell r="AC56">
            <v>0.47917786385455097</v>
          </cell>
          <cell r="AD56">
            <v>0.18569173472982081</v>
          </cell>
          <cell r="AE56">
            <v>0.41010497202474006</v>
          </cell>
          <cell r="AF56">
            <v>0.26349880718948304</v>
          </cell>
          <cell r="AG56">
            <v>0.40651782754865295</v>
          </cell>
          <cell r="AP56">
            <v>44228</v>
          </cell>
          <cell r="AQ56">
            <v>0.38304500286216703</v>
          </cell>
          <cell r="AR56">
            <v>0.42385812856268701</v>
          </cell>
          <cell r="AS56">
            <v>0.44317588645482875</v>
          </cell>
          <cell r="AT56">
            <v>0.46122323191097725</v>
          </cell>
          <cell r="AU56">
            <v>0.42834607669655256</v>
          </cell>
          <cell r="AV56">
            <v>0.37087854167824008</v>
          </cell>
          <cell r="AW56">
            <v>44228</v>
          </cell>
          <cell r="AX56">
            <v>3.57463168148211E-2</v>
          </cell>
          <cell r="AY56">
            <v>3.8214149695860122E-2</v>
          </cell>
          <cell r="AZ56">
            <v>3.5872206959914221E-2</v>
          </cell>
          <cell r="BA56">
            <v>2.8152212624487305E-2</v>
          </cell>
          <cell r="BB56">
            <v>2.0430333884142726E-2</v>
          </cell>
          <cell r="BC56">
            <v>4.5559857076703292E-2</v>
          </cell>
          <cell r="BD56">
            <v>3.4933278346461094E-2</v>
          </cell>
          <cell r="BE56">
            <v>4.8242906160876897E-2</v>
          </cell>
          <cell r="BF56">
            <v>1.8299506349785499E-2</v>
          </cell>
          <cell r="BG56">
            <v>2.2957375297134597E-2</v>
          </cell>
          <cell r="BH56">
            <v>1.0836622926018169E-3</v>
          </cell>
          <cell r="BI56">
            <v>5.3988070565885504E-2</v>
          </cell>
          <cell r="BJ56">
            <v>3.2256939789568451E-2</v>
          </cell>
        </row>
        <row r="57">
          <cell r="T57">
            <v>44256</v>
          </cell>
          <cell r="U57">
            <v>0.44761870692552375</v>
          </cell>
          <cell r="V57">
            <v>0.40967716795476439</v>
          </cell>
          <cell r="W57">
            <v>0.71454132839397144</v>
          </cell>
          <cell r="X57">
            <v>0.1976225584117588</v>
          </cell>
          <cell r="Y57">
            <v>0.47510745470685878</v>
          </cell>
          <cell r="Z57">
            <v>0.41651561053190034</v>
          </cell>
          <cell r="AA57">
            <v>0.46328368252375141</v>
          </cell>
          <cell r="AB57">
            <v>0.13819776946175</v>
          </cell>
          <cell r="AC57">
            <v>0.52021838618023453</v>
          </cell>
          <cell r="AD57">
            <v>0.29712983608164056</v>
          </cell>
          <cell r="AE57">
            <v>0.42378049216298685</v>
          </cell>
          <cell r="AF57">
            <v>0.26556489334419653</v>
          </cell>
          <cell r="AG57">
            <v>0.42648849702914249</v>
          </cell>
          <cell r="AP57">
            <v>44256</v>
          </cell>
          <cell r="AQ57">
            <v>0.40441899046876628</v>
          </cell>
          <cell r="AR57">
            <v>0.44851460778925811</v>
          </cell>
          <cell r="AS57">
            <v>0.44870088957658449</v>
          </cell>
          <cell r="AT57">
            <v>0.45912969283276461</v>
          </cell>
          <cell r="AU57">
            <v>0.44515775563563054</v>
          </cell>
          <cell r="AV57">
            <v>0.39027331373248697</v>
          </cell>
          <cell r="AW57">
            <v>44256</v>
          </cell>
          <cell r="AX57">
            <v>4.8108074962817993E-2</v>
          </cell>
          <cell r="AY57">
            <v>4.5914478400588266E-2</v>
          </cell>
          <cell r="AZ57">
            <v>6.4266833277262458E-2</v>
          </cell>
          <cell r="BA57">
            <v>0.10810962719713202</v>
          </cell>
          <cell r="BB57">
            <v>1.3172527324641914E-2</v>
          </cell>
          <cell r="BC57">
            <v>3.1657011664340207E-2</v>
          </cell>
          <cell r="BD57">
            <v>3.9869020169266634E-2</v>
          </cell>
          <cell r="BE57">
            <v>4.1888267725434192E-2</v>
          </cell>
          <cell r="BF57">
            <v>6.7542607683335198E-4</v>
          </cell>
          <cell r="BG57">
            <v>5.3407960630558859E-2</v>
          </cell>
          <cell r="BH57">
            <v>0.28490404841267281</v>
          </cell>
          <cell r="BI57">
            <v>3.1466112700151871E-2</v>
          </cell>
          <cell r="BJ57">
            <v>2.2070246171352892E-2</v>
          </cell>
        </row>
        <row r="58">
          <cell r="T58">
            <v>44287</v>
          </cell>
          <cell r="U58">
            <v>0.46372314491367295</v>
          </cell>
          <cell r="V58">
            <v>0.43999094461375732</v>
          </cell>
          <cell r="W58">
            <v>0.79098567543654918</v>
          </cell>
          <cell r="X58">
            <v>0.23905307896074568</v>
          </cell>
          <cell r="Y58">
            <v>0.51970293743156804</v>
          </cell>
          <cell r="Z58">
            <v>0.45219440400553901</v>
          </cell>
          <cell r="AA58">
            <v>0.52556485659120233</v>
          </cell>
          <cell r="AB58">
            <v>0.19310267723760122</v>
          </cell>
          <cell r="AC58">
            <v>0.50797772545095632</v>
          </cell>
          <cell r="AD58">
            <v>0.34908000724137445</v>
          </cell>
          <cell r="AE58">
            <v>0.45705579467138424</v>
          </cell>
          <cell r="AF58">
            <v>0.30949475581288466</v>
          </cell>
          <cell r="AG58">
            <v>0.46280152829043075</v>
          </cell>
          <cell r="AP58">
            <v>44287</v>
          </cell>
          <cell r="AQ58">
            <v>0.4419903781486143</v>
          </cell>
          <cell r="AR58">
            <v>0.48400739652897062</v>
          </cell>
          <cell r="AS58">
            <v>0.46850155141941796</v>
          </cell>
          <cell r="AT58">
            <v>0.48758794042715747</v>
          </cell>
          <cell r="AU58">
            <v>0.4861751282420359</v>
          </cell>
          <cell r="AV58">
            <v>0.44743059504227611</v>
          </cell>
          <cell r="AW58">
            <v>44287</v>
          </cell>
          <cell r="AX58">
            <v>4.0802935399596674E-2</v>
          </cell>
          <cell r="AY58">
            <v>4.317336326458765E-2</v>
          </cell>
          <cell r="AZ58">
            <v>3.5823594823242599E-2</v>
          </cell>
          <cell r="BA58">
            <v>6.0200710347083186E-2</v>
          </cell>
          <cell r="BB58">
            <v>3.4646279385549983E-2</v>
          </cell>
          <cell r="BC58">
            <v>4.2925654797739909E-2</v>
          </cell>
          <cell r="BD58">
            <v>3.7275618793036536E-2</v>
          </cell>
          <cell r="BE58">
            <v>5.651565902892397E-2</v>
          </cell>
          <cell r="BF58">
            <v>5.3118227675401641E-3</v>
          </cell>
          <cell r="BG58">
            <v>1.4840529666992008E-2</v>
          </cell>
          <cell r="BH58">
            <v>2.4769284938201297E-2</v>
          </cell>
          <cell r="BI58">
            <v>3.875497350975432E-2</v>
          </cell>
          <cell r="BJ58">
            <v>3.6441012957994401E-2</v>
          </cell>
        </row>
        <row r="59">
          <cell r="T59">
            <v>44317</v>
          </cell>
          <cell r="U59">
            <v>0.49896590663976759</v>
          </cell>
          <cell r="V59">
            <v>0.46209517769923036</v>
          </cell>
          <cell r="W59">
            <v>0.70031588389085875</v>
          </cell>
          <cell r="X59">
            <v>0.26286535337149308</v>
          </cell>
          <cell r="Y59">
            <v>0.51282748040995529</v>
          </cell>
          <cell r="Z59">
            <v>0.50519311631215347</v>
          </cell>
          <cell r="AA59">
            <v>0.59960468243110721</v>
          </cell>
          <cell r="AB59">
            <v>0.20089928235259258</v>
          </cell>
          <cell r="AC59">
            <v>0.517612385531105</v>
          </cell>
          <cell r="AD59">
            <v>0.38559690539863833</v>
          </cell>
          <cell r="AE59">
            <v>0.48845728978786873</v>
          </cell>
          <cell r="AF59">
            <v>0.32214035768532479</v>
          </cell>
          <cell r="AG59">
            <v>0.48844728646747448</v>
          </cell>
          <cell r="AP59">
            <v>44317</v>
          </cell>
          <cell r="AQ59">
            <v>0.46832868197916877</v>
          </cell>
          <cell r="AR59">
            <v>0.50839173299617291</v>
          </cell>
          <cell r="AS59">
            <v>0.49119066555660473</v>
          </cell>
          <cell r="AT59">
            <v>0.50951894065908299</v>
          </cell>
          <cell r="AU59">
            <v>0.51975108451646346</v>
          </cell>
          <cell r="AV59">
            <v>0.47480584658801206</v>
          </cell>
          <cell r="AW59">
            <v>44317</v>
          </cell>
          <cell r="AX59">
            <v>3.3229780736395487E-2</v>
          </cell>
          <cell r="AY59">
            <v>3.1042470015524515E-2</v>
          </cell>
          <cell r="AZ59">
            <v>1.6118646598065611E-2</v>
          </cell>
          <cell r="BA59">
            <v>2.1003519781370494E-2</v>
          </cell>
          <cell r="BB59">
            <v>2.0318119664584078E-2</v>
          </cell>
          <cell r="BC59">
            <v>2.3644020663659893E-2</v>
          </cell>
          <cell r="BD59">
            <v>4.7524272042602789E-2</v>
          </cell>
          <cell r="BE59">
            <v>5.9563228538183743E-2</v>
          </cell>
          <cell r="BF59">
            <v>9.8898773124369566E-3</v>
          </cell>
          <cell r="BG59">
            <v>3.1073125433875193E-2</v>
          </cell>
          <cell r="BH59">
            <v>2.2784693774226872E-2</v>
          </cell>
          <cell r="BI59">
            <v>3.7316310789965002E-2</v>
          </cell>
          <cell r="BJ59">
            <v>2.9086154329097225E-2</v>
          </cell>
        </row>
        <row r="60">
          <cell r="T60">
            <v>44348</v>
          </cell>
          <cell r="U60">
            <v>0.5315846029283906</v>
          </cell>
          <cell r="V60">
            <v>0.48614708211744229</v>
          </cell>
          <cell r="W60">
            <v>0.64953653935865985</v>
          </cell>
          <cell r="X60">
            <v>0.28242145890348058</v>
          </cell>
          <cell r="Y60">
            <v>0.50072285735450239</v>
          </cell>
          <cell r="Z60">
            <v>0.51952212172817669</v>
          </cell>
          <cell r="AA60">
            <v>0.62206396892701732</v>
          </cell>
          <cell r="AB60">
            <v>0.28021327726700718</v>
          </cell>
          <cell r="AC60">
            <v>0.48950972118278369</v>
          </cell>
          <cell r="AD60">
            <v>0.39634290157540786</v>
          </cell>
          <cell r="AE60">
            <v>0.5011629290960824</v>
          </cell>
          <cell r="AF60">
            <v>0.34364254533668914</v>
          </cell>
          <cell r="AG60">
            <v>0.50200078391471603</v>
          </cell>
          <cell r="AP60">
            <v>44348</v>
          </cell>
          <cell r="AQ60">
            <v>0.48294258820075608</v>
          </cell>
          <cell r="AR60">
            <v>0.5189311347464407</v>
          </cell>
          <cell r="AS60">
            <v>0.50689039858314966</v>
          </cell>
          <cell r="AT60">
            <v>0.51759139748440552</v>
          </cell>
          <cell r="AU60">
            <v>0.53784874925449855</v>
          </cell>
          <cell r="AV60">
            <v>0.49685779736808255</v>
          </cell>
          <cell r="AW60">
            <v>44348</v>
          </cell>
          <cell r="AX60">
            <v>3.1745479758920503E-2</v>
          </cell>
          <cell r="AY60">
            <v>3.2407015524217542E-2</v>
          </cell>
          <cell r="AZ60">
            <v>5.4925918346491409E-2</v>
          </cell>
          <cell r="BA60">
            <v>3.4620679624022266E-2</v>
          </cell>
          <cell r="BB60">
            <v>2.4833249370768362E-2</v>
          </cell>
          <cell r="BC60">
            <v>3.2338622181740106E-2</v>
          </cell>
          <cell r="BD60">
            <v>3.2084591462923528E-2</v>
          </cell>
          <cell r="BE60">
            <v>3.2552984133142449E-2</v>
          </cell>
          <cell r="BF60">
            <v>7.0420195069754499E-2</v>
          </cell>
          <cell r="BG60">
            <v>2.2408617626279215E-2</v>
          </cell>
          <cell r="BH60">
            <v>1.1478937459374894E-2</v>
          </cell>
          <cell r="BI60">
            <v>3.1216791452769233E-2</v>
          </cell>
          <cell r="BJ60">
            <v>1.965278683492433E-2</v>
          </cell>
        </row>
        <row r="61">
          <cell r="T61">
            <v>44378</v>
          </cell>
          <cell r="U61">
            <v>0.56364740374442701</v>
          </cell>
          <cell r="V61">
            <v>0.51154871026935078</v>
          </cell>
          <cell r="W61">
            <v>0.61705005304247096</v>
          </cell>
          <cell r="X61">
            <v>0.30599730950751414</v>
          </cell>
          <cell r="Y61">
            <v>0.48416543973994597</v>
          </cell>
          <cell r="Z61">
            <v>0.5441074058461346</v>
          </cell>
          <cell r="AA61">
            <v>0.62933387593335199</v>
          </cell>
          <cell r="AB61">
            <v>0.2757131692067214</v>
          </cell>
          <cell r="AC61">
            <v>0.48669958971066984</v>
          </cell>
          <cell r="AD61">
            <v>0.43026168065734294</v>
          </cell>
          <cell r="AE61">
            <v>0.54274198994141765</v>
          </cell>
          <cell r="AF61">
            <v>0.35511994364982469</v>
          </cell>
          <cell r="AG61">
            <v>0.51766171625105817</v>
          </cell>
          <cell r="AP61">
            <v>44378</v>
          </cell>
          <cell r="AQ61">
            <v>0.5039821296142204</v>
          </cell>
          <cell r="AR61">
            <v>0.5298402831981015</v>
          </cell>
          <cell r="AS61">
            <v>0.51959551655033898</v>
          </cell>
          <cell r="AT61">
            <v>0.52909567998177698</v>
          </cell>
          <cell r="AU61">
            <v>0.5514287526166437</v>
          </cell>
          <cell r="AV61">
            <v>0.50587646218234128</v>
          </cell>
          <cell r="AW61">
            <v>44378</v>
          </cell>
          <cell r="AX61">
            <v>2.9970333220362466E-2</v>
          </cell>
          <cell r="AY61">
            <v>3.4063608020391101E-2</v>
          </cell>
          <cell r="AZ61">
            <v>3.1064229315019176E-2</v>
          </cell>
          <cell r="BA61">
            <v>1.2423493111972217E-2</v>
          </cell>
          <cell r="BB61">
            <v>2.8831209866767349E-2</v>
          </cell>
          <cell r="BC61">
            <v>2.7285878760780591E-2</v>
          </cell>
          <cell r="BD61">
            <v>3.8224956560406254E-2</v>
          </cell>
          <cell r="BE61">
            <v>2.2919855989489646E-2</v>
          </cell>
          <cell r="BF61">
            <v>3.6853413258901568E-3</v>
          </cell>
          <cell r="BG61">
            <v>3.0939667125280623E-2</v>
          </cell>
          <cell r="BH61">
            <v>2.5379486637342685E-2</v>
          </cell>
          <cell r="BI61">
            <v>4.7620962295101821E-2</v>
          </cell>
          <cell r="BJ61">
            <v>3.189907851241891E-2</v>
          </cell>
        </row>
        <row r="62">
          <cell r="T62">
            <v>44409</v>
          </cell>
          <cell r="U62">
            <v>0.53373764220804309</v>
          </cell>
          <cell r="V62">
            <v>0.52226018479345759</v>
          </cell>
          <cell r="W62">
            <v>0.63602343930377603</v>
          </cell>
          <cell r="X62">
            <v>0.29093091635926149</v>
          </cell>
          <cell r="Y62">
            <v>0.48156604733824326</v>
          </cell>
          <cell r="Z62">
            <v>0.57116501187446111</v>
          </cell>
          <cell r="AA62">
            <v>0.62299950335698195</v>
          </cell>
          <cell r="AB62">
            <v>0.26440607892142887</v>
          </cell>
          <cell r="AC62">
            <v>0.49239072136301743</v>
          </cell>
          <cell r="AD62">
            <v>0.4795331791645947</v>
          </cell>
          <cell r="AE62">
            <v>0.55907347153629439</v>
          </cell>
          <cell r="AF62">
            <v>0.35481892145638816</v>
          </cell>
          <cell r="AG62">
            <v>0.51423887270992519</v>
          </cell>
          <cell r="AP62">
            <v>44409</v>
          </cell>
          <cell r="AQ62">
            <v>0.50118647905293923</v>
          </cell>
          <cell r="AR62">
            <v>0.52438124524119623</v>
          </cell>
          <cell r="AS62">
            <v>0.51705331610805483</v>
          </cell>
          <cell r="AT62">
            <v>0.5349979322202969</v>
          </cell>
          <cell r="AU62">
            <v>0.53762155954036772</v>
          </cell>
          <cell r="AV62">
            <v>0.51315229140445706</v>
          </cell>
          <cell r="AW62">
            <v>44409</v>
          </cell>
          <cell r="AX62">
            <v>2.4684866674014705E-2</v>
          </cell>
          <cell r="AY62">
            <v>1.4872325110008466E-2</v>
          </cell>
          <cell r="AZ62">
            <v>2.0196311591219818E-2</v>
          </cell>
          <cell r="BA62">
            <v>3.4149702606022903E-2</v>
          </cell>
          <cell r="BB62">
            <v>1.1487609995259218E-2</v>
          </cell>
          <cell r="BC62">
            <v>3.27690768889497E-2</v>
          </cell>
          <cell r="BD62">
            <v>4.1965036916052911E-2</v>
          </cell>
          <cell r="BE62">
            <v>2.4458625038247472E-2</v>
          </cell>
          <cell r="BF62">
            <v>-5.9334790059544229E-3</v>
          </cell>
          <cell r="BG62">
            <v>3.6984813278903239E-2</v>
          </cell>
          <cell r="BH62">
            <v>4.2367766531862472E-2</v>
          </cell>
          <cell r="BI62">
            <v>2.9467585095780846E-2</v>
          </cell>
          <cell r="BJ62">
            <v>3.3045101616917538E-2</v>
          </cell>
        </row>
        <row r="63">
          <cell r="T63">
            <v>44440</v>
          </cell>
          <cell r="U63">
            <v>0.5336229858353112</v>
          </cell>
          <cell r="V63">
            <v>0.54563141538364701</v>
          </cell>
          <cell r="W63">
            <v>0.6390408026492751</v>
          </cell>
          <cell r="X63">
            <v>0.29597879764555257</v>
          </cell>
          <cell r="Y63">
            <v>0.49450287021006401</v>
          </cell>
          <cell r="Z63">
            <v>0.58357569083466521</v>
          </cell>
          <cell r="AA63">
            <v>0.6142604409229746</v>
          </cell>
          <cell r="AB63">
            <v>0.29768307886686252</v>
          </cell>
          <cell r="AC63">
            <v>0.52014969145839896</v>
          </cell>
          <cell r="AD63">
            <v>0.52117129804351969</v>
          </cell>
          <cell r="AE63">
            <v>0.59478889440933158</v>
          </cell>
          <cell r="AF63">
            <v>0.35947469495063444</v>
          </cell>
          <cell r="AG63">
            <v>0.52471217096959299</v>
          </cell>
          <cell r="AP63">
            <v>44440</v>
          </cell>
          <cell r="AQ63">
            <v>0.51668954714258075</v>
          </cell>
          <cell r="AR63">
            <v>0.53187805860523341</v>
          </cell>
          <cell r="AS63">
            <v>0.53102214323045671</v>
          </cell>
          <cell r="AT63">
            <v>0.52654848033938473</v>
          </cell>
          <cell r="AU63">
            <v>0.52728229196329424</v>
          </cell>
          <cell r="AV63">
            <v>0.53493214527602739</v>
          </cell>
          <cell r="AW63">
            <v>44440</v>
          </cell>
          <cell r="AX63">
            <v>3.5467879533113811E-2</v>
          </cell>
          <cell r="AY63">
            <v>2.9484732416185322E-2</v>
          </cell>
          <cell r="AZ63">
            <v>5.8709684676134577E-2</v>
          </cell>
          <cell r="BA63">
            <v>6.0318389901968139E-2</v>
          </cell>
          <cell r="BB63">
            <v>1.9193945295575388E-2</v>
          </cell>
          <cell r="BC63">
            <v>3.4814105459458844E-2</v>
          </cell>
          <cell r="BD63">
            <v>4.3067019425256037E-2</v>
          </cell>
          <cell r="BE63">
            <v>3.0420148450867712E-2</v>
          </cell>
          <cell r="BF63">
            <v>2.7732583731555627E-2</v>
          </cell>
          <cell r="BG63">
            <v>3.7663851634111456E-2</v>
          </cell>
          <cell r="BH63">
            <v>3.1182040453434201E-2</v>
          </cell>
          <cell r="BI63">
            <v>4.0723745915225873E-2</v>
          </cell>
          <cell r="BJ63">
            <v>2.1651897731393532E-2</v>
          </cell>
        </row>
        <row r="64">
          <cell r="T64">
            <v>44470</v>
          </cell>
          <cell r="U64">
            <v>0.51373986483627143</v>
          </cell>
          <cell r="V64">
            <v>0.55011646168648887</v>
          </cell>
          <cell r="W64">
            <v>0.62167002558128881</v>
          </cell>
          <cell r="X64">
            <v>0.29836636979968989</v>
          </cell>
          <cell r="Y64">
            <v>0.4697034652170744</v>
          </cell>
          <cell r="Z64">
            <v>0.6088764139848204</v>
          </cell>
          <cell r="AA64">
            <v>0.597607793515601</v>
          </cell>
          <cell r="AB64">
            <v>0.31419352272748813</v>
          </cell>
          <cell r="AC64">
            <v>0.54117557674027505</v>
          </cell>
          <cell r="AD64">
            <v>0.54030507509976688</v>
          </cell>
          <cell r="AE64">
            <v>0.60632220841723439</v>
          </cell>
          <cell r="AF64">
            <v>0.37610874459253463</v>
          </cell>
          <cell r="AG64">
            <v>0.5211165082286735</v>
          </cell>
          <cell r="AP64">
            <v>44470</v>
          </cell>
          <cell r="AQ64">
            <v>0.51975870457086981</v>
          </cell>
          <cell r="AR64">
            <v>0.52283116811777308</v>
          </cell>
          <cell r="AS64">
            <v>0.51823375898219415</v>
          </cell>
          <cell r="AT64">
            <v>0.52324368192327375</v>
          </cell>
          <cell r="AU64">
            <v>0.51910926468588126</v>
          </cell>
          <cell r="AV64">
            <v>0.52608809061619088</v>
          </cell>
          <cell r="AW64">
            <v>44470</v>
          </cell>
          <cell r="AX64">
            <v>3.5162748383717801E-2</v>
          </cell>
          <cell r="AY64">
            <v>3.4135754854253575E-2</v>
          </cell>
          <cell r="AZ64">
            <v>2.198159745070849E-2</v>
          </cell>
          <cell r="BA64">
            <v>5.1218544171072633E-2</v>
          </cell>
          <cell r="BB64">
            <v>2.5151693529716912E-2</v>
          </cell>
          <cell r="BC64">
            <v>2.7543380576194654E-2</v>
          </cell>
          <cell r="BD64">
            <v>4.7328720133766655E-2</v>
          </cell>
          <cell r="BE64">
            <v>3.0886371935010315E-2</v>
          </cell>
          <cell r="BF64">
            <v>1.1378081498671033E-2</v>
          </cell>
          <cell r="BG64">
            <v>3.994156312849273E-2</v>
          </cell>
          <cell r="BH64">
            <v>1.3925628242954513E-2</v>
          </cell>
          <cell r="BI64">
            <v>4.1294289990623678E-2</v>
          </cell>
          <cell r="BJ64">
            <v>3.3499229997231428E-2</v>
          </cell>
        </row>
        <row r="65">
          <cell r="T65">
            <v>44501</v>
          </cell>
          <cell r="U65">
            <v>0.50487169478642935</v>
          </cell>
          <cell r="V65">
            <v>0.52185133302015085</v>
          </cell>
          <cell r="W65">
            <v>0.62825181301724964</v>
          </cell>
          <cell r="X65">
            <v>0.29408228826833493</v>
          </cell>
          <cell r="Y65">
            <v>0.45214783309167061</v>
          </cell>
          <cell r="Z65">
            <v>0.58972954379475717</v>
          </cell>
          <cell r="AA65">
            <v>0.57570446149651211</v>
          </cell>
          <cell r="AB65">
            <v>0.33272458361056345</v>
          </cell>
          <cell r="AC65">
            <v>0.48802332875629584</v>
          </cell>
          <cell r="AD65">
            <v>0.54644624542781339</v>
          </cell>
          <cell r="AE65">
            <v>0.6337287836346559</v>
          </cell>
          <cell r="AF65">
            <v>0.36808832355449095</v>
          </cell>
          <cell r="AG65">
            <v>0.51182345155032971</v>
          </cell>
          <cell r="AP65">
            <v>44501</v>
          </cell>
          <cell r="AQ65">
            <v>0.5093529398981842</v>
          </cell>
          <cell r="AR65">
            <v>0.51447506613631844</v>
          </cell>
          <cell r="AS65">
            <v>0.51160906470634915</v>
          </cell>
          <cell r="AT65">
            <v>0.51286275936323844</v>
          </cell>
          <cell r="AU65">
            <v>0.51175487874568737</v>
          </cell>
          <cell r="AV65">
            <v>0.51526842936515904</v>
          </cell>
          <cell r="AW65">
            <v>44501</v>
          </cell>
          <cell r="AX65">
            <v>2.5294646013509503E-2</v>
          </cell>
          <cell r="AY65">
            <v>2.1215758130852302E-2</v>
          </cell>
          <cell r="AZ65">
            <v>1.102468924839406E-2</v>
          </cell>
          <cell r="BA65">
            <v>4.1041151959135824E-2</v>
          </cell>
          <cell r="BB65">
            <v>2.1830543635484423E-2</v>
          </cell>
          <cell r="BC65">
            <v>2.7024395864356343E-2</v>
          </cell>
          <cell r="BD65">
            <v>2.4354733211749968E-2</v>
          </cell>
          <cell r="BE65">
            <v>2.1965814353179569E-2</v>
          </cell>
          <cell r="BF65">
            <v>8.2603504004281625E-3</v>
          </cell>
          <cell r="BG65">
            <v>1.4649885038980681E-2</v>
          </cell>
          <cell r="BH65">
            <v>8.4544865284987836E-3</v>
          </cell>
          <cell r="BI65">
            <v>4.979748000456885E-2</v>
          </cell>
          <cell r="BJ65">
            <v>2.0428027982694053E-2</v>
          </cell>
        </row>
        <row r="66">
          <cell r="T66">
            <v>44531</v>
          </cell>
          <cell r="U66">
            <v>0.50345545170324923</v>
          </cell>
          <cell r="V66">
            <v>0.55101984189920228</v>
          </cell>
          <cell r="W66">
            <v>0.64638596102446466</v>
          </cell>
          <cell r="X66">
            <v>0.28338831040715329</v>
          </cell>
          <cell r="Y66">
            <v>0.46602397093620285</v>
          </cell>
          <cell r="Z66">
            <v>0.51810306122737138</v>
          </cell>
          <cell r="AA66">
            <v>0.57628922075416611</v>
          </cell>
          <cell r="AB66">
            <v>0.3577642243669592</v>
          </cell>
          <cell r="AC66">
            <v>0.47033419915746189</v>
          </cell>
          <cell r="AD66">
            <v>0.56115995655881434</v>
          </cell>
          <cell r="AE66">
            <v>0.6538935142795359</v>
          </cell>
          <cell r="AF66">
            <v>0.38751877870242102</v>
          </cell>
          <cell r="AG66">
            <v>0.50941633543466325</v>
          </cell>
          <cell r="AP66">
            <v>44531</v>
          </cell>
          <cell r="AQ66">
            <v>0.51438016160691391</v>
          </cell>
          <cell r="AR66">
            <v>0.50473570548280033</v>
          </cell>
          <cell r="AS66">
            <v>0.50771211614971157</v>
          </cell>
          <cell r="AT66">
            <v>0.49658064606915642</v>
          </cell>
          <cell r="AU66">
            <v>0.50643490142797032</v>
          </cell>
          <cell r="AV66">
            <v>0.5162668912008046</v>
          </cell>
          <cell r="AW66">
            <v>44531</v>
          </cell>
          <cell r="AX66">
            <v>3.8399703058412671E-2</v>
          </cell>
          <cell r="AY66">
            <v>4.2533111526186662E-2</v>
          </cell>
          <cell r="AZ66">
            <v>5.3750104162717083E-2</v>
          </cell>
          <cell r="BA66">
            <v>4.7678343616514018E-2</v>
          </cell>
          <cell r="BB66">
            <v>2.1088537206253921E-2</v>
          </cell>
          <cell r="BC66">
            <v>3.3719090301354893E-2</v>
          </cell>
          <cell r="BD66">
            <v>4.9942564493048458E-3</v>
          </cell>
          <cell r="BE66">
            <v>4.9337911031259507E-2</v>
          </cell>
          <cell r="BF66">
            <v>1.849748326824141E-2</v>
          </cell>
          <cell r="BG66">
            <v>3.9529011985667495E-2</v>
          </cell>
          <cell r="BH66">
            <v>1.0013782600868382E-2</v>
          </cell>
          <cell r="BI66">
            <v>5.883540953570443E-2</v>
          </cell>
          <cell r="BJ66">
            <v>3.1787899912405049E-2</v>
          </cell>
        </row>
        <row r="67">
          <cell r="T67">
            <v>44562</v>
          </cell>
          <cell r="U67">
            <v>0.50505817049063939</v>
          </cell>
          <cell r="V67">
            <v>0.51091659840115389</v>
          </cell>
          <cell r="W67">
            <v>0.66304158532242141</v>
          </cell>
          <cell r="X67">
            <v>0.29126512541180971</v>
          </cell>
          <cell r="Y67">
            <v>0.47105715220392264</v>
          </cell>
          <cell r="Z67">
            <v>0.52869172210872861</v>
          </cell>
          <cell r="AA67">
            <v>0.54850549425084583</v>
          </cell>
          <cell r="AB67">
            <v>0.26758494417678835</v>
          </cell>
          <cell r="AC67">
            <v>0.46182603071565698</v>
          </cell>
          <cell r="AD67">
            <v>0.56400912932837244</v>
          </cell>
          <cell r="AE67">
            <v>0.65848195099376028</v>
          </cell>
          <cell r="AF67">
            <v>0.41817583755335397</v>
          </cell>
          <cell r="AG67">
            <v>0.50690162141591033</v>
          </cell>
          <cell r="AP67">
            <v>44562</v>
          </cell>
          <cell r="AQ67">
            <v>0.52376148235413744</v>
          </cell>
          <cell r="AR67">
            <v>0.49359231526296377</v>
          </cell>
          <cell r="AS67">
            <v>0.48662674017676943</v>
          </cell>
          <cell r="AT67">
            <v>0.48379798362285231</v>
          </cell>
          <cell r="AU67">
            <v>0.50053395238637499</v>
          </cell>
          <cell r="AV67">
            <v>0.50869653951122928</v>
          </cell>
          <cell r="AW67">
            <v>44562</v>
          </cell>
          <cell r="AX67">
            <v>3.875681916706375E-2</v>
          </cell>
          <cell r="AY67">
            <v>4.9355596653445133E-2</v>
          </cell>
          <cell r="AZ67">
            <v>1.7988279137694407E-2</v>
          </cell>
          <cell r="BA67">
            <v>2.398992745059525E-2</v>
          </cell>
          <cell r="BB67">
            <v>1.7597432899365995E-2</v>
          </cell>
          <cell r="BC67">
            <v>3.3190689942954155E-2</v>
          </cell>
          <cell r="BD67">
            <v>4.1121865309325045E-2</v>
          </cell>
          <cell r="BE67">
            <v>2.7546782929279479E-2</v>
          </cell>
          <cell r="BF67">
            <v>7.4830197916484931E-2</v>
          </cell>
          <cell r="BG67">
            <v>4.2091108345829298E-2</v>
          </cell>
          <cell r="BH67">
            <v>7.6284176454823882E-3</v>
          </cell>
          <cell r="BI67">
            <v>5.6783444546083306E-2</v>
          </cell>
          <cell r="BJ67">
            <v>4.2966763814089148E-2</v>
          </cell>
        </row>
        <row r="68">
          <cell r="T68">
            <v>44593</v>
          </cell>
          <cell r="U68">
            <v>0.55794402821125422</v>
          </cell>
          <cell r="V68">
            <v>0.49738709729097574</v>
          </cell>
          <cell r="W68">
            <v>0.67239462210041645</v>
          </cell>
          <cell r="X68">
            <v>0.30128514751707502</v>
          </cell>
          <cell r="Y68">
            <v>0.46929321080253406</v>
          </cell>
          <cell r="Z68">
            <v>0.53084568416399747</v>
          </cell>
          <cell r="AA68">
            <v>0.55014584671286038</v>
          </cell>
          <cell r="AB68">
            <v>0.26316471364279415</v>
          </cell>
          <cell r="AC68">
            <v>0.46177579812559522</v>
          </cell>
          <cell r="AD68">
            <v>0.60368693569787379</v>
          </cell>
          <cell r="AE68">
            <v>0.64145537373063721</v>
          </cell>
          <cell r="AF68">
            <v>0.43342177316583785</v>
          </cell>
          <cell r="AG68">
            <v>0.5231925686439769</v>
          </cell>
          <cell r="AP68">
            <v>44593</v>
          </cell>
          <cell r="AQ68">
            <v>0.53785167939162104</v>
          </cell>
          <cell r="AR68">
            <v>0.51116690262613562</v>
          </cell>
          <cell r="AS68">
            <v>0.50907893641162416</v>
          </cell>
          <cell r="AT68">
            <v>0.5004761931905628</v>
          </cell>
          <cell r="AU68">
            <v>0.51960209479438757</v>
          </cell>
          <cell r="AV68">
            <v>0.52302889664300567</v>
          </cell>
          <cell r="AW68">
            <v>44593</v>
          </cell>
          <cell r="AX68">
            <v>4.6943656010089985E-2</v>
          </cell>
          <cell r="AY68">
            <v>7.4695693652692796E-2</v>
          </cell>
          <cell r="AZ68">
            <v>2.6596490359211522E-2</v>
          </cell>
          <cell r="BA68">
            <v>3.3934596867265965E-2</v>
          </cell>
          <cell r="BB68">
            <v>2.8348718963381758E-2</v>
          </cell>
          <cell r="BC68">
            <v>4.4306128547689783E-2</v>
          </cell>
          <cell r="BD68">
            <v>3.6391523314398988E-2</v>
          </cell>
          <cell r="BE68">
            <v>4.9353323810858996E-2</v>
          </cell>
          <cell r="BF68">
            <v>1.4748565963978333E-2</v>
          </cell>
          <cell r="BG68">
            <v>2.2922223509299178E-2</v>
          </cell>
          <cell r="BH68">
            <v>2.6480447367107418E-2</v>
          </cell>
          <cell r="BI68">
            <v>4.3167446737482074E-2</v>
          </cell>
          <cell r="BJ68">
            <v>4.3354098846178912E-2</v>
          </cell>
        </row>
        <row r="69">
          <cell r="T69">
            <v>44621</v>
          </cell>
          <cell r="U69">
            <v>0.59745736075181899</v>
          </cell>
          <cell r="V69">
            <v>0.48785276013173151</v>
          </cell>
          <cell r="W69">
            <v>0.67306591079922651</v>
          </cell>
          <cell r="X69">
            <v>0.38273799640905826</v>
          </cell>
          <cell r="Y69">
            <v>0.48668259083029297</v>
          </cell>
          <cell r="Z69">
            <v>0.54506276752330529</v>
          </cell>
          <cell r="AA69">
            <v>0.56934861271597459</v>
          </cell>
          <cell r="AB69">
            <v>0.30576590205623444</v>
          </cell>
          <cell r="AC69">
            <v>0.43387637215028119</v>
          </cell>
          <cell r="AD69">
            <v>0.54309250111195562</v>
          </cell>
          <cell r="AE69">
            <v>0.67781922578404008</v>
          </cell>
          <cell r="AF69">
            <v>0.47995892873474544</v>
          </cell>
          <cell r="AG69">
            <v>0.55106630322138228</v>
          </cell>
          <cell r="AP69">
            <v>44621</v>
          </cell>
          <cell r="AQ69">
            <v>0.55934201570535702</v>
          </cell>
          <cell r="AR69">
            <v>0.53716771593547485</v>
          </cell>
          <cell r="AS69">
            <v>0.5464756910141646</v>
          </cell>
          <cell r="AT69">
            <v>0.55741482623216365</v>
          </cell>
          <cell r="AU69">
            <v>0.55535374927553516</v>
          </cell>
          <cell r="AV69">
            <v>0.57260189448370924</v>
          </cell>
          <cell r="AW69">
            <v>44621</v>
          </cell>
          <cell r="AX69">
            <v>6.7287978339025445E-2</v>
          </cell>
          <cell r="AY69">
            <v>7.244146900209536E-2</v>
          </cell>
          <cell r="AZ69">
            <v>5.7490309802321171E-2</v>
          </cell>
          <cell r="BA69">
            <v>0.10855441544265143</v>
          </cell>
          <cell r="BB69">
            <v>7.6591209177075958E-2</v>
          </cell>
          <cell r="BC69">
            <v>4.3866879444464546E-2</v>
          </cell>
          <cell r="BD69">
            <v>4.9526364926770317E-2</v>
          </cell>
          <cell r="BE69">
            <v>5.4794883350633095E-2</v>
          </cell>
          <cell r="BF69">
            <v>3.4423964099289384E-2</v>
          </cell>
          <cell r="BG69">
            <v>3.3302635684623549E-2</v>
          </cell>
          <cell r="BH69">
            <v>0.23635465103490971</v>
          </cell>
          <cell r="BI69">
            <v>5.4316615808914337E-2</v>
          </cell>
          <cell r="BJ69">
            <v>5.5252553667197724E-2</v>
          </cell>
        </row>
        <row r="70">
          <cell r="T70">
            <v>44652</v>
          </cell>
          <cell r="U70">
            <v>0.62111330151419031</v>
          </cell>
          <cell r="V70">
            <v>0.48443978825186251</v>
          </cell>
          <cell r="W70">
            <v>0.73418604162819601</v>
          </cell>
          <cell r="X70">
            <v>0.39760230961683529</v>
          </cell>
          <cell r="Y70">
            <v>0.50388807423234461</v>
          </cell>
          <cell r="Z70">
            <v>0.5847658018031241</v>
          </cell>
          <cell r="AA70">
            <v>0.56462592980130788</v>
          </cell>
          <cell r="AB70">
            <v>0.34637466178812226</v>
          </cell>
          <cell r="AC70">
            <v>0.48677142779866411</v>
          </cell>
          <cell r="AD70">
            <v>0.56187555728578364</v>
          </cell>
          <cell r="AE70">
            <v>0.7338763304298741</v>
          </cell>
          <cell r="AF70">
            <v>0.50305867580557662</v>
          </cell>
          <cell r="AG70">
            <v>0.5803800857180077</v>
          </cell>
          <cell r="AP70">
            <v>44652</v>
          </cell>
          <cell r="AQ70">
            <v>0.59048689113150044</v>
          </cell>
          <cell r="AR70">
            <v>0.56528130596557502</v>
          </cell>
          <cell r="AS70">
            <v>0.58173954860358235</v>
          </cell>
          <cell r="AT70">
            <v>0.58569490551380343</v>
          </cell>
          <cell r="AU70">
            <v>0.58041114679300665</v>
          </cell>
          <cell r="AV70">
            <v>0.58964133967879828</v>
          </cell>
          <cell r="AW70">
            <v>44652</v>
          </cell>
          <cell r="AX70">
            <v>6.0473191149971628E-2</v>
          </cell>
          <cell r="AY70">
            <v>5.8621191727850519E-2</v>
          </cell>
          <cell r="AZ70">
            <v>3.344752852396482E-2</v>
          </cell>
          <cell r="BA70">
            <v>9.8931764337911954E-2</v>
          </cell>
          <cell r="BB70">
            <v>4.5768636908079641E-2</v>
          </cell>
          <cell r="BC70">
            <v>5.4995507605510197E-2</v>
          </cell>
          <cell r="BD70">
            <v>6.3930192520533113E-2</v>
          </cell>
          <cell r="BE70">
            <v>5.3336258090506128E-2</v>
          </cell>
          <cell r="BF70">
            <v>3.6576589447467667E-2</v>
          </cell>
          <cell r="BG70">
            <v>5.2277541206884992E-2</v>
          </cell>
          <cell r="BH70">
            <v>3.7243131470627411E-2</v>
          </cell>
          <cell r="BI70">
            <v>7.3460498012375419E-2</v>
          </cell>
          <cell r="BJ70">
            <v>5.2618168140019739E-2</v>
          </cell>
        </row>
        <row r="71">
          <cell r="T71">
            <v>44682</v>
          </cell>
          <cell r="U71">
            <v>0.64168236662692291</v>
          </cell>
          <cell r="V71">
            <v>0.54352028986223266</v>
          </cell>
          <cell r="W71">
            <v>0.79620990246044432</v>
          </cell>
          <cell r="X71">
            <v>0.41844861564181124</v>
          </cell>
          <cell r="Y71">
            <v>0.54778987284258096</v>
          </cell>
          <cell r="Z71">
            <v>0.60682576094052121</v>
          </cell>
          <cell r="AA71">
            <v>0.56701633876888802</v>
          </cell>
          <cell r="AB71">
            <v>0.37409563066512797</v>
          </cell>
          <cell r="AC71">
            <v>0.51688160600740085</v>
          </cell>
          <cell r="AD71">
            <v>0.57668047967877256</v>
          </cell>
          <cell r="AE71">
            <v>0.76650882633976769</v>
          </cell>
          <cell r="AF71">
            <v>0.52716267243505821</v>
          </cell>
          <cell r="AG71">
            <v>0.6067992959624513</v>
          </cell>
          <cell r="AP71">
            <v>44682</v>
          </cell>
          <cell r="AQ71">
            <v>0.61205541505686689</v>
          </cell>
          <cell r="AR71">
            <v>0.5963230521469598</v>
          </cell>
          <cell r="AS71">
            <v>0.61705554632547877</v>
          </cell>
          <cell r="AT71">
            <v>0.61826347582182484</v>
          </cell>
          <cell r="AU71">
            <v>0.60454685043426992</v>
          </cell>
          <cell r="AV71">
            <v>0.61043333842510261</v>
          </cell>
          <cell r="AW71">
            <v>44682</v>
          </cell>
          <cell r="AX71">
            <v>5.0502280595626114E-2</v>
          </cell>
          <cell r="AY71">
            <v>4.4124578267879855E-2</v>
          </cell>
          <cell r="AZ71">
            <v>5.6560030486974444E-2</v>
          </cell>
          <cell r="BA71">
            <v>5.7520121057147877E-2</v>
          </cell>
          <cell r="BB71">
            <v>3.5536943802895182E-2</v>
          </cell>
          <cell r="BC71">
            <v>5.3526439717144436E-2</v>
          </cell>
          <cell r="BD71">
            <v>6.2105822584896941E-2</v>
          </cell>
          <cell r="BE71">
            <v>6.1182011274027337E-2</v>
          </cell>
          <cell r="BF71">
            <v>3.0682845757788346E-2</v>
          </cell>
          <cell r="BG71">
            <v>5.1954476105928515E-2</v>
          </cell>
          <cell r="BH71">
            <v>3.2479607011987266E-2</v>
          </cell>
          <cell r="BI71">
            <v>5.6839168144345642E-2</v>
          </cell>
          <cell r="BJ71">
            <v>4.5589228756381273E-2</v>
          </cell>
        </row>
        <row r="72">
          <cell r="T72">
            <v>44713</v>
          </cell>
          <cell r="U72">
            <v>0.66357233533876281</v>
          </cell>
          <cell r="V72">
            <v>0.56152763292914276</v>
          </cell>
          <cell r="W72">
            <v>0.83595074704495809</v>
          </cell>
          <cell r="X72">
            <v>0.47834149758403544</v>
          </cell>
          <cell r="Y72">
            <v>0.58907018231582198</v>
          </cell>
          <cell r="Z72">
            <v>0.67233100612020213</v>
          </cell>
          <cell r="AA72">
            <v>0.58957004572395499</v>
          </cell>
          <cell r="AB72">
            <v>0.28862514627886426</v>
          </cell>
          <cell r="AC72">
            <v>0.54796985761582673</v>
          </cell>
          <cell r="AD72">
            <v>0.59039318842421751</v>
          </cell>
          <cell r="AE72">
            <v>0.81944215418352728</v>
          </cell>
          <cell r="AF72">
            <v>0.57306450271730358</v>
          </cell>
          <cell r="AG72">
            <v>0.63982581648779813</v>
          </cell>
          <cell r="AP72">
            <v>44713</v>
          </cell>
          <cell r="AQ72">
            <v>0.64973767162860274</v>
          </cell>
          <cell r="AR72">
            <v>0.62588750103970359</v>
          </cell>
          <cell r="AS72">
            <v>0.64762979238613605</v>
          </cell>
          <cell r="AT72">
            <v>0.65083614204567475</v>
          </cell>
          <cell r="AU72">
            <v>0.63165628846992483</v>
          </cell>
          <cell r="AV72">
            <v>0.63590079205473038</v>
          </cell>
          <cell r="AW72">
            <v>44713</v>
          </cell>
          <cell r="AX72">
            <v>5.2952212516281572E-2</v>
          </cell>
          <cell r="AY72">
            <v>4.6172989824192934E-2</v>
          </cell>
          <cell r="AZ72">
            <v>6.7233118353260402E-2</v>
          </cell>
          <cell r="BA72">
            <v>5.7511489643798042E-2</v>
          </cell>
          <cell r="BB72">
            <v>6.8106030730744838E-2</v>
          </cell>
          <cell r="BC72">
            <v>5.9871595844745773E-2</v>
          </cell>
          <cell r="BD72">
            <v>7.4159442298260769E-2</v>
          </cell>
          <cell r="BE72">
            <v>4.7414282540544361E-2</v>
          </cell>
          <cell r="BF72">
            <v>3.8387064690186268E-3</v>
          </cell>
          <cell r="BG72">
            <v>4.3362722564666667E-2</v>
          </cell>
          <cell r="BH72">
            <v>2.0275974176895861E-2</v>
          </cell>
          <cell r="BI72">
            <v>6.2117138898562629E-2</v>
          </cell>
          <cell r="BJ72">
            <v>5.0300425107464353E-2</v>
          </cell>
        </row>
        <row r="73">
          <cell r="T73">
            <v>44743</v>
          </cell>
          <cell r="U73">
            <v>0.70558063328014065</v>
          </cell>
          <cell r="V73">
            <v>0.61213208311279477</v>
          </cell>
          <cell r="W73">
            <v>0.96702270817173552</v>
          </cell>
          <cell r="X73">
            <v>0.50250251500329579</v>
          </cell>
          <cell r="Y73">
            <v>0.70657864073937948</v>
          </cell>
          <cell r="Z73">
            <v>0.72100480540786416</v>
          </cell>
          <cell r="AA73">
            <v>0.63941527970070733</v>
          </cell>
          <cell r="AB73">
            <v>0.35468134965002851</v>
          </cell>
          <cell r="AC73">
            <v>0.69955581308727521</v>
          </cell>
          <cell r="AD73">
            <v>0.64564268726534291</v>
          </cell>
          <cell r="AE73">
            <v>0.9062341114508814</v>
          </cell>
          <cell r="AF73">
            <v>0.64803147683010098</v>
          </cell>
          <cell r="AG73">
            <v>0.71002453931319232</v>
          </cell>
          <cell r="AP73">
            <v>44743</v>
          </cell>
          <cell r="AQ73">
            <v>0.7182839772876195</v>
          </cell>
          <cell r="AR73">
            <v>0.69942611714278557</v>
          </cell>
          <cell r="AS73">
            <v>0.7115431863895112</v>
          </cell>
          <cell r="AT73">
            <v>0.72235874380488485</v>
          </cell>
          <cell r="AU73">
            <v>0.69749322732632235</v>
          </cell>
          <cell r="AV73">
            <v>0.71017428994167253</v>
          </cell>
          <cell r="AW73">
            <v>44743</v>
          </cell>
          <cell r="AX73">
            <v>7.4061968571593528E-2</v>
          </cell>
          <cell r="AY73">
            <v>6.0175638867075554E-2</v>
          </cell>
          <cell r="AZ73">
            <v>6.4477943762482282E-2</v>
          </cell>
          <cell r="BA73">
            <v>8.4702301760077647E-2</v>
          </cell>
          <cell r="BB73">
            <v>4.5645733996471316E-2</v>
          </cell>
          <cell r="BC73">
            <v>0.1032515480665539</v>
          </cell>
          <cell r="BD73">
            <v>6.8442869740346746E-2</v>
          </cell>
          <cell r="BE73">
            <v>5.4996252810392221E-2</v>
          </cell>
          <cell r="BF73">
            <v>5.51352476223268E-2</v>
          </cell>
          <cell r="BG73">
            <v>0.13189510479465372</v>
          </cell>
          <cell r="BH73">
            <v>6.1000679667485791E-2</v>
          </cell>
          <cell r="BI73">
            <v>9.7595111559937164E-2</v>
          </cell>
          <cell r="BJ73">
            <v>8.1075924962282775E-2</v>
          </cell>
        </row>
        <row r="74">
          <cell r="T74">
            <v>44774</v>
          </cell>
          <cell r="U74">
            <v>0.79985944592751301</v>
          </cell>
          <cell r="V74">
            <v>0.69115920572186185</v>
          </cell>
          <cell r="W74">
            <v>1.0895171146512128</v>
          </cell>
          <cell r="X74">
            <v>0.56777029546681401</v>
          </cell>
          <cell r="Y74">
            <v>0.79164012507342152</v>
          </cell>
          <cell r="Z74">
            <v>0.7462526372783691</v>
          </cell>
          <cell r="AA74">
            <v>0.70960440687484772</v>
          </cell>
          <cell r="AB74">
            <v>0.41802018763298299</v>
          </cell>
          <cell r="AC74">
            <v>0.72136477514104991</v>
          </cell>
          <cell r="AD74">
            <v>0.65753900866859327</v>
          </cell>
          <cell r="AE74">
            <v>0.97491034546893252</v>
          </cell>
          <cell r="AF74">
            <v>0.73338574885584129</v>
          </cell>
          <cell r="AG74">
            <v>0.78515273096755411</v>
          </cell>
          <cell r="AP74">
            <v>44774</v>
          </cell>
          <cell r="AQ74">
            <v>0.79109168607842251</v>
          </cell>
          <cell r="AR74">
            <v>0.77690132913687071</v>
          </cell>
          <cell r="AS74">
            <v>0.79893125452821767</v>
          </cell>
          <cell r="AT74">
            <v>0.80425438639550939</v>
          </cell>
          <cell r="AU74">
            <v>0.77548676039135644</v>
          </cell>
          <cell r="AV74">
            <v>0.76035597745940575</v>
          </cell>
          <cell r="AW74">
            <v>44774</v>
          </cell>
          <cell r="AX74">
            <v>6.9703355753550689E-2</v>
          </cell>
          <cell r="AY74">
            <v>7.0971084636866966E-2</v>
          </cell>
          <cell r="AZ74">
            <v>7.0206592911200572E-2</v>
          </cell>
          <cell r="BA74">
            <v>9.8550359245820562E-2</v>
          </cell>
          <cell r="BB74">
            <v>5.5426006511417159E-2</v>
          </cell>
          <cell r="BC74">
            <v>8.4245679582401811E-2</v>
          </cell>
          <cell r="BD74">
            <v>5.7251082593750002E-2</v>
          </cell>
          <cell r="BE74">
            <v>6.8319297564479964E-2</v>
          </cell>
          <cell r="BF74">
            <v>4.0544623267902757E-2</v>
          </cell>
          <cell r="BG74">
            <v>5.0291562177051441E-2</v>
          </cell>
          <cell r="BH74">
            <v>4.9903024377936811E-2</v>
          </cell>
          <cell r="BI74">
            <v>6.6556396151745245E-2</v>
          </cell>
          <cell r="BJ74">
            <v>8.6548213576810751E-2</v>
          </cell>
        </row>
        <row r="75">
          <cell r="T75">
            <v>44805</v>
          </cell>
          <cell r="U75">
            <v>0.86616677264073072</v>
          </cell>
          <cell r="V75">
            <v>0.74791548665426721</v>
          </cell>
          <cell r="W75">
            <v>1.1800340402280178</v>
          </cell>
          <cell r="X75">
            <v>0.58599062470275975</v>
          </cell>
          <cell r="Y75">
            <v>0.83606320603668571</v>
          </cell>
          <cell r="Z75">
            <v>0.7465852657826324</v>
          </cell>
          <cell r="AA75">
            <v>0.7555668306763077</v>
          </cell>
          <cell r="AB75">
            <v>0.41375905618871234</v>
          </cell>
          <cell r="AC75">
            <v>0.745794019664624</v>
          </cell>
          <cell r="AD75">
            <v>0.6661983476774882</v>
          </cell>
          <cell r="AE75">
            <v>0.98964855396728968</v>
          </cell>
          <cell r="AF75">
            <v>0.81196034918327786</v>
          </cell>
          <cell r="AG75">
            <v>0.83029982395352242</v>
          </cell>
          <cell r="AP75">
            <v>44805</v>
          </cell>
          <cell r="AQ75">
            <v>0.82902488673561625</v>
          </cell>
          <cell r="AR75">
            <v>0.82594113544219261</v>
          </cell>
          <cell r="AS75">
            <v>0.84912069432660964</v>
          </cell>
          <cell r="AT75">
            <v>0.87472250655234296</v>
          </cell>
          <cell r="AU75">
            <v>0.83060146474811303</v>
          </cell>
          <cell r="AV75">
            <v>0.80084227858164092</v>
          </cell>
          <cell r="AW75">
            <v>44805</v>
          </cell>
          <cell r="AX75">
            <v>6.1655198875771644E-2</v>
          </cell>
          <cell r="AY75">
            <v>6.7411238651460925E-2</v>
          </cell>
          <cell r="AZ75">
            <v>9.4240593940049022E-2</v>
          </cell>
          <cell r="BA75">
            <v>0.10625089751988015</v>
          </cell>
          <cell r="BB75">
            <v>3.1038824160969813E-2</v>
          </cell>
          <cell r="BC75">
            <v>6.0471953899791764E-2</v>
          </cell>
          <cell r="BD75">
            <v>4.3265704206089772E-2</v>
          </cell>
          <cell r="BE75">
            <v>5.812281894364979E-2</v>
          </cell>
          <cell r="BF75">
            <v>2.4644261247127375E-2</v>
          </cell>
          <cell r="BG75">
            <v>5.2390157371816848E-2</v>
          </cell>
          <cell r="BH75">
            <v>3.6569156425650728E-2</v>
          </cell>
          <cell r="BI75">
            <v>4.849037876095541E-2</v>
          </cell>
          <cell r="BJ75">
            <v>6.7963510475988365E-2</v>
          </cell>
        </row>
        <row r="76">
          <cell r="T76">
            <v>44835</v>
          </cell>
          <cell r="U76">
            <v>0.91586714152149828</v>
          </cell>
          <cell r="V76">
            <v>0.80349916498331364</v>
          </cell>
          <cell r="W76">
            <v>1.2154384776955336</v>
          </cell>
          <cell r="X76">
            <v>0.66259521772335295</v>
          </cell>
          <cell r="Y76">
            <v>0.87489006765852517</v>
          </cell>
          <cell r="Z76">
            <v>0.78632445626911185</v>
          </cell>
          <cell r="AA76">
            <v>0.77913084418173972</v>
          </cell>
          <cell r="AB76">
            <v>0.56731105758343103</v>
          </cell>
          <cell r="AC76">
            <v>0.77330124383263676</v>
          </cell>
          <cell r="AD76">
            <v>0.76003238168895426</v>
          </cell>
          <cell r="AE76">
            <v>1.0524489776591173</v>
          </cell>
          <cell r="AF76">
            <v>0.86103374067308058</v>
          </cell>
          <cell r="AG76">
            <v>0.88035684713137119</v>
          </cell>
          <cell r="AP76">
            <v>44835</v>
          </cell>
          <cell r="AQ76">
            <v>0.87800197673137825</v>
          </cell>
          <cell r="AR76">
            <v>0.87431219830332063</v>
          </cell>
          <cell r="AS76">
            <v>0.90435865701156981</v>
          </cell>
          <cell r="AT76">
            <v>0.92366520523843998</v>
          </cell>
          <cell r="AU76">
            <v>0.88175679620978498</v>
          </cell>
          <cell r="AV76">
            <v>0.8661768497791773</v>
          </cell>
          <cell r="AW76">
            <v>44835</v>
          </cell>
          <cell r="AX76">
            <v>6.3473501086934503E-2</v>
          </cell>
          <cell r="AY76">
            <v>6.1677199296712448E-2</v>
          </cell>
          <cell r="AZ76">
            <v>5.4480592284628093E-2</v>
          </cell>
          <cell r="BA76">
            <v>6.8290663470597535E-2</v>
          </cell>
          <cell r="BB76">
            <v>7.4667325617348901E-2</v>
          </cell>
          <cell r="BC76">
            <v>4.9272635057683312E-2</v>
          </cell>
          <cell r="BD76">
            <v>7.1158072371377834E-2</v>
          </cell>
          <cell r="BE76">
            <v>4.47233959470692E-2</v>
          </cell>
          <cell r="BF76">
            <v>0.12122645198376336</v>
          </cell>
          <cell r="BG76">
            <v>5.6327176423298431E-2</v>
          </cell>
          <cell r="BH76">
            <v>7.1026112118876439E-2</v>
          </cell>
          <cell r="BI76">
            <v>7.4161261631870978E-2</v>
          </cell>
          <cell r="BJ76">
            <v>6.1489529200480453E-2</v>
          </cell>
        </row>
        <row r="77">
          <cell r="T77">
            <v>44866</v>
          </cell>
          <cell r="U77">
            <v>0.94192635845328332</v>
          </cell>
          <cell r="V77">
            <v>0.89697177292120656</v>
          </cell>
          <cell r="W77">
            <v>1.2236785352401007</v>
          </cell>
          <cell r="X77">
            <v>0.76785541050948991</v>
          </cell>
          <cell r="Y77">
            <v>0.92451733634204158</v>
          </cell>
          <cell r="Z77">
            <v>0.81524008415773874</v>
          </cell>
          <cell r="AA77">
            <v>0.84692559682186741</v>
          </cell>
          <cell r="AB77">
            <v>0.65327806072703942</v>
          </cell>
          <cell r="AC77">
            <v>0.8205773775025853</v>
          </cell>
          <cell r="AD77">
            <v>0.81095385801096276</v>
          </cell>
          <cell r="AE77">
            <v>1.0630068383596187</v>
          </cell>
          <cell r="AF77">
            <v>0.9302939857243322</v>
          </cell>
          <cell r="AG77">
            <v>0.92412782322705045</v>
          </cell>
          <cell r="AP77">
            <v>44866</v>
          </cell>
          <cell r="AQ77">
            <v>0.9281729986096412</v>
          </cell>
          <cell r="AR77">
            <v>0.91307666546144728</v>
          </cell>
          <cell r="AS77">
            <v>0.93973254739128387</v>
          </cell>
          <cell r="AT77">
            <v>0.95278257417284062</v>
          </cell>
          <cell r="AU77">
            <v>0.92346199067497592</v>
          </cell>
          <cell r="AV77">
            <v>0.91572180359912969</v>
          </cell>
          <cell r="AW77">
            <v>44866</v>
          </cell>
          <cell r="AX77">
            <v>4.9161470818679165E-2</v>
          </cell>
          <cell r="AY77">
            <v>3.5106117435284689E-2</v>
          </cell>
          <cell r="AZ77">
            <v>6.3424555147150619E-2</v>
          </cell>
          <cell r="BA77">
            <v>4.491317958922747E-2</v>
          </cell>
          <cell r="BB77">
            <v>8.6523427911380013E-2</v>
          </cell>
          <cell r="BC77">
            <v>5.4209144728986525E-2</v>
          </cell>
          <cell r="BD77">
            <v>4.0936189165932113E-2</v>
          </cell>
          <cell r="BE77">
            <v>6.0908379942056001E-2</v>
          </cell>
          <cell r="BF77">
            <v>6.356342523873959E-2</v>
          </cell>
          <cell r="BG77">
            <v>4.1700406635427401E-2</v>
          </cell>
          <cell r="BH77">
            <v>3.7631217474952239E-2</v>
          </cell>
          <cell r="BI77">
            <v>5.5197670546828892E-2</v>
          </cell>
          <cell r="BJ77">
            <v>5.8404284796654826E-2</v>
          </cell>
        </row>
        <row r="78">
          <cell r="T78">
            <v>44896</v>
          </cell>
          <cell r="U78">
            <v>0.9495561608458849</v>
          </cell>
          <cell r="V78">
            <v>0.92873298568109708</v>
          </cell>
          <cell r="W78">
            <v>1.2079376068678815</v>
          </cell>
          <cell r="X78">
            <v>0.80391063385783412</v>
          </cell>
          <cell r="Y78">
            <v>0.97227744024947715</v>
          </cell>
          <cell r="Z78">
            <v>0.90882337167209637</v>
          </cell>
          <cell r="AA78">
            <v>0.86191288526033749</v>
          </cell>
          <cell r="AB78">
            <v>0.67842365286537931</v>
          </cell>
          <cell r="AC78">
            <v>0.83211560580699828</v>
          </cell>
          <cell r="AD78">
            <v>0.86305916474576949</v>
          </cell>
          <cell r="AE78">
            <v>1.0879018599134906</v>
          </cell>
          <cell r="AF78">
            <v>0.97833305041183949</v>
          </cell>
          <cell r="AG78">
            <v>0.9479318233519185</v>
          </cell>
          <cell r="AP78">
            <v>44896</v>
          </cell>
          <cell r="AQ78">
            <v>0.95190824627962867</v>
          </cell>
          <cell r="AR78">
            <v>0.94184656118548893</v>
          </cell>
          <cell r="AS78">
            <v>0.951252926662155</v>
          </cell>
          <cell r="AT78">
            <v>0.95982615202245802</v>
          </cell>
          <cell r="AU78">
            <v>0.94368237095428409</v>
          </cell>
          <cell r="AV78">
            <v>0.94252595436404785</v>
          </cell>
          <cell r="AW78">
            <v>44896</v>
          </cell>
          <cell r="AX78">
            <v>5.1246077588670946E-2</v>
          </cell>
          <cell r="AY78">
            <v>4.6629210018316991E-2</v>
          </cell>
          <cell r="AZ78">
            <v>7.1393161234952762E-2</v>
          </cell>
          <cell r="BA78">
            <v>4.0262060416113465E-2</v>
          </cell>
          <cell r="BB78">
            <v>4.1913529481383049E-2</v>
          </cell>
          <cell r="BC78">
            <v>5.9372551681823094E-2</v>
          </cell>
          <cell r="BD78">
            <v>5.6805951922750841E-2</v>
          </cell>
          <cell r="BE78">
            <v>5.7852996841488702E-2</v>
          </cell>
          <cell r="BF78">
            <v>3.3988357378629264E-2</v>
          </cell>
          <cell r="BG78">
            <v>4.6117209344136656E-2</v>
          </cell>
          <cell r="BH78">
            <v>3.907420162590225E-2</v>
          </cell>
          <cell r="BI78">
            <v>7.1612744953241769E-2</v>
          </cell>
          <cell r="BJ78">
            <v>5.7465918926218551E-2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S2" t="str">
            <v>GBA</v>
          </cell>
          <cell r="AT2" t="str">
            <v>GBA</v>
          </cell>
          <cell r="AU2" t="str">
            <v>GBA</v>
          </cell>
          <cell r="AV2" t="str">
            <v>GBA</v>
          </cell>
          <cell r="AW2" t="str">
            <v>GBA</v>
          </cell>
          <cell r="AX2" t="str">
            <v>GBA</v>
          </cell>
          <cell r="AY2" t="str">
            <v>GBA</v>
          </cell>
          <cell r="AZ2" t="str">
            <v>GBA</v>
          </cell>
          <cell r="BA2" t="str">
            <v>GBA</v>
          </cell>
          <cell r="BB2" t="str">
            <v>GBA</v>
          </cell>
          <cell r="BC2" t="str">
            <v>GBA</v>
          </cell>
          <cell r="BD2" t="str">
            <v>GBA</v>
          </cell>
        </row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6.6675655691816882E-3</v>
          </cell>
          <cell r="AT7">
            <v>4.6309110403397469E-4</v>
          </cell>
          <cell r="AU7">
            <v>1.5624303037017784E-2</v>
          </cell>
          <cell r="AV7">
            <v>-1.8799999999996597E-4</v>
          </cell>
          <cell r="AW7">
            <v>2.0049387099687843E-2</v>
          </cell>
          <cell r="AX7">
            <v>1.3559000000000099E-2</v>
          </cell>
          <cell r="AY7">
            <v>1.7583000000000126E-2</v>
          </cell>
          <cell r="AZ7">
            <v>3.8174000000000152E-2</v>
          </cell>
          <cell r="BA7">
            <v>2.0360374078368659E-2</v>
          </cell>
          <cell r="BB7">
            <v>2.5115597409592239E-2</v>
          </cell>
          <cell r="BC7">
            <v>3.2867999999999897E-2</v>
          </cell>
          <cell r="BD7">
            <v>2.1170000000000133E-2</v>
          </cell>
          <cell r="BE7">
            <v>1.5026999672427044E-2</v>
          </cell>
          <cell r="BV7">
            <v>42736</v>
          </cell>
          <cell r="BW7">
            <v>1.5751453282901286E-3</v>
          </cell>
          <cell r="BX7">
            <v>1.5075815050419556E-5</v>
          </cell>
          <cell r="BY7">
            <v>1.307136445189435E-3</v>
          </cell>
          <cell r="BZ7">
            <v>-1.9649036848759681E-5</v>
          </cell>
          <cell r="CA7">
            <v>1.2437629753754495E-3</v>
          </cell>
          <cell r="CB7">
            <v>1.1922355465423919E-3</v>
          </cell>
          <cell r="CC7">
            <v>2.0362361594459888E-3</v>
          </cell>
          <cell r="CD7">
            <v>1.0718295404924165E-3</v>
          </cell>
          <cell r="CE7">
            <v>1.5105804102352369E-3</v>
          </cell>
          <cell r="CF7">
            <v>7.8367869925108856E-4</v>
          </cell>
          <cell r="CG7">
            <v>3.560035214033501E-3</v>
          </cell>
          <cell r="CH7">
            <v>7.5093257536987734E-4</v>
          </cell>
          <cell r="CI7">
            <v>1.5026999672427096E-2</v>
          </cell>
          <cell r="DM7">
            <v>42736</v>
          </cell>
          <cell r="DN7">
            <v>1.3068999999999997E-2</v>
          </cell>
          <cell r="DO7">
            <v>5.0079999999999014E-3</v>
          </cell>
          <cell r="DP7">
            <v>-2.1280999999999994E-2</v>
          </cell>
          <cell r="DQ7">
            <v>-1.8799999999996597E-4</v>
          </cell>
          <cell r="DR7">
            <v>8.6509999999999643E-3</v>
          </cell>
          <cell r="DS7">
            <v>1.3559000000000099E-2</v>
          </cell>
          <cell r="DT7">
            <v>1.7583000000000126E-2</v>
          </cell>
          <cell r="DU7">
            <v>3.8174000000000152E-2</v>
          </cell>
          <cell r="DV7">
            <v>3.2429999999999959E-2</v>
          </cell>
          <cell r="DW7">
            <v>4.8690000000000122E-3</v>
          </cell>
          <cell r="DX7">
            <v>3.2867999999999897E-2</v>
          </cell>
          <cell r="DY7">
            <v>2.1170000000000133E-2</v>
          </cell>
          <cell r="DZ7">
            <v>1.3130000000000086E-2</v>
          </cell>
        </row>
        <row r="8">
          <cell r="AR8">
            <v>42767</v>
          </cell>
          <cell r="AS8">
            <v>1.3635491247660614E-2</v>
          </cell>
          <cell r="AT8">
            <v>5.544348400907273E-2</v>
          </cell>
          <cell r="AU8">
            <v>1.7755135583088943E-2</v>
          </cell>
          <cell r="AV8">
            <v>8.4245838217585023E-2</v>
          </cell>
          <cell r="AW8">
            <v>1.1906215315787616E-2</v>
          </cell>
          <cell r="AX8">
            <v>3.2955160972375497E-2</v>
          </cell>
          <cell r="AY8">
            <v>1.7549428400435163E-2</v>
          </cell>
          <cell r="AZ8">
            <v>4.0754247361232343E-2</v>
          </cell>
          <cell r="BA8">
            <v>1.7850608108472832E-2</v>
          </cell>
          <cell r="BB8">
            <v>5.6690958524772572E-2</v>
          </cell>
          <cell r="BC8">
            <v>1.7916132555176434E-2</v>
          </cell>
          <cell r="BD8">
            <v>1.9826277701068262E-2</v>
          </cell>
          <cell r="BE8">
            <v>2.7776765837453921E-2</v>
          </cell>
          <cell r="BV8">
            <v>42767</v>
          </cell>
          <cell r="BW8">
            <v>3.1947185581148508E-3</v>
          </cell>
          <cell r="BX8">
            <v>1.7790508125602672E-3</v>
          </cell>
          <cell r="BY8">
            <v>1.486276986193901E-3</v>
          </cell>
          <cell r="BZ8">
            <v>8.6730654534378487E-3</v>
          </cell>
          <cell r="CA8">
            <v>7.422562451735973E-4</v>
          </cell>
          <cell r="CB8">
            <v>2.8935386151621506E-3</v>
          </cell>
          <cell r="CC8">
            <v>2.0374661081571915E-3</v>
          </cell>
          <cell r="CD8">
            <v>1.1703708162858538E-3</v>
          </cell>
          <cell r="CE8">
            <v>1.3313342372212489E-3</v>
          </cell>
          <cell r="CF8">
            <v>1.7865022874072908E-3</v>
          </cell>
          <cell r="CG8">
            <v>1.9746608248742562E-3</v>
          </cell>
          <cell r="CH8">
            <v>7.0752489286546956E-4</v>
          </cell>
          <cell r="CI8">
            <v>2.7776765837454021E-2</v>
          </cell>
          <cell r="DM8">
            <v>42767</v>
          </cell>
          <cell r="DN8">
            <v>1.833734918352059E-2</v>
          </cell>
          <cell r="DO8">
            <v>4.954985432951764E-2</v>
          </cell>
          <cell r="DP8">
            <v>-4.5631074905054803E-3</v>
          </cell>
          <cell r="DQ8">
            <v>8.4245838217585023E-2</v>
          </cell>
          <cell r="DR8">
            <v>3.4967496190456693E-3</v>
          </cell>
          <cell r="DS8">
            <v>3.2955160972375497E-2</v>
          </cell>
          <cell r="DT8">
            <v>1.7549428400435163E-2</v>
          </cell>
          <cell r="DU8">
            <v>4.0754247361232343E-2</v>
          </cell>
          <cell r="DV8">
            <v>6.4508005385355283E-4</v>
          </cell>
          <cell r="DW8">
            <v>4.4275422965580624E-2</v>
          </cell>
          <cell r="DX8">
            <v>1.7916132555176434E-2</v>
          </cell>
          <cell r="DY8">
            <v>1.9826277701068262E-2</v>
          </cell>
          <cell r="DZ8">
            <v>2.4631587259285492E-2</v>
          </cell>
        </row>
        <row r="9">
          <cell r="AR9">
            <v>42795</v>
          </cell>
          <cell r="AS9">
            <v>2.6315053448534131E-2</v>
          </cell>
          <cell r="AT9">
            <v>1.1842612475559289E-2</v>
          </cell>
          <cell r="AU9">
            <v>9.0170952812795857E-3</v>
          </cell>
          <cell r="AV9">
            <v>2.1875536187712319E-2</v>
          </cell>
          <cell r="AW9">
            <v>6.9399977276733971E-3</v>
          </cell>
          <cell r="AX9">
            <v>1.8731356755409267E-2</v>
          </cell>
          <cell r="AY9">
            <v>9.8933691055309581E-3</v>
          </cell>
          <cell r="AZ9">
            <v>2.4218776030001443E-2</v>
          </cell>
          <cell r="BA9">
            <v>2.7229314495185841E-2</v>
          </cell>
          <cell r="BB9">
            <v>-6.0542839890302735E-2</v>
          </cell>
          <cell r="BC9">
            <v>9.9298726522365488E-3</v>
          </cell>
          <cell r="BD9">
            <v>1.3878219654777757E-2</v>
          </cell>
          <cell r="BE9">
            <v>1.5139532707495684E-2</v>
          </cell>
          <cell r="BV9">
            <v>42795</v>
          </cell>
          <cell r="BW9">
            <v>6.0806370983998177E-3</v>
          </cell>
          <cell r="BX9">
            <v>3.9023080051958848E-4</v>
          </cell>
          <cell r="BY9">
            <v>7.4745822580864131E-4</v>
          </cell>
          <cell r="BZ9">
            <v>2.3758107498466786E-3</v>
          </cell>
          <cell r="CA9">
            <v>4.2597187360646248E-4</v>
          </cell>
          <cell r="CB9">
            <v>1.6529425325720315E-3</v>
          </cell>
          <cell r="CC9">
            <v>1.1371777370394554E-3</v>
          </cell>
          <cell r="CD9">
            <v>7.0429108976692708E-4</v>
          </cell>
          <cell r="CE9">
            <v>2.0112036004306887E-3</v>
          </cell>
          <cell r="CF9">
            <v>-1.9615607410203343E-3</v>
          </cell>
          <cell r="CG9">
            <v>1.0839397024059031E-3</v>
          </cell>
          <cell r="CH9">
            <v>4.9143003811975762E-4</v>
          </cell>
          <cell r="CI9">
            <v>1.5139532707495684E-2</v>
          </cell>
          <cell r="DM9">
            <v>42795</v>
          </cell>
          <cell r="DN9">
            <v>3.5120574305527397E-2</v>
          </cell>
          <cell r="DO9">
            <v>1.5467299200042417E-2</v>
          </cell>
          <cell r="DP9">
            <v>4.763854974016013E-2</v>
          </cell>
          <cell r="DQ9">
            <v>2.1875536187712319E-2</v>
          </cell>
          <cell r="DR9">
            <v>9.1100577171208119E-3</v>
          </cell>
          <cell r="DS9">
            <v>1.8731356755409267E-2</v>
          </cell>
          <cell r="DT9">
            <v>9.8933691055309581E-3</v>
          </cell>
          <cell r="DU9">
            <v>2.4218776030001443E-2</v>
          </cell>
          <cell r="DV9">
            <v>1.4442994649093599E-2</v>
          </cell>
          <cell r="DW9">
            <v>6.6686361210642753E-2</v>
          </cell>
          <cell r="DX9">
            <v>9.9298726522365488E-3</v>
          </cell>
          <cell r="DY9">
            <v>1.3878219654777757E-2</v>
          </cell>
          <cell r="DZ9">
            <v>2.3641609309449585E-2</v>
          </cell>
        </row>
        <row r="10">
          <cell r="AR10">
            <v>42826</v>
          </cell>
          <cell r="AS10">
            <v>2.6716675243739552E-2</v>
          </cell>
          <cell r="AT10">
            <v>3.1345659307466356E-2</v>
          </cell>
          <cell r="AU10">
            <v>3.074061873217615E-2</v>
          </cell>
          <cell r="AV10">
            <v>4.6159984689769118E-2</v>
          </cell>
          <cell r="AW10">
            <v>1.8232912196212592E-2</v>
          </cell>
          <cell r="AX10">
            <v>1.4383464032432736E-2</v>
          </cell>
          <cell r="AY10">
            <v>4.9642100632598662E-3</v>
          </cell>
          <cell r="AZ10">
            <v>6.8435244322515132E-2</v>
          </cell>
          <cell r="BA10">
            <v>3.4413158807291344E-2</v>
          </cell>
          <cell r="BB10">
            <v>5.6358532469540146E-2</v>
          </cell>
          <cell r="BC10">
            <v>2.0418849646783421E-2</v>
          </cell>
          <cell r="BD10">
            <v>1.8892495186429326E-2</v>
          </cell>
          <cell r="BE10">
            <v>2.6957253551052274E-2</v>
          </cell>
          <cell r="BV10">
            <v>42826</v>
          </cell>
          <cell r="BW10">
            <v>6.2414026044881723E-3</v>
          </cell>
          <cell r="BX10">
            <v>1.029529179157343E-3</v>
          </cell>
          <cell r="BY10">
            <v>2.5328277449885692E-3</v>
          </cell>
          <cell r="BZ10">
            <v>5.0465090188803298E-3</v>
          </cell>
          <cell r="CA10">
            <v>1.1100830919114574E-3</v>
          </cell>
          <cell r="CB10">
            <v>1.2737551243272142E-3</v>
          </cell>
          <cell r="CC10">
            <v>5.67654476387795E-4</v>
          </cell>
          <cell r="CD10">
            <v>2.0079219037671733E-3</v>
          </cell>
          <cell r="CE10">
            <v>2.5720862759115526E-3</v>
          </cell>
          <cell r="CF10">
            <v>1.6898567393126404E-3</v>
          </cell>
          <cell r="CG10">
            <v>2.2174722503854631E-3</v>
          </cell>
          <cell r="CH10">
            <v>6.6815514153458053E-4</v>
          </cell>
          <cell r="CI10">
            <v>2.6957253551052211E-2</v>
          </cell>
          <cell r="DM10">
            <v>42826</v>
          </cell>
          <cell r="DN10">
            <v>2.2723569546333922E-2</v>
          </cell>
          <cell r="DO10">
            <v>2.3051550665144305E-2</v>
          </cell>
          <cell r="DP10">
            <v>5.0668926631166844E-2</v>
          </cell>
          <cell r="DQ10">
            <v>4.6159984689769118E-2</v>
          </cell>
          <cell r="DR10">
            <v>1.0185050112639704E-2</v>
          </cell>
          <cell r="DS10">
            <v>1.4383464032432736E-2</v>
          </cell>
          <cell r="DT10">
            <v>4.9642100632598662E-3</v>
          </cell>
          <cell r="DU10">
            <v>6.8435244322515132E-2</v>
          </cell>
          <cell r="DV10">
            <v>3.3886854888804274E-2</v>
          </cell>
          <cell r="DW10">
            <v>3.8815800053245697E-2</v>
          </cell>
          <cell r="DX10">
            <v>2.0418849646783421E-2</v>
          </cell>
          <cell r="DY10">
            <v>1.8892495186429326E-2</v>
          </cell>
          <cell r="DZ10">
            <v>2.633661670557963E-2</v>
          </cell>
        </row>
        <row r="11">
          <cell r="AR11">
            <v>42856</v>
          </cell>
          <cell r="AS11">
            <v>1.9083942634749107E-2</v>
          </cell>
          <cell r="AT11">
            <v>2.442285465008176E-2</v>
          </cell>
          <cell r="AU11">
            <v>1.2892809749144751E-2</v>
          </cell>
          <cell r="AV11">
            <v>1.8610912165951898E-2</v>
          </cell>
          <cell r="AW11">
            <v>3.1469625145818414E-2</v>
          </cell>
          <cell r="AX11">
            <v>1.4757193970309945E-2</v>
          </cell>
          <cell r="AY11">
            <v>1.0727240892360435E-2</v>
          </cell>
          <cell r="AZ11">
            <v>-4.778473358107993E-4</v>
          </cell>
          <cell r="BA11">
            <v>1.605376591756924E-2</v>
          </cell>
          <cell r="BB11">
            <v>2.8141240207999463E-2</v>
          </cell>
          <cell r="BC11">
            <v>1.0465217158562856E-2</v>
          </cell>
          <cell r="BD11">
            <v>1.3934526039279804E-2</v>
          </cell>
          <cell r="BE11">
            <v>1.6472839846684906E-2</v>
          </cell>
          <cell r="BV11">
            <v>42856</v>
          </cell>
          <cell r="BW11">
            <v>4.4572412155775305E-3</v>
          </cell>
          <cell r="BX11">
            <v>8.0558162983078321E-4</v>
          </cell>
          <cell r="BY11">
            <v>1.066197472078855E-3</v>
          </cell>
          <cell r="BZ11">
            <v>2.0727112029068858E-3</v>
          </cell>
          <cell r="CA11">
            <v>1.8997033162886138E-3</v>
          </cell>
          <cell r="CB11">
            <v>1.2908507530514824E-3</v>
          </cell>
          <cell r="CC11">
            <v>1.2003839454917155E-3</v>
          </cell>
          <cell r="CD11">
            <v>-1.4586530454504061E-5</v>
          </cell>
          <cell r="CE11">
            <v>1.2085916501316566E-3</v>
          </cell>
          <cell r="CF11">
            <v>8.6794543484419305E-4</v>
          </cell>
          <cell r="CG11">
            <v>1.1292790539779297E-3</v>
          </cell>
          <cell r="CH11">
            <v>4.8894070295992323E-4</v>
          </cell>
          <cell r="CI11">
            <v>1.6472839846684868E-2</v>
          </cell>
          <cell r="DM11">
            <v>42856</v>
          </cell>
          <cell r="DN11">
            <v>1.0503193718044646E-2</v>
          </cell>
          <cell r="DO11">
            <v>1.8778768620894892E-2</v>
          </cell>
          <cell r="DP11">
            <v>6.2393869343078112E-3</v>
          </cell>
          <cell r="DQ11">
            <v>1.8610912165951898E-2</v>
          </cell>
          <cell r="DR11">
            <v>3.0125935014663652E-2</v>
          </cell>
          <cell r="DS11">
            <v>1.4757193970309945E-2</v>
          </cell>
          <cell r="DT11">
            <v>1.0727240892360435E-2</v>
          </cell>
          <cell r="DU11">
            <v>-4.778473358107993E-4</v>
          </cell>
          <cell r="DV11">
            <v>8.9152963782301864E-3</v>
          </cell>
          <cell r="DW11">
            <v>1.9415438438371346E-2</v>
          </cell>
          <cell r="DX11">
            <v>1.0465217158562856E-2</v>
          </cell>
          <cell r="DY11">
            <v>1.3934526039279804E-2</v>
          </cell>
          <cell r="DZ11">
            <v>1.2831315966341794E-2</v>
          </cell>
        </row>
        <row r="12">
          <cell r="AR12">
            <v>42887</v>
          </cell>
          <cell r="AS12">
            <v>1.5140691476181578E-2</v>
          </cell>
          <cell r="AT12">
            <v>7.2306573914469041E-3</v>
          </cell>
          <cell r="AU12">
            <v>7.9378654272970195E-3</v>
          </cell>
          <cell r="AV12">
            <v>2.4341399694017163E-2</v>
          </cell>
          <cell r="AW12">
            <v>1.0443339303729093E-2</v>
          </cell>
          <cell r="AX12">
            <v>1.2763701646538506E-2</v>
          </cell>
          <cell r="AY12">
            <v>3.1229140167716718E-3</v>
          </cell>
          <cell r="AZ12">
            <v>1.9160262002452022E-2</v>
          </cell>
          <cell r="BA12">
            <v>2.2832409823602795E-2</v>
          </cell>
          <cell r="BB12">
            <v>2.1422097485191527E-2</v>
          </cell>
          <cell r="BC12">
            <v>1.686101898645731E-2</v>
          </cell>
          <cell r="BD12">
            <v>1.01062698476726E-2</v>
          </cell>
          <cell r="BE12">
            <v>1.4382287529688842E-2</v>
          </cell>
          <cell r="BV12">
            <v>42887</v>
          </cell>
          <cell r="BW12">
            <v>3.5453402809816049E-3</v>
          </cell>
          <cell r="BX12">
            <v>2.4036675112902177E-4</v>
          </cell>
          <cell r="BY12">
            <v>6.5412615672485303E-4</v>
          </cell>
          <cell r="BZ12">
            <v>2.7166220946231775E-3</v>
          </cell>
          <cell r="CA12">
            <v>6.3972638627059393E-4</v>
          </cell>
          <cell r="CB12">
            <v>1.1145902783412905E-3</v>
          </cell>
          <cell r="CC12">
            <v>3.4748044103738456E-4</v>
          </cell>
          <cell r="CD12">
            <v>5.751232472311072E-4</v>
          </cell>
          <cell r="CE12">
            <v>1.7182063727283969E-3</v>
          </cell>
          <cell r="CF12">
            <v>6.6829495433857306E-4</v>
          </cell>
          <cell r="CG12">
            <v>1.8086829119216656E-3</v>
          </cell>
          <cell r="CH12">
            <v>3.53727654361064E-4</v>
          </cell>
          <cell r="CI12">
            <v>1.4382287529688894E-2</v>
          </cell>
          <cell r="DM12">
            <v>42887</v>
          </cell>
          <cell r="DN12">
            <v>1.2964666119978263E-2</v>
          </cell>
          <cell r="DO12">
            <v>4.6919087415688843E-3</v>
          </cell>
          <cell r="DP12">
            <v>6.0691038225437755E-3</v>
          </cell>
          <cell r="DQ12">
            <v>2.4341399694017163E-2</v>
          </cell>
          <cell r="DR12">
            <v>1.3735245360273929E-2</v>
          </cell>
          <cell r="DS12">
            <v>1.2763701646538506E-2</v>
          </cell>
          <cell r="DT12">
            <v>3.1229140167716718E-3</v>
          </cell>
          <cell r="DU12">
            <v>1.9160262002452022E-2</v>
          </cell>
          <cell r="DV12">
            <v>2.9738627559136477E-2</v>
          </cell>
          <cell r="DW12">
            <v>7.3007233233393087E-3</v>
          </cell>
          <cell r="DX12">
            <v>1.686101898645731E-2</v>
          </cell>
          <cell r="DY12">
            <v>1.01062698476726E-2</v>
          </cell>
          <cell r="DZ12">
            <v>1.3883670844019536E-2</v>
          </cell>
        </row>
        <row r="13">
          <cell r="AR13">
            <v>42917</v>
          </cell>
          <cell r="AS13">
            <v>1.7482664690645855E-2</v>
          </cell>
          <cell r="AT13">
            <v>3.3976322633588296E-2</v>
          </cell>
          <cell r="AU13">
            <v>1.018022975192201E-2</v>
          </cell>
          <cell r="AV13">
            <v>2.4794242767070873E-2</v>
          </cell>
          <cell r="AW13">
            <v>1.3963317923137764E-2</v>
          </cell>
          <cell r="AX13">
            <v>3.4178679224241337E-2</v>
          </cell>
          <cell r="AY13">
            <v>1.428201369166171E-2</v>
          </cell>
          <cell r="AZ13">
            <v>5.1674394855807382E-3</v>
          </cell>
          <cell r="BA13">
            <v>1.5909136576791383E-2</v>
          </cell>
          <cell r="BB13">
            <v>1.8400391198533761E-2</v>
          </cell>
          <cell r="BC13">
            <v>2.4569452965212069E-2</v>
          </cell>
          <cell r="BD13">
            <v>1.4509471498377113E-2</v>
          </cell>
          <cell r="BE13">
            <v>1.9338363712469997E-2</v>
          </cell>
          <cell r="BV13">
            <v>42917</v>
          </cell>
          <cell r="BW13">
            <v>4.0967967906836234E-3</v>
          </cell>
          <cell r="BX13">
            <v>1.1215025368711436E-3</v>
          </cell>
          <cell r="BY13">
            <v>8.3358034678822389E-4</v>
          </cell>
          <cell r="BZ13">
            <v>2.7943293881800132E-3</v>
          </cell>
          <cell r="CA13">
            <v>8.5202788826676005E-4</v>
          </cell>
          <cell r="CB13">
            <v>2.9798908260229829E-3</v>
          </cell>
          <cell r="CC13">
            <v>1.5714923670148819E-3</v>
          </cell>
          <cell r="CD13">
            <v>1.5583883870495634E-4</v>
          </cell>
          <cell r="CE13">
            <v>1.2071827142621846E-3</v>
          </cell>
          <cell r="CF13">
            <v>5.7801197914577359E-4</v>
          </cell>
          <cell r="CG13">
            <v>2.6420075054002816E-3</v>
          </cell>
          <cell r="CH13">
            <v>5.0570253112937097E-4</v>
          </cell>
          <cell r="CI13">
            <v>1.9338363712470094E-2</v>
          </cell>
          <cell r="DM13">
            <v>42917</v>
          </cell>
          <cell r="DN13">
            <v>1.2215510370571225E-2</v>
          </cell>
          <cell r="DO13">
            <v>3.3602941438694467E-2</v>
          </cell>
          <cell r="DP13">
            <v>-1.8485272484596305E-2</v>
          </cell>
          <cell r="DQ13">
            <v>2.4794242767070873E-2</v>
          </cell>
          <cell r="DR13">
            <v>2.4899650575181953E-2</v>
          </cell>
          <cell r="DS13">
            <v>3.4178679224241337E-2</v>
          </cell>
          <cell r="DT13">
            <v>1.428201369166171E-2</v>
          </cell>
          <cell r="DU13">
            <v>5.1674394855807382E-3</v>
          </cell>
          <cell r="DV13">
            <v>3.1394659860833452E-2</v>
          </cell>
          <cell r="DW13">
            <v>7.0250314903652633E-3</v>
          </cell>
          <cell r="DX13">
            <v>2.4569452965212069E-2</v>
          </cell>
          <cell r="DY13">
            <v>1.4509471498377113E-2</v>
          </cell>
          <cell r="DZ13">
            <v>1.7193732181012722E-2</v>
          </cell>
        </row>
        <row r="14">
          <cell r="AR14">
            <v>42948</v>
          </cell>
          <cell r="AS14">
            <v>2.0308047309566701E-2</v>
          </cell>
          <cell r="AT14">
            <v>1.6417827512095862E-2</v>
          </cell>
          <cell r="AU14">
            <v>-5.6148837842265875E-3</v>
          </cell>
          <cell r="AV14">
            <v>2.6203766544300233E-2</v>
          </cell>
          <cell r="AW14">
            <v>4.9058795256557985E-3</v>
          </cell>
          <cell r="AX14">
            <v>2.8955687258401808E-2</v>
          </cell>
          <cell r="AY14">
            <v>1.1010629389006876E-2</v>
          </cell>
          <cell r="AZ14">
            <v>1.9116387445496041E-2</v>
          </cell>
          <cell r="BA14">
            <v>5.0185130906903463E-3</v>
          </cell>
          <cell r="BB14">
            <v>2.3618583668251203E-2</v>
          </cell>
          <cell r="BC14">
            <v>9.0641618872113749E-3</v>
          </cell>
          <cell r="BD14">
            <v>1.4938912292598472E-2</v>
          </cell>
          <cell r="BE14">
            <v>1.5065019038256189E-2</v>
          </cell>
          <cell r="BV14">
            <v>42948</v>
          </cell>
          <cell r="BW14">
            <v>4.750218755841671E-3</v>
          </cell>
          <cell r="BX14">
            <v>5.4970767567990902E-4</v>
          </cell>
          <cell r="BY14">
            <v>-4.5562878574234453E-4</v>
          </cell>
          <cell r="BZ14">
            <v>2.9689902948875314E-3</v>
          </cell>
          <cell r="CA14">
            <v>2.9777342556823618E-4</v>
          </cell>
          <cell r="CB14">
            <v>2.5612747304962782E-3</v>
          </cell>
          <cell r="CC14">
            <v>1.2055225270393298E-3</v>
          </cell>
          <cell r="CD14">
            <v>5.6849437292127286E-4</v>
          </cell>
          <cell r="CE14">
            <v>3.7952287376052409E-4</v>
          </cell>
          <cell r="CF14">
            <v>7.4124848967374005E-4</v>
          </cell>
          <cell r="CG14">
            <v>9.796912907721507E-4</v>
          </cell>
          <cell r="CH14">
            <v>5.1820338735809033E-4</v>
          </cell>
          <cell r="CI14">
            <v>1.5065019038256237E-2</v>
          </cell>
          <cell r="DM14">
            <v>42948</v>
          </cell>
          <cell r="DN14">
            <v>2.2066510601557621E-2</v>
          </cell>
          <cell r="DO14">
            <v>1.3075791111670787E-2</v>
          </cell>
          <cell r="DP14">
            <v>-8.7944945019159393E-3</v>
          </cell>
          <cell r="DQ14">
            <v>2.6203766544300233E-2</v>
          </cell>
          <cell r="DR14">
            <v>9.7653384816274169E-3</v>
          </cell>
          <cell r="DS14">
            <v>2.8955687258401808E-2</v>
          </cell>
          <cell r="DT14">
            <v>1.1010629389006876E-2</v>
          </cell>
          <cell r="DU14">
            <v>1.9116387445496041E-2</v>
          </cell>
          <cell r="DV14">
            <v>3.445181138994613E-5</v>
          </cell>
          <cell r="DW14">
            <v>1.4533384785812453E-2</v>
          </cell>
          <cell r="DX14">
            <v>9.0641618872113749E-3</v>
          </cell>
          <cell r="DY14">
            <v>1.4938912292598472E-2</v>
          </cell>
          <cell r="DZ14">
            <v>1.4775293868762196E-2</v>
          </cell>
        </row>
        <row r="15">
          <cell r="AR15">
            <v>42979</v>
          </cell>
          <cell r="AS15">
            <v>1.0645396133931451E-2</v>
          </cell>
          <cell r="AT15">
            <v>-1.0530599770813942E-2</v>
          </cell>
          <cell r="AU15">
            <v>1.0804524081857725E-3</v>
          </cell>
          <cell r="AV15">
            <v>8.4701378687745965E-3</v>
          </cell>
          <cell r="AW15">
            <v>-3.3740992047012197E-3</v>
          </cell>
          <cell r="AX15">
            <v>2.4300387680433522E-2</v>
          </cell>
          <cell r="AY15">
            <v>9.1508005806428816E-3</v>
          </cell>
          <cell r="AZ15">
            <v>9.3675562251942512E-3</v>
          </cell>
          <cell r="BA15">
            <v>1.0175999946733238E-2</v>
          </cell>
          <cell r="BB15">
            <v>6.267344680946807E-2</v>
          </cell>
          <cell r="BC15">
            <v>1.2151331251058828E-2</v>
          </cell>
          <cell r="BD15">
            <v>1.8777137074951655E-2</v>
          </cell>
          <cell r="BE15">
            <v>1.1162036095468952E-2</v>
          </cell>
          <cell r="BV15">
            <v>42979</v>
          </cell>
          <cell r="BW15">
            <v>2.502907047241488E-3</v>
          </cell>
          <cell r="BX15">
            <v>-3.5305928065355657E-4</v>
          </cell>
          <cell r="BY15">
            <v>8.5888848053992253E-5</v>
          </cell>
          <cell r="BZ15">
            <v>9.7023129488095559E-4</v>
          </cell>
          <cell r="CA15">
            <v>-2.0274886483174617E-4</v>
          </cell>
          <cell r="CB15">
            <v>2.1789050237729442E-3</v>
          </cell>
          <cell r="CC15">
            <v>9.9789336882822439E-4</v>
          </cell>
          <cell r="CD15">
            <v>2.7968976776318073E-4</v>
          </cell>
          <cell r="CE15">
            <v>7.6193897772986103E-4</v>
          </cell>
          <cell r="CF15">
            <v>1.983525787450733E-3</v>
          </cell>
          <cell r="CG15">
            <v>1.3056007004310197E-3</v>
          </cell>
          <cell r="CH15">
            <v>6.5126342480165058E-4</v>
          </cell>
          <cell r="CI15">
            <v>1.1162036095468954E-2</v>
          </cell>
          <cell r="DM15">
            <v>42979</v>
          </cell>
          <cell r="DN15">
            <v>1.9148345638619668E-2</v>
          </cell>
          <cell r="DO15">
            <v>7.0746383283792902E-3</v>
          </cell>
          <cell r="DP15">
            <v>5.8838344149019672E-2</v>
          </cell>
          <cell r="DQ15">
            <v>8.4701378687745965E-3</v>
          </cell>
          <cell r="DR15">
            <v>9.3893092804397948E-3</v>
          </cell>
          <cell r="DS15">
            <v>2.4300387680433522E-2</v>
          </cell>
          <cell r="DT15">
            <v>9.1508005806428816E-3</v>
          </cell>
          <cell r="DU15">
            <v>9.3675562251942512E-3</v>
          </cell>
          <cell r="DV15">
            <v>3.3665150265011379E-2</v>
          </cell>
          <cell r="DW15">
            <v>5.1701849117822496E-2</v>
          </cell>
          <cell r="DX15">
            <v>1.2151331251058828E-2</v>
          </cell>
          <cell r="DY15">
            <v>1.8777137074951655E-2</v>
          </cell>
          <cell r="DZ15">
            <v>2.0436303178720916E-2</v>
          </cell>
        </row>
        <row r="16">
          <cell r="AR16">
            <v>43009</v>
          </cell>
          <cell r="AS16">
            <v>6.9826511714110584E-3</v>
          </cell>
          <cell r="AT16">
            <v>2.9443090374322356E-2</v>
          </cell>
          <cell r="AU16">
            <v>6.2785801237994487E-3</v>
          </cell>
          <cell r="AV16">
            <v>5.2346549283968091E-3</v>
          </cell>
          <cell r="AW16">
            <v>5.6846141809541173E-4</v>
          </cell>
          <cell r="AX16">
            <v>7.8749578156729338E-3</v>
          </cell>
          <cell r="AY16">
            <v>8.2261604600120108E-3</v>
          </cell>
          <cell r="AZ16">
            <v>4.7540089819181119E-2</v>
          </cell>
          <cell r="BA16">
            <v>1.1111795892823073E-2</v>
          </cell>
          <cell r="BB16">
            <v>4.6145387261371518E-3</v>
          </cell>
          <cell r="BC16">
            <v>1.690857540659807E-2</v>
          </cell>
          <cell r="BD16">
            <v>1.516324759629728E-2</v>
          </cell>
          <cell r="BE16">
            <v>1.0093217557548106E-2</v>
          </cell>
          <cell r="BV16">
            <v>43009</v>
          </cell>
          <cell r="BW16">
            <v>1.640896872166119E-3</v>
          </cell>
          <cell r="BX16">
            <v>9.6596085923700845E-4</v>
          </cell>
          <cell r="BY16">
            <v>4.9412952281419E-4</v>
          </cell>
          <cell r="BZ16">
            <v>5.9801922287181159E-4</v>
          </cell>
          <cell r="CA16">
            <v>3.3667664585618784E-5</v>
          </cell>
          <cell r="CB16">
            <v>7.1528631377860204E-4</v>
          </cell>
          <cell r="CC16">
            <v>8.9527722291747917E-4</v>
          </cell>
          <cell r="CD16">
            <v>1.4168988678863843E-3</v>
          </cell>
          <cell r="CE16">
            <v>8.3119637554110513E-4</v>
          </cell>
          <cell r="CF16">
            <v>1.5348348060044957E-4</v>
          </cell>
          <cell r="CG16">
            <v>1.8185206118016613E-3</v>
          </cell>
          <cell r="CH16">
            <v>5.2988054334776157E-4</v>
          </cell>
          <cell r="CI16">
            <v>1.0093217557548162E-2</v>
          </cell>
          <cell r="DM16">
            <v>43009</v>
          </cell>
          <cell r="DN16">
            <v>1.5487467071634287E-2</v>
          </cell>
          <cell r="DO16">
            <v>3.2320301390107664E-2</v>
          </cell>
          <cell r="DP16">
            <v>1.5827227481074457E-2</v>
          </cell>
          <cell r="DQ16">
            <v>5.2346549283968091E-3</v>
          </cell>
          <cell r="DR16">
            <v>7.8173864217889744E-3</v>
          </cell>
          <cell r="DS16">
            <v>7.8749578156729338E-3</v>
          </cell>
          <cell r="DT16">
            <v>8.2261604600120108E-3</v>
          </cell>
          <cell r="DU16">
            <v>4.7540089819181119E-2</v>
          </cell>
          <cell r="DV16">
            <v>4.8993059316597698E-3</v>
          </cell>
          <cell r="DW16">
            <v>7.484319329918776E-3</v>
          </cell>
          <cell r="DX16">
            <v>1.690857540659807E-2</v>
          </cell>
          <cell r="DY16">
            <v>1.516324759629728E-2</v>
          </cell>
          <cell r="DZ16">
            <v>1.2994466183362086E-2</v>
          </cell>
        </row>
        <row r="17">
          <cell r="AR17">
            <v>43040</v>
          </cell>
          <cell r="AS17">
            <v>1.9786680816196167E-2</v>
          </cell>
          <cell r="AT17">
            <v>6.2370569212149007E-3</v>
          </cell>
          <cell r="AU17">
            <v>1.6883623839631934E-2</v>
          </cell>
          <cell r="AV17">
            <v>9.6809626352076794E-3</v>
          </cell>
          <cell r="AW17">
            <v>1.0769865648240673E-2</v>
          </cell>
          <cell r="AX17">
            <v>1.1598977312079484E-2</v>
          </cell>
          <cell r="AY17">
            <v>2.6699050960284243E-2</v>
          </cell>
          <cell r="AZ17">
            <v>5.5618708306091058E-3</v>
          </cell>
          <cell r="BA17">
            <v>3.9891854180897912E-3</v>
          </cell>
          <cell r="BB17">
            <v>2.0697612095792906E-2</v>
          </cell>
          <cell r="BC17">
            <v>1.7090849849198397E-2</v>
          </cell>
          <cell r="BD17">
            <v>1.1664068685563578E-2</v>
          </cell>
          <cell r="BE17">
            <v>1.5267324468838828E-2</v>
          </cell>
          <cell r="BV17">
            <v>43040</v>
          </cell>
          <cell r="BW17">
            <v>4.6354769076889183E-3</v>
          </cell>
          <cell r="BX17">
            <v>2.0854353584028734E-4</v>
          </cell>
          <cell r="BY17">
            <v>1.3237372883224167E-3</v>
          </cell>
          <cell r="BZ17">
            <v>1.100656055929629E-3</v>
          </cell>
          <cell r="CA17">
            <v>6.3184075868512627E-4</v>
          </cell>
          <cell r="CB17">
            <v>1.0512271719157324E-3</v>
          </cell>
          <cell r="CC17">
            <v>2.9003652303839244E-3</v>
          </cell>
          <cell r="CD17">
            <v>1.7191309200288306E-4</v>
          </cell>
          <cell r="CE17">
            <v>2.9870420075581421E-4</v>
          </cell>
          <cell r="CF17">
            <v>6.8468622672330831E-4</v>
          </cell>
          <cell r="CG17">
            <v>1.8505265595291055E-3</v>
          </cell>
          <cell r="CH17">
            <v>4.0964744106178482E-4</v>
          </cell>
          <cell r="CI17">
            <v>1.5267324468838878E-2</v>
          </cell>
          <cell r="DM17">
            <v>43040</v>
          </cell>
          <cell r="DN17">
            <v>1.0142445382012699E-2</v>
          </cell>
          <cell r="DO17">
            <v>1.0783660138212969E-2</v>
          </cell>
          <cell r="DP17">
            <v>1.1005029814458611E-2</v>
          </cell>
          <cell r="DQ17">
            <v>9.6809626352076794E-3</v>
          </cell>
          <cell r="DR17">
            <v>7.047983589085316E-3</v>
          </cell>
          <cell r="DS17">
            <v>1.1598977312079484E-2</v>
          </cell>
          <cell r="DT17">
            <v>2.6699050960284243E-2</v>
          </cell>
          <cell r="DU17">
            <v>5.5618708306091058E-3</v>
          </cell>
          <cell r="DV17">
            <v>9.029476389867952E-4</v>
          </cell>
          <cell r="DW17">
            <v>4.0787558866148821E-3</v>
          </cell>
          <cell r="DX17">
            <v>1.7090849849198397E-2</v>
          </cell>
          <cell r="DY17">
            <v>1.1664068685563578E-2</v>
          </cell>
          <cell r="DZ17">
            <v>1.1678807683778381E-2</v>
          </cell>
        </row>
        <row r="18">
          <cell r="AR18">
            <v>43070</v>
          </cell>
          <cell r="AS18">
            <v>1.4076527141748674E-2</v>
          </cell>
          <cell r="AT18">
            <v>1.2635533601294213E-2</v>
          </cell>
          <cell r="AU18">
            <v>2.4902038126292547E-2</v>
          </cell>
          <cell r="AV18">
            <v>0.188641280631342</v>
          </cell>
          <cell r="AW18">
            <v>3.906040553736001E-2</v>
          </cell>
          <cell r="AX18">
            <v>2.9066365611760459E-2</v>
          </cell>
          <cell r="AY18">
            <v>2.9300903332077466E-2</v>
          </cell>
          <cell r="AZ18">
            <v>2.2895857996284574E-2</v>
          </cell>
          <cell r="BA18">
            <v>1.1531161397511092E-2</v>
          </cell>
          <cell r="BB18">
            <v>1.2740796927185327E-2</v>
          </cell>
          <cell r="BC18">
            <v>1.8207908269124218E-2</v>
          </cell>
          <cell r="BD18">
            <v>8.0065170892469339E-3</v>
          </cell>
          <cell r="BE18">
            <v>3.9374600003823979E-2</v>
          </cell>
          <cell r="BV18">
            <v>43070</v>
          </cell>
          <cell r="BW18">
            <v>3.3124239974013352E-3</v>
          </cell>
          <cell r="BX18">
            <v>4.1872656098324663E-4</v>
          </cell>
          <cell r="BY18">
            <v>1.9555182486419532E-3</v>
          </cell>
          <cell r="BZ18">
            <v>2.1329151469131787E-2</v>
          </cell>
          <cell r="CA18">
            <v>2.2814238477928254E-3</v>
          </cell>
          <cell r="CB18">
            <v>2.6247961696936346E-3</v>
          </cell>
          <cell r="CC18">
            <v>3.2188491718837258E-3</v>
          </cell>
          <cell r="CD18">
            <v>7.0092792742946282E-4</v>
          </cell>
          <cell r="CE18">
            <v>8.5384449748679219E-4</v>
          </cell>
          <cell r="CF18">
            <v>4.2372553004772529E-4</v>
          </cell>
          <cell r="CG18">
            <v>1.9750180039071266E-3</v>
          </cell>
          <cell r="CH18">
            <v>2.8019457942436287E-4</v>
          </cell>
          <cell r="CI18">
            <v>3.9374600003823972E-2</v>
          </cell>
          <cell r="CK18">
            <v>43070</v>
          </cell>
          <cell r="CL18">
            <v>5.0519763200000012E-2</v>
          </cell>
          <cell r="CM18">
            <v>7.8830544000000023E-3</v>
          </cell>
          <cell r="CN18">
            <v>1.33168197E-2</v>
          </cell>
          <cell r="CO18">
            <v>5.7231366999999984E-2</v>
          </cell>
          <cell r="CP18">
            <v>1.1080030499999997E-2</v>
          </cell>
          <cell r="CQ18">
            <v>2.3898248E-2</v>
          </cell>
          <cell r="CR18">
            <v>2.0256074799999996E-2</v>
          </cell>
          <cell r="CS18">
            <v>9.6070808999999969E-3</v>
          </cell>
          <cell r="CT18">
            <v>1.6038104800000001E-2</v>
          </cell>
          <cell r="CU18">
            <v>8.9838959999999982E-3</v>
          </cell>
          <cell r="CV18">
            <v>2.4591082000000007E-2</v>
          </cell>
          <cell r="CW18">
            <v>6.9770634999999992E-3</v>
          </cell>
          <cell r="CX18">
            <v>0.25039199999999989</v>
          </cell>
          <cell r="DM18">
            <v>43070</v>
          </cell>
          <cell r="DN18">
            <v>5.3246656576433349E-3</v>
          </cell>
          <cell r="DO18">
            <v>5.5834598004669278E-3</v>
          </cell>
          <cell r="DP18">
            <v>7.2484083975314917E-3</v>
          </cell>
          <cell r="DQ18">
            <v>0.188641280631342</v>
          </cell>
          <cell r="DR18">
            <v>3.0071903652257426E-2</v>
          </cell>
          <cell r="DS18">
            <v>2.9066365611760459E-2</v>
          </cell>
          <cell r="DT18">
            <v>2.9300903332077466E-2</v>
          </cell>
          <cell r="DU18">
            <v>2.2895857996284574E-2</v>
          </cell>
          <cell r="DV18">
            <v>6.5021509536185018E-3</v>
          </cell>
          <cell r="DW18">
            <v>-2.6428873582917678E-4</v>
          </cell>
          <cell r="DX18">
            <v>1.8207908269124218E-2</v>
          </cell>
          <cell r="DY18">
            <v>8.0065170892469339E-3</v>
          </cell>
          <cell r="DZ18">
            <v>3.4287033031388692E-2</v>
          </cell>
        </row>
        <row r="19">
          <cell r="AR19">
            <v>43101</v>
          </cell>
          <cell r="AS19">
            <v>1.998543635741945E-2</v>
          </cell>
          <cell r="AT19">
            <v>1.7225976970067114E-2</v>
          </cell>
          <cell r="AU19">
            <v>1.8864510321153105E-2</v>
          </cell>
          <cell r="AV19">
            <v>-1.580782667429359E-2</v>
          </cell>
          <cell r="AW19">
            <v>2.32216380611594E-2</v>
          </cell>
          <cell r="AX19">
            <v>1.8546349358392167E-2</v>
          </cell>
          <cell r="AY19">
            <v>2.1207519416533538E-2</v>
          </cell>
          <cell r="AZ19">
            <v>1.8516434667845028E-2</v>
          </cell>
          <cell r="BA19">
            <v>2.7007768962491019E-2</v>
          </cell>
          <cell r="BB19">
            <v>2.2012708884513899E-2</v>
          </cell>
          <cell r="BC19">
            <v>3.2222226750512561E-2</v>
          </cell>
          <cell r="BD19">
            <v>3.3066257040108349E-2</v>
          </cell>
          <cell r="BE19">
            <v>1.7646283785387018E-2</v>
          </cell>
          <cell r="BV19">
            <v>43101</v>
          </cell>
          <cell r="BW19">
            <v>4.5884147376264737E-3</v>
          </cell>
          <cell r="BX19">
            <v>5.561626873273757E-4</v>
          </cell>
          <cell r="BY19">
            <v>1.4607731348266634E-3</v>
          </cell>
          <cell r="BZ19">
            <v>-2.0440321256625796E-3</v>
          </cell>
          <cell r="CA19">
            <v>1.3559097298388193E-3</v>
          </cell>
          <cell r="CB19">
            <v>1.6581910712593687E-3</v>
          </cell>
          <cell r="CC19">
            <v>2.3071707929490561E-3</v>
          </cell>
          <cell r="CD19">
            <v>5.5787015622147068E-4</v>
          </cell>
          <cell r="CE19">
            <v>1.9462633734955233E-3</v>
          </cell>
          <cell r="CF19">
            <v>7.1332547458348471E-4</v>
          </cell>
          <cell r="CG19">
            <v>3.4239776254979229E-3</v>
          </cell>
          <cell r="CH19">
            <v>1.1222571274234444E-3</v>
          </cell>
          <cell r="CI19">
            <v>1.7646283785387105E-2</v>
          </cell>
          <cell r="CK19">
            <v>43101</v>
          </cell>
          <cell r="CL19">
            <v>5.4188038257676707E-2</v>
          </cell>
          <cell r="CM19">
            <v>8.4625649225666989E-3</v>
          </cell>
          <cell r="CN19">
            <v>1.3202811880015401E-2</v>
          </cell>
          <cell r="CO19">
            <v>5.3984019424950395E-2</v>
          </cell>
          <cell r="CP19">
            <v>1.123801249592846E-2</v>
          </cell>
          <cell r="CQ19">
            <v>2.4459210565277896E-2</v>
          </cell>
          <cell r="CR19">
            <v>2.0832210772556325E-2</v>
          </cell>
          <cell r="CS19">
            <v>9.1129393069003944E-3</v>
          </cell>
          <cell r="CT19">
            <v>1.6914207850917455E-2</v>
          </cell>
          <cell r="CU19">
            <v>8.7651033924570389E-3</v>
          </cell>
          <cell r="CV19">
            <v>2.498540128117813E-2</v>
          </cell>
          <cell r="CW19">
            <v>7.5312013265819789E-3</v>
          </cell>
          <cell r="CX19">
            <v>0.25368610148746951</v>
          </cell>
          <cell r="DM19">
            <v>43101</v>
          </cell>
          <cell r="DN19">
            <v>2.6123626934138944E-2</v>
          </cell>
          <cell r="DO19">
            <v>2.1052767285056673E-2</v>
          </cell>
          <cell r="DP19">
            <v>-1.779137020866095E-2</v>
          </cell>
          <cell r="DQ19">
            <v>-1.580782667429359E-2</v>
          </cell>
          <cell r="DR19">
            <v>1.14930123266892E-2</v>
          </cell>
          <cell r="DS19">
            <v>1.8546349358392167E-2</v>
          </cell>
          <cell r="DT19">
            <v>2.1207519416533538E-2</v>
          </cell>
          <cell r="DU19">
            <v>1.8516434667845028E-2</v>
          </cell>
          <cell r="DV19">
            <v>3.8807790694229016E-2</v>
          </cell>
          <cell r="DW19">
            <v>1.1059900730647776E-3</v>
          </cell>
          <cell r="DX19">
            <v>3.2222226750512561E-2</v>
          </cell>
          <cell r="DY19">
            <v>3.3066257040108349E-2</v>
          </cell>
          <cell r="DZ19">
            <v>1.5799045419356617E-2</v>
          </cell>
        </row>
        <row r="20">
          <cell r="AR20">
            <v>43132</v>
          </cell>
          <cell r="AS20">
            <v>1.9491092586780612E-2</v>
          </cell>
          <cell r="AT20">
            <v>2.344396952915595E-2</v>
          </cell>
          <cell r="AU20">
            <v>1.7282484474883564E-2</v>
          </cell>
          <cell r="AV20">
            <v>4.9300316282784085E-2</v>
          </cell>
          <cell r="AW20">
            <v>2.5355538716339776E-2</v>
          </cell>
          <cell r="AX20">
            <v>2.7340378055428216E-2</v>
          </cell>
          <cell r="AY20">
            <v>4.5168485753772192E-2</v>
          </cell>
          <cell r="AZ20">
            <v>7.6844394235609625E-2</v>
          </cell>
          <cell r="BA20">
            <v>2.0278708727524686E-2</v>
          </cell>
          <cell r="BB20">
            <v>2.718955117395816E-2</v>
          </cell>
          <cell r="BC20">
            <v>1.7982654591369052E-2</v>
          </cell>
          <cell r="BD20">
            <v>1.4339431535585145E-2</v>
          </cell>
          <cell r="BE20">
            <v>2.8722321996195177E-2</v>
          </cell>
          <cell r="BV20">
            <v>43132</v>
          </cell>
          <cell r="BW20">
            <v>4.4852053895408214E-3</v>
          </cell>
          <cell r="BX20">
            <v>7.566059044669971E-4</v>
          </cell>
          <cell r="BY20">
            <v>1.3398710266805417E-3</v>
          </cell>
          <cell r="BZ20">
            <v>6.1652162343274189E-3</v>
          </cell>
          <cell r="CA20">
            <v>1.48861925518153E-3</v>
          </cell>
          <cell r="CB20">
            <v>2.4466091582567447E-3</v>
          </cell>
          <cell r="CC20">
            <v>4.9310857661346227E-3</v>
          </cell>
          <cell r="CD20">
            <v>2.3171766495364544E-3</v>
          </cell>
          <cell r="CE20">
            <v>1.4747896299534984E-3</v>
          </cell>
          <cell r="CF20">
            <v>8.8486237271351374E-4</v>
          </cell>
          <cell r="CG20">
            <v>1.9382309604151114E-3</v>
          </cell>
          <cell r="CH20">
            <v>4.9404964898801522E-4</v>
          </cell>
          <cell r="CI20">
            <v>2.8722321996195146E-2</v>
          </cell>
          <cell r="CK20">
            <v>43132</v>
          </cell>
          <cell r="CL20">
            <v>5.5582121309912004E-2</v>
          </cell>
          <cell r="CM20">
            <v>7.3761442463767465E-3</v>
          </cell>
          <cell r="CN20">
            <v>1.2702469932616317E-2</v>
          </cell>
          <cell r="CO20">
            <v>5.176318798556958E-2</v>
          </cell>
          <cell r="CP20">
            <v>1.2029924717147446E-2</v>
          </cell>
          <cell r="CQ20">
            <v>2.4041445546366624E-2</v>
          </cell>
          <cell r="CR20">
            <v>2.4387583579379337E-2</v>
          </cell>
          <cell r="CS20">
            <v>1.0591533255947248E-2</v>
          </cell>
          <cell r="CT20">
            <v>1.6708888000500917E-2</v>
          </cell>
          <cell r="CU20">
            <v>7.8242723861726184E-3</v>
          </cell>
          <cell r="CV20">
            <v>2.4830443364464376E-2</v>
          </cell>
          <cell r="CW20">
            <v>7.2639432223758175E-3</v>
          </cell>
          <cell r="CX20">
            <v>0.25511205729781289</v>
          </cell>
          <cell r="DM20">
            <v>43132</v>
          </cell>
          <cell r="DN20">
            <v>2.4469205841181063E-2</v>
          </cell>
          <cell r="DO20">
            <v>1.717724116161623E-2</v>
          </cell>
          <cell r="DP20">
            <v>-5.8991208963354858E-3</v>
          </cell>
          <cell r="DQ20">
            <v>4.9300316282784085E-2</v>
          </cell>
          <cell r="DR20">
            <v>1.7736773874826861E-2</v>
          </cell>
          <cell r="DS20">
            <v>2.7340378055428216E-2</v>
          </cell>
          <cell r="DT20">
            <v>4.5168485753772192E-2</v>
          </cell>
          <cell r="DU20">
            <v>7.6844394235609625E-2</v>
          </cell>
          <cell r="DV20">
            <v>2.746924070962109E-3</v>
          </cell>
          <cell r="DW20">
            <v>1.4930923116601269E-2</v>
          </cell>
          <cell r="DX20">
            <v>1.7982654591369052E-2</v>
          </cell>
          <cell r="DY20">
            <v>1.4339431535585145E-2</v>
          </cell>
          <cell r="DZ20">
            <v>2.5797014046405664E-2</v>
          </cell>
        </row>
        <row r="21">
          <cell r="AR21">
            <v>43160</v>
          </cell>
          <cell r="AS21">
            <v>1.1200468020305943E-2</v>
          </cell>
          <cell r="AT21">
            <v>1.9609578465782374E-3</v>
          </cell>
          <cell r="AU21">
            <v>2.6732740310642322E-2</v>
          </cell>
          <cell r="AV21">
            <v>9.9696011345904445E-3</v>
          </cell>
          <cell r="AW21">
            <v>4.6858014139490978E-2</v>
          </cell>
          <cell r="AX21">
            <v>1.0061147002323967E-2</v>
          </cell>
          <cell r="AY21">
            <v>1.333228059597702E-2</v>
          </cell>
          <cell r="AZ21">
            <v>2.2914030937067231E-2</v>
          </cell>
          <cell r="BA21">
            <v>2.3713661307618983E-2</v>
          </cell>
          <cell r="BB21">
            <v>7.6737408200429069E-3</v>
          </cell>
          <cell r="BC21">
            <v>1.4105308883303858E-2</v>
          </cell>
          <cell r="BD21">
            <v>2.4008096810804069E-2</v>
          </cell>
          <cell r="BE21">
            <v>1.6061454964289457E-2</v>
          </cell>
          <cell r="BV21">
            <v>43160</v>
          </cell>
          <cell r="BW21">
            <v>2.5542746504587013E-3</v>
          </cell>
          <cell r="BX21">
            <v>6.296116330448568E-5</v>
          </cell>
          <cell r="BY21">
            <v>2.0494800892585036E-3</v>
          </cell>
          <cell r="BZ21">
            <v>1.2716805571671929E-3</v>
          </cell>
          <cell r="CA21">
            <v>2.7420223303380596E-3</v>
          </cell>
          <cell r="CB21">
            <v>8.9913265357266341E-4</v>
          </cell>
          <cell r="CC21">
            <v>1.4787665323522912E-3</v>
          </cell>
          <cell r="CD21">
            <v>7.2327463551415496E-4</v>
          </cell>
          <cell r="CE21">
            <v>1.7104447520309084E-3</v>
          </cell>
          <cell r="CF21">
            <v>2.4936370701439739E-4</v>
          </cell>
          <cell r="CG21">
            <v>1.5044457766914766E-3</v>
          </cell>
          <cell r="CH21">
            <v>8.1560811658652906E-4</v>
          </cell>
          <cell r="CI21">
            <v>1.6061454964289471E-2</v>
          </cell>
          <cell r="CK21">
            <v>43160</v>
          </cell>
          <cell r="CL21">
            <v>5.1842200885164752E-2</v>
          </cell>
          <cell r="CM21">
            <v>6.964621452306404E-3</v>
          </cell>
          <cell r="CN21">
            <v>1.4859519379801192E-2</v>
          </cell>
          <cell r="CO21">
            <v>4.98013677423969E-2</v>
          </cell>
          <cell r="CP21">
            <v>1.4645205514258536E-2</v>
          </cell>
          <cell r="CQ21">
            <v>2.2970762083026317E-2</v>
          </cell>
          <cell r="CR21">
            <v>2.4530343573050565E-2</v>
          </cell>
          <cell r="CS21">
            <v>1.0546725614914734E-2</v>
          </cell>
          <cell r="CT21">
            <v>1.6361036563159039E-2</v>
          </cell>
          <cell r="CU21">
            <v>1.1157687128220909E-2</v>
          </cell>
          <cell r="CV21">
            <v>2.5046945353355408E-2</v>
          </cell>
          <cell r="CW21">
            <v>7.618976367060124E-3</v>
          </cell>
          <cell r="CX21">
            <v>0.25634677078598617</v>
          </cell>
          <cell r="DM21">
            <v>43160</v>
          </cell>
          <cell r="DN21">
            <v>1.9640758114324308E-2</v>
          </cell>
          <cell r="DO21">
            <v>6.5773600099923168E-3</v>
          </cell>
          <cell r="DP21">
            <v>6.8240247599082204E-2</v>
          </cell>
          <cell r="DQ21">
            <v>9.9696011345904445E-3</v>
          </cell>
          <cell r="DR21">
            <v>4.8089321831014997E-2</v>
          </cell>
          <cell r="DS21">
            <v>1.0061147002323967E-2</v>
          </cell>
          <cell r="DT21">
            <v>1.333228059597702E-2</v>
          </cell>
          <cell r="DU21">
            <v>2.2914030937067231E-2</v>
          </cell>
          <cell r="DV21">
            <v>1.2217862431119997E-2</v>
          </cell>
          <cell r="DW21">
            <v>0.14687527734393058</v>
          </cell>
          <cell r="DX21">
            <v>1.4105308883303858E-2</v>
          </cell>
          <cell r="DY21">
            <v>2.4008096810804069E-2</v>
          </cell>
          <cell r="DZ21">
            <v>2.464861429734766E-2</v>
          </cell>
        </row>
        <row r="22">
          <cell r="AR22">
            <v>43191</v>
          </cell>
          <cell r="AS22">
            <v>1.1496350639388364E-2</v>
          </cell>
          <cell r="AT22">
            <v>1.9959701299210542E-2</v>
          </cell>
          <cell r="AU22">
            <v>1.4470167244114096E-2</v>
          </cell>
          <cell r="AV22">
            <v>6.7189651518325233E-2</v>
          </cell>
          <cell r="AW22">
            <v>1.8271764350619835E-2</v>
          </cell>
          <cell r="AX22">
            <v>1.472151886489903E-2</v>
          </cell>
          <cell r="AY22">
            <v>5.2764422225562546E-2</v>
          </cell>
          <cell r="AZ22">
            <v>6.8270312709650671E-3</v>
          </cell>
          <cell r="BA22">
            <v>2.3244820406640665E-2</v>
          </cell>
          <cell r="BB22">
            <v>2.1302930762960193E-2</v>
          </cell>
          <cell r="BC22">
            <v>2.1891713275159264E-2</v>
          </cell>
          <cell r="BD22">
            <v>1.401401479365294E-2</v>
          </cell>
          <cell r="BE22">
            <v>2.6530400088454087E-2</v>
          </cell>
          <cell r="BV22">
            <v>43191</v>
          </cell>
          <cell r="BW22">
            <v>2.6092080503394505E-3</v>
          </cell>
          <cell r="BX22">
            <v>6.3195964464709588E-4</v>
          </cell>
          <cell r="BY22">
            <v>1.1210144459671443E-3</v>
          </cell>
          <cell r="BZ22">
            <v>8.5190459842128287E-3</v>
          </cell>
          <cell r="CA22">
            <v>1.1016290998514429E-3</v>
          </cell>
          <cell r="CB22">
            <v>1.3078459291816999E-3</v>
          </cell>
          <cell r="CC22">
            <v>5.8367118835945045E-3</v>
          </cell>
          <cell r="CD22">
            <v>2.1694657162775103E-4</v>
          </cell>
          <cell r="CE22">
            <v>1.6892547771975024E-3</v>
          </cell>
          <cell r="CF22">
            <v>6.8653935781009244E-4</v>
          </cell>
          <cell r="CG22">
            <v>2.3304337959546592E-3</v>
          </cell>
          <cell r="CH22">
            <v>4.7981054806999884E-4</v>
          </cell>
          <cell r="CI22">
            <v>2.6530400088454094E-2</v>
          </cell>
          <cell r="CK22">
            <v>43191</v>
          </cell>
          <cell r="CL22">
            <v>4.7543129597758298E-2</v>
          </cell>
          <cell r="CM22">
            <v>6.4815748574425583E-3</v>
          </cell>
          <cell r="CN22">
            <v>1.3517902409012173E-2</v>
          </cell>
          <cell r="CO22">
            <v>5.401797649578724E-2</v>
          </cell>
          <cell r="CP22">
            <v>1.4486367391549517E-2</v>
          </cell>
          <cell r="CQ22">
            <v>2.2739893986226101E-2</v>
          </cell>
          <cell r="CR22">
            <v>3.0473812708999425E-2</v>
          </cell>
          <cell r="CS22">
            <v>8.5895930087024463E-3</v>
          </cell>
          <cell r="CT22">
            <v>1.5390016807061712E-2</v>
          </cell>
          <cell r="CU22">
            <v>9.9116071420384654E-3</v>
          </cell>
          <cell r="CV22">
            <v>2.5093913239618435E-2</v>
          </cell>
          <cell r="CW22">
            <v>7.3598311224971685E-3</v>
          </cell>
          <cell r="CX22">
            <v>0.25560579233880376</v>
          </cell>
          <cell r="DM22">
            <v>43191</v>
          </cell>
          <cell r="DN22">
            <v>8.0228782123556996E-3</v>
          </cell>
          <cell r="DO22">
            <v>1.1207411489504437E-2</v>
          </cell>
          <cell r="DP22">
            <v>3.2635809886876865E-2</v>
          </cell>
          <cell r="DQ22">
            <v>6.7189651518325233E-2</v>
          </cell>
          <cell r="DR22">
            <v>1.1166482750907036E-2</v>
          </cell>
          <cell r="DS22">
            <v>1.472151886489903E-2</v>
          </cell>
          <cell r="DT22">
            <v>5.2764422225562546E-2</v>
          </cell>
          <cell r="DU22">
            <v>6.8270312709650671E-3</v>
          </cell>
          <cell r="DV22">
            <v>2.1432100847026847E-2</v>
          </cell>
          <cell r="DW22">
            <v>5.8124153403318335E-3</v>
          </cell>
          <cell r="DX22">
            <v>2.1891713275159264E-2</v>
          </cell>
          <cell r="DY22">
            <v>1.401401479365294E-2</v>
          </cell>
          <cell r="DZ22">
            <v>2.5731295523389708E-2</v>
          </cell>
        </row>
        <row r="23">
          <cell r="AR23">
            <v>43221</v>
          </cell>
          <cell r="AS23">
            <v>4.5624722412465735E-2</v>
          </cell>
          <cell r="AT23">
            <v>1.9867707391789891E-2</v>
          </cell>
          <cell r="AU23">
            <v>2.2984518314051794E-2</v>
          </cell>
          <cell r="AV23">
            <v>-1.2808132353991586E-2</v>
          </cell>
          <cell r="AW23">
            <v>2.5072660121473911E-2</v>
          </cell>
          <cell r="AX23">
            <v>2.2703807775111828E-2</v>
          </cell>
          <cell r="AY23">
            <v>1.9989040342156539E-2</v>
          </cell>
          <cell r="AZ23">
            <v>3.5799768301661761E-2</v>
          </cell>
          <cell r="BA23">
            <v>2.5622995604670962E-2</v>
          </cell>
          <cell r="BB23">
            <v>1.3176638207596403E-2</v>
          </cell>
          <cell r="BC23">
            <v>2.0678700923078885E-2</v>
          </cell>
          <cell r="BD23">
            <v>1.5447930060326076E-2</v>
          </cell>
          <cell r="BE23">
            <v>2.276893294310689E-2</v>
          </cell>
          <cell r="BV23">
            <v>43221</v>
          </cell>
          <cell r="BW23">
            <v>1.020331861923583E-2</v>
          </cell>
          <cell r="BX23">
            <v>6.2502049930551827E-4</v>
          </cell>
          <cell r="BY23">
            <v>1.7597076825393862E-3</v>
          </cell>
          <cell r="BZ23">
            <v>-1.6882788141196646E-3</v>
          </cell>
          <cell r="CA23">
            <v>1.4995025668253278E-3</v>
          </cell>
          <cell r="CB23">
            <v>1.9937822319401671E-3</v>
          </cell>
          <cell r="CC23">
            <v>2.2676623933119461E-3</v>
          </cell>
          <cell r="CD23">
            <v>1.1157943728879731E-3</v>
          </cell>
          <cell r="CE23">
            <v>1.8561223595730265E-3</v>
          </cell>
          <cell r="CF23">
            <v>4.2248711473758503E-4</v>
          </cell>
          <cell r="CG23">
            <v>2.191357994789232E-3</v>
          </cell>
          <cell r="CH23">
            <v>5.2245592208032964E-4</v>
          </cell>
          <cell r="CI23">
            <v>2.2768932943106886E-2</v>
          </cell>
          <cell r="CK23">
            <v>43221</v>
          </cell>
          <cell r="CL23">
            <v>5.4764074462682208E-2</v>
          </cell>
          <cell r="CM23">
            <v>6.3313441794230875E-3</v>
          </cell>
          <cell r="CN23">
            <v>1.4466112019931069E-2</v>
          </cell>
          <cell r="CO23">
            <v>4.9202596398538127E-2</v>
          </cell>
          <cell r="CP23">
            <v>1.4234785131725583E-2</v>
          </cell>
          <cell r="CQ23">
            <v>2.3646484224706162E-2</v>
          </cell>
          <cell r="CR23">
            <v>3.1710399988412158E-2</v>
          </cell>
          <cell r="CS23">
            <v>9.8755636167433304E-3</v>
          </cell>
          <cell r="CT23">
            <v>1.6279661816374504E-2</v>
          </cell>
          <cell r="CU23">
            <v>9.2992499594878545E-3</v>
          </cell>
          <cell r="CV23">
            <v>2.6374320278614936E-2</v>
          </cell>
          <cell r="CW23">
            <v>7.4311705430075998E-3</v>
          </cell>
          <cell r="CX23">
            <v>0.26361683386036849</v>
          </cell>
          <cell r="DM23">
            <v>43221</v>
          </cell>
          <cell r="DN23">
            <v>3.6805060638732234E-2</v>
          </cell>
          <cell r="DO23">
            <v>1.3930788895613055E-2</v>
          </cell>
          <cell r="DP23">
            <v>1.7058979318314904E-2</v>
          </cell>
          <cell r="DQ23">
            <v>-1.2808132353991586E-2</v>
          </cell>
          <cell r="DR23">
            <v>2.3278910716789669E-2</v>
          </cell>
          <cell r="DS23">
            <v>2.2703807775111828E-2</v>
          </cell>
          <cell r="DT23">
            <v>1.9989040342156539E-2</v>
          </cell>
          <cell r="DU23">
            <v>3.5799768301661761E-2</v>
          </cell>
          <cell r="DV23">
            <v>1.9655719225845969E-2</v>
          </cell>
          <cell r="DW23">
            <v>3.1373214337382382E-3</v>
          </cell>
          <cell r="DX23">
            <v>2.0678700923078885E-2</v>
          </cell>
          <cell r="DY23">
            <v>1.5447930060326076E-2</v>
          </cell>
          <cell r="DZ23">
            <v>1.9293402853846509E-2</v>
          </cell>
        </row>
        <row r="24">
          <cell r="AR24">
            <v>43252</v>
          </cell>
          <cell r="AS24">
            <v>5.0088054393296E-2</v>
          </cell>
          <cell r="AT24">
            <v>1.2816355319387851E-2</v>
          </cell>
          <cell r="AU24">
            <v>2.2720680811531002E-2</v>
          </cell>
          <cell r="AV24">
            <v>3.8609995458962265E-2</v>
          </cell>
          <cell r="AW24">
            <v>3.5012213441462103E-2</v>
          </cell>
          <cell r="AX24">
            <v>4.8209719953710595E-2</v>
          </cell>
          <cell r="AY24">
            <v>6.5027034435648501E-2</v>
          </cell>
          <cell r="AZ24">
            <v>2.2604692400389759E-3</v>
          </cell>
          <cell r="BA24">
            <v>3.2494565841909573E-2</v>
          </cell>
          <cell r="BB24">
            <v>2.9818628757533716E-2</v>
          </cell>
          <cell r="BC24">
            <v>3.122126152289173E-2</v>
          </cell>
          <cell r="BD24">
            <v>2.8246626032310873E-2</v>
          </cell>
          <cell r="BE24">
            <v>3.9824203831105631E-2</v>
          </cell>
          <cell r="BV24">
            <v>43252</v>
          </cell>
          <cell r="BW24">
            <v>1.1451798325370622E-2</v>
          </cell>
          <cell r="BX24">
            <v>4.0204749321629625E-4</v>
          </cell>
          <cell r="BY24">
            <v>1.7398747985341446E-3</v>
          </cell>
          <cell r="BZ24">
            <v>4.912269166001077E-3</v>
          </cell>
          <cell r="CA24">
            <v>2.0986667902406541E-3</v>
          </cell>
          <cell r="CB24">
            <v>4.2333675279609901E-3</v>
          </cell>
          <cell r="CC24">
            <v>7.35695974001943E-3</v>
          </cell>
          <cell r="CD24">
            <v>7.1351126548467602E-5</v>
          </cell>
          <cell r="CE24">
            <v>2.3604655208222087E-3</v>
          </cell>
          <cell r="CF24">
            <v>9.4711813892891508E-4</v>
          </cell>
          <cell r="CG24">
            <v>3.301809799997845E-3</v>
          </cell>
          <cell r="CH24">
            <v>9.4847540346520022E-4</v>
          </cell>
          <cell r="CI24">
            <v>3.9824203831105687E-2</v>
          </cell>
          <cell r="CK24">
            <v>43252</v>
          </cell>
          <cell r="CL24">
            <v>6.4546580674195053E-2</v>
          </cell>
          <cell r="CM24">
            <v>6.5144343060316431E-3</v>
          </cell>
          <cell r="CN24">
            <v>1.5822754104449967E-2</v>
          </cell>
          <cell r="CO24">
            <v>5.1975676797837024E-2</v>
          </cell>
          <cell r="CP24">
            <v>1.6106210405350988E-2</v>
          </cell>
          <cell r="CQ24">
            <v>2.7504856943612311E-2</v>
          </cell>
          <cell r="CR24">
            <v>4.0114410644113148E-2</v>
          </cell>
          <cell r="CS24">
            <v>9.2612277589127299E-3</v>
          </cell>
          <cell r="CT24">
            <v>1.7333193028573782E-2</v>
          </cell>
          <cell r="CU24">
            <v>9.5394790627737289E-3</v>
          </cell>
          <cell r="CV24">
            <v>2.8347074806485677E-2</v>
          </cell>
          <cell r="CW24">
            <v>8.1636721690300333E-3</v>
          </cell>
          <cell r="CX24">
            <v>0.29522841787483828</v>
          </cell>
          <cell r="DM24">
            <v>43252</v>
          </cell>
          <cell r="DN24">
            <v>4.7463813349587713E-2</v>
          </cell>
          <cell r="DO24">
            <v>1.0883562122677937E-2</v>
          </cell>
          <cell r="DP24">
            <v>2.13511393639636E-2</v>
          </cell>
          <cell r="DQ24">
            <v>3.8609995458962265E-2</v>
          </cell>
          <cell r="DR24">
            <v>3.9209387477020519E-2</v>
          </cell>
          <cell r="DS24">
            <v>4.8209719953710595E-2</v>
          </cell>
          <cell r="DT24">
            <v>6.5027034435648501E-2</v>
          </cell>
          <cell r="DU24">
            <v>2.2604692400389759E-3</v>
          </cell>
          <cell r="DV24">
            <v>3.8728269545698302E-2</v>
          </cell>
          <cell r="DW24">
            <v>1.4608373019904919E-2</v>
          </cell>
          <cell r="DX24">
            <v>3.122126152289173E-2</v>
          </cell>
          <cell r="DY24">
            <v>2.8246626032310873E-2</v>
          </cell>
          <cell r="DZ24">
            <v>3.9247743229688936E-2</v>
          </cell>
        </row>
        <row r="25">
          <cell r="AR25">
            <v>43282</v>
          </cell>
          <cell r="AS25">
            <v>4.4694147857161193E-2</v>
          </cell>
          <cell r="AT25">
            <v>2.6949427854801922E-2</v>
          </cell>
          <cell r="AU25">
            <v>2.2887602486639125E-2</v>
          </cell>
          <cell r="AV25">
            <v>4.7007092407458373E-5</v>
          </cell>
          <cell r="AW25">
            <v>3.1960944126040669E-2</v>
          </cell>
          <cell r="AX25">
            <v>2.4459347057600223E-2</v>
          </cell>
          <cell r="AY25">
            <v>4.3245713278994069E-2</v>
          </cell>
          <cell r="AZ25">
            <v>4.1968076554246281E-3</v>
          </cell>
          <cell r="BA25">
            <v>3.3011439135500975E-2</v>
          </cell>
          <cell r="BB25">
            <v>3.3263038165834979E-2</v>
          </cell>
          <cell r="BC25">
            <v>2.978530938447399E-2</v>
          </cell>
          <cell r="BD25">
            <v>4.2982925266500605E-2</v>
          </cell>
          <cell r="BE25">
            <v>3.0062258800376718E-2</v>
          </cell>
          <cell r="BV25">
            <v>43282</v>
          </cell>
          <cell r="BW25">
            <v>1.0319436571467765E-2</v>
          </cell>
          <cell r="BX25">
            <v>8.2344226133212431E-4</v>
          </cell>
          <cell r="BY25">
            <v>1.7238285722040103E-3</v>
          </cell>
          <cell r="BZ25">
            <v>5.9736306951923128E-6</v>
          </cell>
          <cell r="CA25">
            <v>1.9069050774999784E-3</v>
          </cell>
          <cell r="CB25">
            <v>2.1651325304706012E-3</v>
          </cell>
          <cell r="CC25">
            <v>5.0112746480419452E-3</v>
          </cell>
          <cell r="CD25">
            <v>1.2768561644104756E-4</v>
          </cell>
          <cell r="CE25">
            <v>2.3811087586830416E-3</v>
          </cell>
          <cell r="CF25">
            <v>1.0463554041346592E-3</v>
          </cell>
          <cell r="CG25">
            <v>3.1238894544479345E-3</v>
          </cell>
          <cell r="CH25">
            <v>1.4272262749583722E-3</v>
          </cell>
          <cell r="CI25">
            <v>3.0062258800376707E-2</v>
          </cell>
          <cell r="CK25">
            <v>43282</v>
          </cell>
          <cell r="CL25">
            <v>7.224657957038233E-2</v>
          </cell>
          <cell r="CM25">
            <v>6.3353722220612944E-3</v>
          </cell>
          <cell r="CN25">
            <v>1.6412573571430451E-2</v>
          </cell>
          <cell r="CO25">
            <v>4.8351924992911702E-2</v>
          </cell>
          <cell r="CP25">
            <v>1.7606540911640559E-2</v>
          </cell>
          <cell r="CQ25">
            <v>2.6866519370189038E-2</v>
          </cell>
          <cell r="CR25">
            <v>4.4281428530046116E-2</v>
          </cell>
          <cell r="CS25">
            <v>9.1140575088285714E-3</v>
          </cell>
          <cell r="CT25">
            <v>1.9084441260921049E-2</v>
          </cell>
          <cell r="CU25">
            <v>1.0075945115822615E-2</v>
          </cell>
          <cell r="CV25">
            <v>2.925051724940067E-2</v>
          </cell>
          <cell r="CW25">
            <v>9.3482999897296255E-3</v>
          </cell>
          <cell r="CX25">
            <v>0.30897060127335069</v>
          </cell>
          <cell r="DM25">
            <v>43282</v>
          </cell>
          <cell r="DN25">
            <v>3.9528969986419416E-2</v>
          </cell>
          <cell r="DO25">
            <v>2.6241484419676553E-2</v>
          </cell>
          <cell r="DP25">
            <v>-6.6172516734346321E-3</v>
          </cell>
          <cell r="DQ25">
            <v>4.7007092407458373E-5</v>
          </cell>
          <cell r="DR25">
            <v>4.3243603557937327E-2</v>
          </cell>
          <cell r="DS25">
            <v>2.4459347057600223E-2</v>
          </cell>
          <cell r="DT25">
            <v>4.3245713278994069E-2</v>
          </cell>
          <cell r="DU25">
            <v>4.1968076554246281E-3</v>
          </cell>
          <cell r="DV25">
            <v>4.8024486297169044E-2</v>
          </cell>
          <cell r="DW25">
            <v>2.2423729470596676E-2</v>
          </cell>
          <cell r="DX25">
            <v>2.978530938447399E-2</v>
          </cell>
          <cell r="DY25">
            <v>4.2982925266500605E-2</v>
          </cell>
          <cell r="DZ25">
            <v>2.7986008374569549E-2</v>
          </cell>
        </row>
        <row r="26">
          <cell r="AR26">
            <v>43313</v>
          </cell>
          <cell r="AS26">
            <v>3.3369583446266837E-2</v>
          </cell>
          <cell r="AT26">
            <v>1.3885558877267945E-2</v>
          </cell>
          <cell r="AU26">
            <v>9.1038701136034739E-3</v>
          </cell>
          <cell r="AV26">
            <v>8.6407433793905586E-2</v>
          </cell>
          <cell r="AW26">
            <v>2.6673136060687552E-2</v>
          </cell>
          <cell r="AX26">
            <v>5.0581761027286065E-2</v>
          </cell>
          <cell r="AY26">
            <v>3.3048316151384149E-2</v>
          </cell>
          <cell r="AZ26">
            <v>0.15311094108839418</v>
          </cell>
          <cell r="BA26">
            <v>1.7481903780068198E-2</v>
          </cell>
          <cell r="BB26">
            <v>2.7425935380682276E-2</v>
          </cell>
          <cell r="BC26">
            <v>2.4568280289438471E-2</v>
          </cell>
          <cell r="BD26">
            <v>5.5331931638086029E-2</v>
          </cell>
          <cell r="BE26">
            <v>4.0612463672088372E-2</v>
          </cell>
          <cell r="BV26">
            <v>43313</v>
          </cell>
          <cell r="BW26">
            <v>7.8141509567497287E-3</v>
          </cell>
          <cell r="BX26">
            <v>4.2299238555521462E-4</v>
          </cell>
          <cell r="BY26">
            <v>6.8090146039066529E-4</v>
          </cell>
          <cell r="BZ26">
            <v>1.0660633855780328E-2</v>
          </cell>
          <cell r="CA26">
            <v>1.5943488091354626E-3</v>
          </cell>
          <cell r="CB26">
            <v>4.4531243795091534E-3</v>
          </cell>
          <cell r="CC26">
            <v>3.8786233814211129E-3</v>
          </cell>
          <cell r="CD26">
            <v>4.5413450354096548E-3</v>
          </cell>
          <cell r="CE26">
            <v>1.2645766428131279E-3</v>
          </cell>
          <cell r="CF26">
            <v>8.6541850038914035E-4</v>
          </cell>
          <cell r="CG26">
            <v>2.5760335600653432E-3</v>
          </cell>
          <cell r="CH26">
            <v>1.8603147048693849E-3</v>
          </cell>
          <cell r="CI26">
            <v>4.0612463672088386E-2</v>
          </cell>
          <cell r="CK26">
            <v>43313</v>
          </cell>
          <cell r="CL26">
            <v>7.6610450065785429E-2</v>
          </cell>
          <cell r="CM26">
            <v>6.2350382472442321E-3</v>
          </cell>
          <cell r="CN26">
            <v>1.7575517871060552E-2</v>
          </cell>
          <cell r="CO26">
            <v>5.8515254002704083E-2</v>
          </cell>
          <cell r="CP26">
            <v>1.9189265166764554E-2</v>
          </cell>
          <cell r="CQ26">
            <v>2.9707500923418138E-2</v>
          </cell>
          <cell r="CR26">
            <v>4.7466494497119899E-2</v>
          </cell>
          <cell r="CS26">
            <v>1.4299769729358468E-2</v>
          </cell>
          <cell r="CT26">
            <v>2.0112098204978932E-2</v>
          </cell>
          <cell r="CU26">
            <v>1.0293665654294739E-2</v>
          </cell>
          <cell r="CV26">
            <v>3.1191076017857654E-2</v>
          </cell>
          <cell r="CW26">
            <v>1.1108468977042998E-2</v>
          </cell>
          <cell r="CX26">
            <v>0.34230569941463507</v>
          </cell>
          <cell r="DM26">
            <v>43313</v>
          </cell>
          <cell r="DN26">
            <v>3.4855284473886305E-2</v>
          </cell>
          <cell r="DO26">
            <v>1.0777309752186159E-2</v>
          </cell>
          <cell r="DP26">
            <v>7.558064021888633E-3</v>
          </cell>
          <cell r="DQ26">
            <v>8.6407433793905586E-2</v>
          </cell>
          <cell r="DR26">
            <v>3.1380247828968644E-2</v>
          </cell>
          <cell r="DS26">
            <v>5.0581761027286065E-2</v>
          </cell>
          <cell r="DT26">
            <v>3.3048316151384149E-2</v>
          </cell>
          <cell r="DU26">
            <v>0.15311094108839418</v>
          </cell>
          <cell r="DV26">
            <v>1.3956168638930899E-2</v>
          </cell>
          <cell r="DW26">
            <v>1.9857983035563631E-2</v>
          </cell>
          <cell r="DX26">
            <v>2.4568280289438471E-2</v>
          </cell>
          <cell r="DY26">
            <v>5.5331931638086029E-2</v>
          </cell>
          <cell r="DZ26">
            <v>4.0618222640087298E-2</v>
          </cell>
        </row>
        <row r="27">
          <cell r="AR27">
            <v>43344</v>
          </cell>
          <cell r="AS27">
            <v>6.3549323963236315E-2</v>
          </cell>
          <cell r="AT27">
            <v>2.4574946548330034E-2</v>
          </cell>
          <cell r="AU27">
            <v>7.2755506366122047E-2</v>
          </cell>
          <cell r="AV27">
            <v>7.3240023978939917E-3</v>
          </cell>
          <cell r="AW27">
            <v>8.5941206644070123E-2</v>
          </cell>
          <cell r="AX27">
            <v>4.3072865359560231E-2</v>
          </cell>
          <cell r="AY27">
            <v>0.10637081896846223</v>
          </cell>
          <cell r="AZ27">
            <v>1.3718056509875121E-2</v>
          </cell>
          <cell r="BA27">
            <v>5.8942350051024217E-2</v>
          </cell>
          <cell r="BB27">
            <v>3.4008390176441194E-2</v>
          </cell>
          <cell r="BC27">
            <v>6.2609613499934769E-2</v>
          </cell>
          <cell r="BD27">
            <v>7.4830059274576533E-2</v>
          </cell>
          <cell r="BE27">
            <v>5.7711362236109842E-2</v>
          </cell>
          <cell r="BV27">
            <v>43344</v>
          </cell>
          <cell r="BW27">
            <v>1.4777759600939194E-2</v>
          </cell>
          <cell r="BX27">
            <v>7.2939315140663295E-4</v>
          </cell>
          <cell r="BY27">
            <v>5.2768035838110542E-3</v>
          </cell>
          <cell r="BZ27">
            <v>9.4337443634706782E-4</v>
          </cell>
          <cell r="CA27">
            <v>5.0682016225924121E-3</v>
          </cell>
          <cell r="CB27">
            <v>3.8283838648914196E-3</v>
          </cell>
          <cell r="CC27">
            <v>1.239316946919692E-2</v>
          </cell>
          <cell r="CD27">
            <v>4.5087165221665703E-4</v>
          </cell>
          <cell r="CE27">
            <v>4.168900678053194E-3</v>
          </cell>
          <cell r="CF27">
            <v>1.0595276687503116E-3</v>
          </cell>
          <cell r="CG27">
            <v>6.4635284453462179E-3</v>
          </cell>
          <cell r="CH27">
            <v>2.551448062559135E-3</v>
          </cell>
          <cell r="CI27">
            <v>5.7711362236109759E-2</v>
          </cell>
          <cell r="CK27">
            <v>43344</v>
          </cell>
          <cell r="CL27">
            <v>9.2783896322317719E-2</v>
          </cell>
          <cell r="CM27">
            <v>7.5622783252066684E-3</v>
          </cell>
          <cell r="CN27">
            <v>2.4997458496375212E-2</v>
          </cell>
          <cell r="CO27">
            <v>5.7634116216931049E-2</v>
          </cell>
          <cell r="CP27">
            <v>2.6060722617441023E-2</v>
          </cell>
          <cell r="CQ27">
            <v>3.2023437341055359E-2</v>
          </cell>
          <cell r="CR27">
            <v>6.1899903785510364E-2</v>
          </cell>
          <cell r="CS27">
            <v>1.4333487813396446E-2</v>
          </cell>
          <cell r="CT27">
            <v>2.4744194239676647E-2</v>
          </cell>
          <cell r="CU27">
            <v>9.4022606590395841E-3</v>
          </cell>
          <cell r="CV27">
            <v>3.7816902554643053E-2</v>
          </cell>
          <cell r="CW27">
            <v>1.361433799344894E-2</v>
          </cell>
          <cell r="CX27">
            <v>0.40286914151244085</v>
          </cell>
          <cell r="DM27">
            <v>43344</v>
          </cell>
          <cell r="DN27">
            <v>7.2513233340850025E-2</v>
          </cell>
          <cell r="DO27">
            <v>4.3511300435442823E-2</v>
          </cell>
          <cell r="DP27">
            <v>0.13134727444370764</v>
          </cell>
          <cell r="DQ27">
            <v>7.3240023978939917E-3</v>
          </cell>
          <cell r="DR27">
            <v>0.10006263190142284</v>
          </cell>
          <cell r="DS27">
            <v>4.3072865359560231E-2</v>
          </cell>
          <cell r="DT27">
            <v>0.10637081896846223</v>
          </cell>
          <cell r="DU27">
            <v>1.3718056509875121E-2</v>
          </cell>
          <cell r="DV27">
            <v>8.0601080837373829E-2</v>
          </cell>
          <cell r="DW27">
            <v>2.249379148305497E-2</v>
          </cell>
          <cell r="DX27">
            <v>6.2609613499934769E-2</v>
          </cell>
          <cell r="DY27">
            <v>7.4830059274576533E-2</v>
          </cell>
          <cell r="DZ27">
            <v>6.6477331678424401E-2</v>
          </cell>
        </row>
        <row r="28">
          <cell r="AR28">
            <v>43374</v>
          </cell>
          <cell r="AS28">
            <v>5.1737629383579398E-2</v>
          </cell>
          <cell r="AT28">
            <v>2.2860507610734437E-2</v>
          </cell>
          <cell r="AU28">
            <v>3.8457043482998499E-2</v>
          </cell>
          <cell r="AV28">
            <v>7.0786069136824725E-2</v>
          </cell>
          <cell r="AW28">
            <v>3.278585209207896E-2</v>
          </cell>
          <cell r="AX28">
            <v>5.8305300376609415E-2</v>
          </cell>
          <cell r="AY28">
            <v>7.130163666281697E-2</v>
          </cell>
          <cell r="AZ28">
            <v>2.1666161375546444E-3</v>
          </cell>
          <cell r="BA28">
            <v>2.6093567833048725E-2</v>
          </cell>
          <cell r="BB28">
            <v>2.6813840494381846E-2</v>
          </cell>
          <cell r="BC28">
            <v>2.5905306084131219E-2</v>
          </cell>
          <cell r="BD28">
            <v>5.9795227275836194E-2</v>
          </cell>
          <cell r="BE28">
            <v>4.7543159169188387E-2</v>
          </cell>
          <cell r="BV28">
            <v>43374</v>
          </cell>
          <cell r="BW28">
            <v>1.20974727941349E-2</v>
          </cell>
          <cell r="BX28">
            <v>6.5725141722336564E-4</v>
          </cell>
          <cell r="BY28">
            <v>2.8288800783298732E-3</v>
          </cell>
          <cell r="BZ28">
            <v>8.6833125677347484E-3</v>
          </cell>
          <cell r="CA28">
            <v>1.9850801890838967E-3</v>
          </cell>
          <cell r="CB28">
            <v>5.1105451418709535E-3</v>
          </cell>
          <cell r="CC28">
            <v>8.6894627760341746E-3</v>
          </cell>
          <cell r="CD28">
            <v>6.8248377201581196E-5</v>
          </cell>
          <cell r="CE28">
            <v>1.8477053398520708E-3</v>
          </cell>
          <cell r="CF28">
            <v>8.1666161360459942E-4</v>
          </cell>
          <cell r="CG28">
            <v>2.6867294802822082E-3</v>
          </cell>
          <cell r="CH28">
            <v>2.0718093938355475E-3</v>
          </cell>
          <cell r="CI28">
            <v>4.7543159169188352E-2</v>
          </cell>
          <cell r="CK28">
            <v>43374</v>
          </cell>
          <cell r="CL28">
            <v>0.10761939271204242</v>
          </cell>
          <cell r="CM28">
            <v>7.4218712368774534E-3</v>
          </cell>
          <cell r="CN28">
            <v>2.847439649870083E-2</v>
          </cell>
          <cell r="CO28">
            <v>6.8280498416298116E-2</v>
          </cell>
          <cell r="CP28">
            <v>2.8569469323882719E-2</v>
          </cell>
          <cell r="CQ28">
            <v>3.7956680627790292E-2</v>
          </cell>
          <cell r="CR28">
            <v>7.2207964200387456E-2</v>
          </cell>
          <cell r="CS28">
            <v>1.2851502320112805E-2</v>
          </cell>
          <cell r="CT28">
            <v>2.6232997903739369E-2</v>
          </cell>
          <cell r="CU28">
            <v>1.0238307593819169E-2</v>
          </cell>
          <cell r="CV28">
            <v>3.9249638112612284E-2</v>
          </cell>
          <cell r="CW28">
            <v>1.5775833587869305E-2</v>
          </cell>
          <cell r="CX28">
            <v>0.45487098164412082</v>
          </cell>
          <cell r="DM28">
            <v>43374</v>
          </cell>
          <cell r="DN28">
            <v>6.0739102297275416E-2</v>
          </cell>
          <cell r="DO28">
            <v>2.5173193660878557E-2</v>
          </cell>
          <cell r="DP28">
            <v>4.854614688156933E-2</v>
          </cell>
          <cell r="DQ28">
            <v>7.0786069136824725E-2</v>
          </cell>
          <cell r="DR28">
            <v>3.8978093697435767E-2</v>
          </cell>
          <cell r="DS28">
            <v>5.8305300376609415E-2</v>
          </cell>
          <cell r="DT28">
            <v>7.130163666281697E-2</v>
          </cell>
          <cell r="DU28">
            <v>2.1666161375546444E-3</v>
          </cell>
          <cell r="DV28">
            <v>2.1874992145537675E-2</v>
          </cell>
          <cell r="DW28">
            <v>2.8757464936387089E-2</v>
          </cell>
          <cell r="DX28">
            <v>2.5905306084131219E-2</v>
          </cell>
          <cell r="DY28">
            <v>5.9795227275836194E-2</v>
          </cell>
          <cell r="DZ28">
            <v>5.0544352146319138E-2</v>
          </cell>
        </row>
        <row r="29">
          <cell r="AR29">
            <v>43405</v>
          </cell>
          <cell r="AS29">
            <v>4.2005492185283488E-2</v>
          </cell>
          <cell r="AT29">
            <v>4.5043240568334753E-2</v>
          </cell>
          <cell r="AU29">
            <v>2.3839217078621688E-2</v>
          </cell>
          <cell r="AV29">
            <v>9.9309535580882624E-3</v>
          </cell>
          <cell r="AW29">
            <v>4.0803214187854486E-2</v>
          </cell>
          <cell r="AX29">
            <v>3.4333286315104683E-2</v>
          </cell>
          <cell r="AY29">
            <v>2.9589219399951183E-2</v>
          </cell>
          <cell r="AZ29">
            <v>4.5694989309186473E-2</v>
          </cell>
          <cell r="BA29">
            <v>4.5750278154557789E-2</v>
          </cell>
          <cell r="BB29">
            <v>2.8118355783398385E-2</v>
          </cell>
          <cell r="BC29">
            <v>2.8198579034483195E-2</v>
          </cell>
          <cell r="BD29">
            <v>3.5256684812008388E-2</v>
          </cell>
          <cell r="BE29">
            <v>3.276293119324003E-2</v>
          </cell>
          <cell r="BV29">
            <v>43405</v>
          </cell>
          <cell r="BW29">
            <v>9.8611983373248051E-3</v>
          </cell>
          <cell r="BX29">
            <v>1.264502741228994E-3</v>
          </cell>
          <cell r="BY29">
            <v>1.7383901138866974E-3</v>
          </cell>
          <cell r="BZ29">
            <v>1.2452581036325394E-3</v>
          </cell>
          <cell r="CA29">
            <v>2.4357028810914321E-3</v>
          </cell>
          <cell r="CB29">
            <v>3.0402802135761522E-3</v>
          </cell>
          <cell r="CC29">
            <v>3.6877950727190367E-3</v>
          </cell>
          <cell r="CD29">
            <v>1.3770412253694528E-3</v>
          </cell>
          <cell r="CE29">
            <v>3.173277319155158E-3</v>
          </cell>
          <cell r="CF29">
            <v>8.3944613041369112E-4</v>
          </cell>
          <cell r="CG29">
            <v>2.8641633798636825E-3</v>
          </cell>
          <cell r="CH29">
            <v>1.2358756749785706E-3</v>
          </cell>
          <cell r="CI29">
            <v>3.2762931193240058E-2</v>
          </cell>
          <cell r="CK29">
            <v>43405</v>
          </cell>
          <cell r="CL29">
            <v>0.11468070716436948</v>
          </cell>
          <cell r="CM29">
            <v>8.9652412317888144E-3</v>
          </cell>
          <cell r="CN29">
            <v>2.909936771107936E-2</v>
          </cell>
          <cell r="CO29">
            <v>6.8190415247725081E-2</v>
          </cell>
          <cell r="CP29">
            <v>3.0995227227796896E-2</v>
          </cell>
          <cell r="CQ29">
            <v>4.0828023865515352E-2</v>
          </cell>
          <cell r="CR29">
            <v>7.3794322386286859E-2</v>
          </cell>
          <cell r="CS29">
            <v>1.4500586546407141E-2</v>
          </cell>
          <cell r="CT29">
            <v>3.0090443619663818E-2</v>
          </cell>
          <cell r="CU29">
            <v>1.0450284505199185E-2</v>
          </cell>
          <cell r="CV29">
            <v>4.1070451577041402E-2</v>
          </cell>
          <cell r="CW29">
            <v>1.6956379178140205E-2</v>
          </cell>
          <cell r="CX29">
            <v>0.4796172848799074</v>
          </cell>
          <cell r="DM29">
            <v>43405</v>
          </cell>
          <cell r="DN29">
            <v>3.1488886342804889E-2</v>
          </cell>
          <cell r="DO29">
            <v>4.9183843327940791E-2</v>
          </cell>
          <cell r="DP29">
            <v>1.6971529968915933E-2</v>
          </cell>
          <cell r="DQ29">
            <v>9.9309535580882624E-3</v>
          </cell>
          <cell r="DR29">
            <v>3.6409099951991486E-2</v>
          </cell>
          <cell r="DS29">
            <v>3.4333286315104683E-2</v>
          </cell>
          <cell r="DT29">
            <v>2.9589219399951183E-2</v>
          </cell>
          <cell r="DU29">
            <v>4.5694989309186473E-2</v>
          </cell>
          <cell r="DV29">
            <v>4.2126590684790077E-2</v>
          </cell>
          <cell r="DW29">
            <v>1.089080275271237E-2</v>
          </cell>
          <cell r="DX29">
            <v>2.8198579034483195E-2</v>
          </cell>
          <cell r="DY29">
            <v>3.5256684812008388E-2</v>
          </cell>
          <cell r="DZ29">
            <v>2.8886732556862249E-2</v>
          </cell>
        </row>
        <row r="30">
          <cell r="AR30">
            <v>43435</v>
          </cell>
          <cell r="AS30">
            <v>2.413990140124822E-2</v>
          </cell>
          <cell r="AT30">
            <v>1.8836978860987674E-2</v>
          </cell>
          <cell r="AU30">
            <v>2.0750995042853715E-2</v>
          </cell>
          <cell r="AV30">
            <v>4.7202134623703706E-2</v>
          </cell>
          <cell r="AW30">
            <v>2.2785453347537121E-2</v>
          </cell>
          <cell r="AX30">
            <v>6.0439765350124075E-2</v>
          </cell>
          <cell r="AY30">
            <v>3.1036523499127E-2</v>
          </cell>
          <cell r="AZ30">
            <v>6.7233246319565509E-2</v>
          </cell>
          <cell r="BA30">
            <v>2.9699572820795606E-2</v>
          </cell>
          <cell r="BB30">
            <v>3.5136393865803583E-2</v>
          </cell>
          <cell r="BC30">
            <v>2.3033654487966571E-2</v>
          </cell>
          <cell r="BD30">
            <v>3.4194835070108676E-2</v>
          </cell>
          <cell r="BE30">
            <v>3.2840522083059209E-2</v>
          </cell>
          <cell r="BV30">
            <v>43435</v>
          </cell>
          <cell r="BW30">
            <v>5.7177936039168936E-3</v>
          </cell>
          <cell r="BX30">
            <v>5.3510008136355126E-4</v>
          </cell>
          <cell r="BY30">
            <v>1.5001175816737888E-3</v>
          </cell>
          <cell r="BZ30">
            <v>5.7879011671063069E-3</v>
          </cell>
          <cell r="CA30">
            <v>1.3707415959853149E-3</v>
          </cell>
          <cell r="CB30">
            <v>5.3601984284215249E-3</v>
          </cell>
          <cell r="CC30">
            <v>3.8562899917906806E-3</v>
          </cell>
          <cell r="CD30">
            <v>2.0514778353409335E-3</v>
          </cell>
          <cell r="CE30">
            <v>2.0858920978493226E-3</v>
          </cell>
          <cell r="CF30">
            <v>1.0442453931401748E-3</v>
          </cell>
          <cell r="CG30">
            <v>2.3292160250772483E-3</v>
          </cell>
          <cell r="CH30">
            <v>1.2015482813934604E-3</v>
          </cell>
          <cell r="CI30">
            <v>3.2840522083059202E-2</v>
          </cell>
          <cell r="CK30">
            <v>43435</v>
          </cell>
          <cell r="CL30">
            <v>0.11514561257589617</v>
          </cell>
          <cell r="CM30">
            <v>9.0375124760874968E-3</v>
          </cell>
          <cell r="CN30">
            <v>2.7958378972354266E-2</v>
          </cell>
          <cell r="CO30">
            <v>5.3641388140679105E-2</v>
          </cell>
          <cell r="CP30">
            <v>2.9568323773664588E-2</v>
          </cell>
          <cell r="CQ30">
            <v>4.4588711380111203E-2</v>
          </cell>
          <cell r="CR30">
            <v>7.374601788879008E-2</v>
          </cell>
          <cell r="CS30">
            <v>1.6269608570752214E-2</v>
          </cell>
          <cell r="CT30">
            <v>3.1146713510643062E-2</v>
          </cell>
          <cell r="CU30">
            <v>1.0975417788981381E-2</v>
          </cell>
          <cell r="CV30">
            <v>4.1127677400367248E-2</v>
          </cell>
          <cell r="CW30">
            <v>1.7837444577380537E-2</v>
          </cell>
          <cell r="CX30">
            <v>0.4710434807644322</v>
          </cell>
          <cell r="DM30">
            <v>43435</v>
          </cell>
          <cell r="DN30">
            <v>1.6216003070143925E-2</v>
          </cell>
          <cell r="DO30">
            <v>1.3425249356170621E-2</v>
          </cell>
          <cell r="DP30">
            <v>3.6650028696818548E-3</v>
          </cell>
          <cell r="DQ30">
            <v>4.7202134623703706E-2</v>
          </cell>
          <cell r="DR30">
            <v>1.5165586968215905E-2</v>
          </cell>
          <cell r="DS30">
            <v>6.0439765350124075E-2</v>
          </cell>
          <cell r="DT30">
            <v>3.1036523499127E-2</v>
          </cell>
          <cell r="DU30">
            <v>6.7233246319565509E-2</v>
          </cell>
          <cell r="DV30">
            <v>2.4943148762017975E-2</v>
          </cell>
          <cell r="DW30">
            <v>2.0827312138728349E-2</v>
          </cell>
          <cell r="DX30">
            <v>2.3033654487966571E-2</v>
          </cell>
          <cell r="DY30">
            <v>3.4194835070108676E-2</v>
          </cell>
          <cell r="DZ30">
            <v>2.829374374570226E-2</v>
          </cell>
        </row>
        <row r="31">
          <cell r="AR31">
            <v>43466</v>
          </cell>
          <cell r="AS31">
            <v>3.2352846686354297E-2</v>
          </cell>
          <cell r="AT31">
            <v>3.5380685121903399E-2</v>
          </cell>
          <cell r="AU31">
            <v>2.8551616106297528E-2</v>
          </cell>
          <cell r="AV31">
            <v>1.3802015741353424E-2</v>
          </cell>
          <cell r="AW31">
            <v>3.9241035185182405E-2</v>
          </cell>
          <cell r="AX31">
            <v>2.1694034849028654E-2</v>
          </cell>
          <cell r="AY31">
            <v>3.2556090589448639E-2</v>
          </cell>
          <cell r="AZ31">
            <v>8.2012611739557428E-2</v>
          </cell>
          <cell r="BA31">
            <v>1.9826578243665516E-2</v>
          </cell>
          <cell r="BB31">
            <v>2.6102240370801777E-2</v>
          </cell>
          <cell r="BC31">
            <v>3.2940252588960384E-2</v>
          </cell>
          <cell r="BD31">
            <v>3.8725611884615097E-2</v>
          </cell>
          <cell r="BE31">
            <v>3.0110307597695396E-2</v>
          </cell>
          <cell r="BV31">
            <v>43466</v>
          </cell>
          <cell r="BW31">
            <v>7.5985635629263202E-3</v>
          </cell>
          <cell r="BX31">
            <v>9.9142858386533665E-4</v>
          </cell>
          <cell r="BY31">
            <v>2.039875272746653E-3</v>
          </cell>
          <cell r="BZ31">
            <v>1.7159286917459737E-3</v>
          </cell>
          <cell r="CA31">
            <v>2.3377046876761191E-3</v>
          </cell>
          <cell r="CB31">
            <v>1.9753823424004716E-3</v>
          </cell>
          <cell r="CC31">
            <v>4.0380309788689431E-3</v>
          </cell>
          <cell r="CD31">
            <v>2.5857674696163862E-3</v>
          </cell>
          <cell r="CE31">
            <v>1.3882467594073455E-3</v>
          </cell>
          <cell r="CF31">
            <v>7.7747686606396982E-4</v>
          </cell>
          <cell r="CG31">
            <v>3.2993660309329825E-3</v>
          </cell>
          <cell r="CH31">
            <v>1.3625363514450548E-3</v>
          </cell>
          <cell r="CI31">
            <v>3.0110307597695483E-2</v>
          </cell>
          <cell r="CK31">
            <v>43466</v>
          </cell>
          <cell r="CL31">
            <v>0.12030008872988716</v>
          </cell>
          <cell r="CM31">
            <v>9.763810803001545E-3</v>
          </cell>
          <cell r="CN31">
            <v>2.7997715225088125E-2</v>
          </cell>
          <cell r="CO31">
            <v>5.7308566016374483E-2</v>
          </cell>
          <cell r="CP31">
            <v>3.0748717353188255E-2</v>
          </cell>
          <cell r="CQ31">
            <v>4.5124780045144378E-2</v>
          </cell>
          <cell r="CR31">
            <v>7.6179096907680779E-2</v>
          </cell>
          <cell r="CS31">
            <v>1.9215144624992225E-2</v>
          </cell>
          <cell r="CT31">
            <v>3.1111588973559753E-2</v>
          </cell>
          <cell r="CU31">
            <v>1.0910258733831597E-2</v>
          </cell>
          <cell r="CV31">
            <v>4.18968717794082E-2</v>
          </cell>
          <cell r="CW31">
            <v>1.8429299128368604E-2</v>
          </cell>
          <cell r="CX31">
            <v>0.48898985707953485</v>
          </cell>
          <cell r="DM31">
            <v>43466</v>
          </cell>
          <cell r="DN31">
            <v>3.7922356149560299E-2</v>
          </cell>
          <cell r="DO31">
            <v>3.7688817515635131E-2</v>
          </cell>
          <cell r="DP31">
            <v>-8.5986463252070156E-3</v>
          </cell>
          <cell r="DQ31">
            <v>1.3802015741353424E-2</v>
          </cell>
          <cell r="DR31">
            <v>2.6467690983819958E-2</v>
          </cell>
          <cell r="DS31">
            <v>2.1694034849028654E-2</v>
          </cell>
          <cell r="DT31">
            <v>3.2556090589448639E-2</v>
          </cell>
          <cell r="DU31">
            <v>8.2012611739557428E-2</v>
          </cell>
          <cell r="DV31">
            <v>3.1548369157541556E-2</v>
          </cell>
          <cell r="DW31">
            <v>3.3529253617352595E-3</v>
          </cell>
          <cell r="DX31">
            <v>3.2940252588960384E-2</v>
          </cell>
          <cell r="DY31">
            <v>3.8725611884615097E-2</v>
          </cell>
          <cell r="DZ31">
            <v>2.8191549222265744E-2</v>
          </cell>
        </row>
        <row r="32">
          <cell r="AR32">
            <v>43497</v>
          </cell>
          <cell r="AS32">
            <v>4.9181538761462473E-2</v>
          </cell>
          <cell r="AT32">
            <v>3.0179208142274261E-2</v>
          </cell>
          <cell r="AU32">
            <v>3.4980909471195476E-2</v>
          </cell>
          <cell r="AV32">
            <v>7.1237908932740845E-2</v>
          </cell>
          <cell r="AW32">
            <v>3.1172277705890927E-2</v>
          </cell>
          <cell r="AX32">
            <v>3.6364953438597913E-2</v>
          </cell>
          <cell r="AY32">
            <v>2.599369289841591E-2</v>
          </cell>
          <cell r="AZ32">
            <v>1.4576703847707595E-2</v>
          </cell>
          <cell r="BA32">
            <v>4.3153600600916775E-2</v>
          </cell>
          <cell r="BB32">
            <v>3.2328878681566309E-2</v>
          </cell>
          <cell r="BC32">
            <v>3.5955117560897421E-2</v>
          </cell>
          <cell r="BD32">
            <v>2.3396712178445522E-2</v>
          </cell>
          <cell r="BE32">
            <v>4.0902140058874048E-2</v>
          </cell>
          <cell r="BV32">
            <v>43497</v>
          </cell>
          <cell r="BW32">
            <v>1.1576187178258316E-2</v>
          </cell>
          <cell r="BX32">
            <v>8.5000085765085957E-4</v>
          </cell>
          <cell r="BY32">
            <v>2.4954356343354104E-3</v>
          </cell>
          <cell r="BZ32">
            <v>8.7164029337493971E-3</v>
          </cell>
          <cell r="CA32">
            <v>1.8734852690701245E-3</v>
          </cell>
          <cell r="CB32">
            <v>3.2842105709293178E-3</v>
          </cell>
          <cell r="CC32">
            <v>3.2317317257502848E-3</v>
          </cell>
          <cell r="CD32">
            <v>4.8274384517979268E-4</v>
          </cell>
          <cell r="CE32">
            <v>2.9914278398927852E-3</v>
          </cell>
          <cell r="CF32">
            <v>9.5919572643468458E-4</v>
          </cell>
          <cell r="CG32">
            <v>3.6112350393189517E-3</v>
          </cell>
          <cell r="CH32">
            <v>8.3008343830388799E-4</v>
          </cell>
          <cell r="CI32">
            <v>4.0902140058873999E-2</v>
          </cell>
          <cell r="CK32">
            <v>43497</v>
          </cell>
          <cell r="CL32">
            <v>0.13053245765450189</v>
          </cell>
          <cell r="CM32">
            <v>9.928212244409252E-3</v>
          </cell>
          <cell r="CN32">
            <v>2.8746987404377738E-2</v>
          </cell>
          <cell r="CO32">
            <v>6.2528965479659804E-2</v>
          </cell>
          <cell r="CP32">
            <v>3.107658953437413E-2</v>
          </cell>
          <cell r="CQ32">
            <v>4.6379096685657449E-2</v>
          </cell>
          <cell r="CR32">
            <v>7.4147417133761051E-2</v>
          </cell>
          <cell r="CS32">
            <v>1.7169534727184396E-2</v>
          </cell>
          <cell r="CT32">
            <v>3.2686371845242167E-2</v>
          </cell>
          <cell r="CU32">
            <v>1.0986765808614999E-2</v>
          </cell>
          <cell r="CV32">
            <v>4.4205360143002637E-2</v>
          </cell>
          <cell r="CW32">
            <v>1.8691221516709093E-2</v>
          </cell>
          <cell r="CX32">
            <v>0.507082207330804</v>
          </cell>
          <cell r="DM32">
            <v>43497</v>
          </cell>
          <cell r="DN32">
            <v>5.4873380463090315E-2</v>
          </cell>
          <cell r="DO32">
            <v>2.3141304017735065E-2</v>
          </cell>
          <cell r="DP32">
            <v>1.0031952292121948E-2</v>
          </cell>
          <cell r="DQ32">
            <v>7.1237908932740845E-2</v>
          </cell>
          <cell r="DR32">
            <v>2.4263539554759461E-2</v>
          </cell>
          <cell r="DS32">
            <v>3.6364953438597913E-2</v>
          </cell>
          <cell r="DT32">
            <v>2.599369289841591E-2</v>
          </cell>
          <cell r="DU32">
            <v>1.4576703847707595E-2</v>
          </cell>
          <cell r="DV32">
            <v>2.4910595095119836E-2</v>
          </cell>
          <cell r="DW32">
            <v>1.9645267858209525E-2</v>
          </cell>
          <cell r="DX32">
            <v>3.5955117560897421E-2</v>
          </cell>
          <cell r="DY32">
            <v>2.3396712178445522E-2</v>
          </cell>
          <cell r="DZ32">
            <v>3.8261221761852982E-2</v>
          </cell>
        </row>
        <row r="33">
          <cell r="AR33">
            <v>43525</v>
          </cell>
          <cell r="AS33">
            <v>4.9987035654097678E-2</v>
          </cell>
          <cell r="AT33">
            <v>3.5475271935341501E-2</v>
          </cell>
          <cell r="AU33">
            <v>3.7153973633094139E-2</v>
          </cell>
          <cell r="AV33">
            <v>3.636540357405682E-2</v>
          </cell>
          <cell r="AW33">
            <v>4.1500731467489782E-2</v>
          </cell>
          <cell r="AX33">
            <v>2.8336667088033396E-2</v>
          </cell>
          <cell r="AY33">
            <v>4.2919550813277807E-2</v>
          </cell>
          <cell r="AZ33">
            <v>4.1520603987367677E-2</v>
          </cell>
          <cell r="BA33">
            <v>1.9369867377455385E-2</v>
          </cell>
          <cell r="BB33">
            <v>2.9004815331415301E-2</v>
          </cell>
          <cell r="BC33">
            <v>4.1671289974215764E-2</v>
          </cell>
          <cell r="BD33">
            <v>3.3196757650678421E-2</v>
          </cell>
          <cell r="BE33">
            <v>3.9204231687593127E-2</v>
          </cell>
          <cell r="BV33">
            <v>43525</v>
          </cell>
          <cell r="BW33">
            <v>1.1859368106346239E-2</v>
          </cell>
          <cell r="BX33">
            <v>9.8887212695828049E-4</v>
          </cell>
          <cell r="BY33">
            <v>2.6353784007744547E-3</v>
          </cell>
          <cell r="BZ33">
            <v>4.5792101895436596E-3</v>
          </cell>
          <cell r="CA33">
            <v>2.4709207975947287E-3</v>
          </cell>
          <cell r="CB33">
            <v>2.5480007023703025E-3</v>
          </cell>
          <cell r="CC33">
            <v>5.2596552132396631E-3</v>
          </cell>
          <cell r="CD33">
            <v>1.3402816204300507E-3</v>
          </cell>
          <cell r="CE33">
            <v>1.3456326016899839E-3</v>
          </cell>
          <cell r="CF33">
            <v>8.5348299700493914E-4</v>
          </cell>
          <cell r="CG33">
            <v>4.1654605519680721E-3</v>
          </cell>
          <cell r="CH33">
            <v>1.157968379672779E-3</v>
          </cell>
          <cell r="CI33">
            <v>3.92042316875931E-2</v>
          </cell>
          <cell r="CK33">
            <v>43525</v>
          </cell>
          <cell r="CL33">
            <v>0.14352002205197198</v>
          </cell>
          <cell r="CM33">
            <v>1.1193648822346799E-2</v>
          </cell>
          <cell r="CN33">
            <v>3.1523885341730652E-2</v>
          </cell>
          <cell r="CO33">
            <v>6.6548336664099927E-2</v>
          </cell>
          <cell r="CP33">
            <v>3.1245267365178853E-2</v>
          </cell>
          <cell r="CQ33">
            <v>4.8148898749689126E-2</v>
          </cell>
          <cell r="CR33">
            <v>7.8690282376099971E-2</v>
          </cell>
          <cell r="CS33">
            <v>1.8028645017183157E-2</v>
          </cell>
          <cell r="CT33">
            <v>3.1921368990013695E-2</v>
          </cell>
          <cell r="CU33">
            <v>1.3499546676174583E-2</v>
          </cell>
          <cell r="CV33">
            <v>4.7825239320823248E-2</v>
          </cell>
          <cell r="CW33">
            <v>1.9153510263455149E-2</v>
          </cell>
          <cell r="CX33">
            <v>0.5413002573728789</v>
          </cell>
          <cell r="DM33">
            <v>43525</v>
          </cell>
          <cell r="DN33">
            <v>5.8377721106517066E-2</v>
          </cell>
          <cell r="DO33">
            <v>4.1489987539706563E-2</v>
          </cell>
          <cell r="DP33">
            <v>8.3796599292559115E-2</v>
          </cell>
          <cell r="DQ33">
            <v>3.636540357405682E-2</v>
          </cell>
          <cell r="DR33">
            <v>4.1872248771622766E-2</v>
          </cell>
          <cell r="DS33">
            <v>2.8336667088033396E-2</v>
          </cell>
          <cell r="DT33">
            <v>4.2919550813277807E-2</v>
          </cell>
          <cell r="DU33">
            <v>4.1520603987367677E-2</v>
          </cell>
          <cell r="DV33">
            <v>8.6273553159188499E-3</v>
          </cell>
          <cell r="DW33">
            <v>0.17652703858542251</v>
          </cell>
          <cell r="DX33">
            <v>4.1671289974215764E-2</v>
          </cell>
          <cell r="DY33">
            <v>3.3196757650678421E-2</v>
          </cell>
          <cell r="DZ33">
            <v>4.7913090109630296E-2</v>
          </cell>
        </row>
        <row r="34">
          <cell r="AR34">
            <v>43556</v>
          </cell>
          <cell r="AS34">
            <v>2.2801233401521515E-2</v>
          </cell>
          <cell r="AT34">
            <v>2.0640162104313964E-2</v>
          </cell>
          <cell r="AU34">
            <v>4.3682756068287754E-2</v>
          </cell>
          <cell r="AV34">
            <v>3.4259500603722071E-2</v>
          </cell>
          <cell r="AW34">
            <v>5.1033821506069055E-2</v>
          </cell>
          <cell r="AX34">
            <v>3.0670933910269316E-2</v>
          </cell>
          <cell r="AY34">
            <v>3.8757321975849468E-2</v>
          </cell>
          <cell r="AZ34">
            <v>3.2516590637271081E-2</v>
          </cell>
          <cell r="BA34">
            <v>3.6544356788660304E-2</v>
          </cell>
          <cell r="BB34">
            <v>2.3602796379382784E-2</v>
          </cell>
          <cell r="BC34">
            <v>4.0216247228884061E-2</v>
          </cell>
          <cell r="BD34">
            <v>2.6559406533401386E-2</v>
          </cell>
          <cell r="BE34">
            <v>3.3155057100436203E-2</v>
          </cell>
          <cell r="BV34">
            <v>43556</v>
          </cell>
          <cell r="BW34">
            <v>5.4656968098319159E-3</v>
          </cell>
          <cell r="BX34">
            <v>5.7327939413002777E-4</v>
          </cell>
          <cell r="BY34">
            <v>3.0923601931643072E-3</v>
          </cell>
          <cell r="BZ34">
            <v>4.3022455600227431E-3</v>
          </cell>
          <cell r="CA34">
            <v>3.0452281554030854E-3</v>
          </cell>
          <cell r="CB34">
            <v>2.7290543865445714E-3</v>
          </cell>
          <cell r="CC34">
            <v>4.7665677567210359E-3</v>
          </cell>
          <cell r="CD34">
            <v>1.0519724408341172E-3</v>
          </cell>
          <cell r="CE34">
            <v>2.4902965153269997E-3</v>
          </cell>
          <cell r="CF34">
            <v>6.8770903355012394E-4</v>
          </cell>
          <cell r="CG34">
            <v>4.0295580007189101E-3</v>
          </cell>
          <cell r="CH34">
            <v>9.2108885418817898E-4</v>
          </cell>
          <cell r="CI34">
            <v>3.3155057100436168E-2</v>
          </cell>
          <cell r="CK34">
            <v>43556</v>
          </cell>
          <cell r="CL34">
            <v>0.14542632140092598</v>
          </cell>
          <cell r="CM34">
            <v>1.1030429391403413E-2</v>
          </cell>
          <cell r="CN34">
            <v>3.4849435657012678E-2</v>
          </cell>
          <cell r="CO34">
            <v>6.304262425331171E-2</v>
          </cell>
          <cell r="CP34">
            <v>3.3757579634579163E-2</v>
          </cell>
          <cell r="CQ34">
            <v>4.9758255560910777E-2</v>
          </cell>
          <cell r="CR34">
            <v>7.8183283675824111E-2</v>
          </cell>
          <cell r="CS34">
            <v>1.8941531642056992E-2</v>
          </cell>
          <cell r="CT34">
            <v>3.2994775153719208E-2</v>
          </cell>
          <cell r="CU34">
            <v>1.3441247279790861E-2</v>
          </cell>
          <cell r="CV34">
            <v>5.0396999518030068E-2</v>
          </cell>
          <cell r="CW34">
            <v>1.9586543910382795E-2</v>
          </cell>
          <cell r="CX34">
            <v>0.55140939695336577</v>
          </cell>
          <cell r="DM34">
            <v>43556</v>
          </cell>
          <cell r="DN34">
            <v>2.0102163872511625E-2</v>
          </cell>
          <cell r="DO34">
            <v>1.1094689311650585E-2</v>
          </cell>
          <cell r="DP34">
            <v>6.2133962736305115E-2</v>
          </cell>
          <cell r="DQ34">
            <v>3.4259500603722071E-2</v>
          </cell>
          <cell r="DR34">
            <v>4.4532316357492663E-2</v>
          </cell>
          <cell r="DS34">
            <v>3.0670933910269316E-2</v>
          </cell>
          <cell r="DT34">
            <v>3.8757321975849468E-2</v>
          </cell>
          <cell r="DU34">
            <v>3.2516590637271081E-2</v>
          </cell>
          <cell r="DV34">
            <v>3.3395273407301529E-2</v>
          </cell>
          <cell r="DW34">
            <v>1.0195855266277754E-2</v>
          </cell>
          <cell r="DX34">
            <v>4.0216247228884061E-2</v>
          </cell>
          <cell r="DY34">
            <v>2.6559406533401386E-2</v>
          </cell>
          <cell r="DZ34">
            <v>3.2458901509905047E-2</v>
          </cell>
        </row>
        <row r="35">
          <cell r="AR35">
            <v>43586</v>
          </cell>
          <cell r="AS35">
            <v>3.4937221448709588E-2</v>
          </cell>
          <cell r="AT35">
            <v>2.7421766382718982E-2</v>
          </cell>
          <cell r="AU35">
            <v>3.2932105453263194E-2</v>
          </cell>
          <cell r="AV35">
            <v>3.4746688534397441E-2</v>
          </cell>
          <cell r="AW35">
            <v>3.5117684635253221E-2</v>
          </cell>
          <cell r="AX35">
            <v>5.5422956916901578E-2</v>
          </cell>
          <cell r="AY35">
            <v>2.9095469453869649E-2</v>
          </cell>
          <cell r="AZ35">
            <v>1.1628936826264979E-2</v>
          </cell>
          <cell r="BA35">
            <v>3.1371824940144233E-2</v>
          </cell>
          <cell r="BB35">
            <v>6.5897781322027393E-2</v>
          </cell>
          <cell r="BC35">
            <v>2.0766881677694249E-2</v>
          </cell>
          <cell r="BD35">
            <v>2.5170902887304836E-2</v>
          </cell>
          <cell r="BE35">
            <v>3.3801004266446277E-2</v>
          </cell>
          <cell r="BV35">
            <v>43586</v>
          </cell>
          <cell r="BW35">
            <v>8.2908927418885794E-3</v>
          </cell>
          <cell r="BX35">
            <v>7.5241215448301085E-4</v>
          </cell>
          <cell r="BY35">
            <v>2.3550630701155159E-3</v>
          </cell>
          <cell r="BZ35">
            <v>4.3680902364702234E-3</v>
          </cell>
          <cell r="CA35">
            <v>2.1317624417227241E-3</v>
          </cell>
          <cell r="CB35">
            <v>4.9195956155413216E-3</v>
          </cell>
          <cell r="CC35">
            <v>3.5977084909872424E-3</v>
          </cell>
          <cell r="CD35">
            <v>3.7598533247300872E-4</v>
          </cell>
          <cell r="CE35">
            <v>2.1448301562481376E-3</v>
          </cell>
          <cell r="CF35">
            <v>1.9022956729213779E-3</v>
          </cell>
          <cell r="CG35">
            <v>2.0950060654086546E-3</v>
          </cell>
          <cell r="CH35">
            <v>8.6736228818681837E-4</v>
          </cell>
          <cell r="CI35">
            <v>3.380100426644625E-2</v>
          </cell>
          <cell r="CK35">
            <v>43586</v>
          </cell>
          <cell r="CL35">
            <v>0.14413416879209054</v>
          </cell>
          <cell r="CM35">
            <v>1.1279368104312942E-2</v>
          </cell>
          <cell r="CN35">
            <v>3.5678680613268378E-2</v>
          </cell>
          <cell r="CO35">
            <v>7.0135506519558646E-2</v>
          </cell>
          <cell r="CP35">
            <v>3.4771637555523704E-2</v>
          </cell>
          <cell r="CQ35">
            <v>5.433511391316808E-2</v>
          </cell>
          <cell r="CR35">
            <v>7.9946587763289875E-2</v>
          </cell>
          <cell r="CS35">
            <v>1.8061527654391743E-2</v>
          </cell>
          <cell r="CT35">
            <v>3.3768498638773459E-2</v>
          </cell>
          <cell r="CU35">
            <v>1.5518338587190143E-2</v>
          </cell>
          <cell r="CV35">
            <v>5.0479001862731028E-2</v>
          </cell>
          <cell r="CW35">
            <v>2.002143537756125E-2</v>
          </cell>
          <cell r="CX35">
            <v>0.56812795529445459</v>
          </cell>
          <cell r="DM35">
            <v>43586</v>
          </cell>
          <cell r="DN35">
            <v>2.6369176797158778E-2</v>
          </cell>
          <cell r="DO35">
            <v>2.1317340019888276E-2</v>
          </cell>
          <cell r="DP35">
            <v>2.5293563287554832E-2</v>
          </cell>
          <cell r="DQ35">
            <v>3.4746688534397441E-2</v>
          </cell>
          <cell r="DR35">
            <v>3.2994697810843077E-2</v>
          </cell>
          <cell r="DS35">
            <v>5.5422956916901578E-2</v>
          </cell>
          <cell r="DT35">
            <v>2.9095469453869649E-2</v>
          </cell>
          <cell r="DU35">
            <v>1.1628936826264979E-2</v>
          </cell>
          <cell r="DV35">
            <v>2.7103934986498102E-2</v>
          </cell>
          <cell r="DW35">
            <v>5.2826025725283943E-2</v>
          </cell>
          <cell r="DX35">
            <v>2.0766881677694249E-2</v>
          </cell>
          <cell r="DY35">
            <v>2.5170902887304836E-2</v>
          </cell>
          <cell r="DZ35">
            <v>3.0277683505854913E-2</v>
          </cell>
        </row>
        <row r="36">
          <cell r="AR36">
            <v>43617</v>
          </cell>
          <cell r="AS36">
            <v>3.0263777998559283E-2</v>
          </cell>
          <cell r="AT36">
            <v>2.8809797746021992E-2</v>
          </cell>
          <cell r="AU36">
            <v>1.2307109165079932E-2</v>
          </cell>
          <cell r="AV36">
            <v>2.6397673402247079E-2</v>
          </cell>
          <cell r="AW36">
            <v>2.7668941035760231E-2</v>
          </cell>
          <cell r="AX36">
            <v>2.7343346656166778E-2</v>
          </cell>
          <cell r="AY36">
            <v>1.9830876782576778E-2</v>
          </cell>
          <cell r="AZ36">
            <v>7.9246803348423489E-2</v>
          </cell>
          <cell r="BA36">
            <v>2.6497063780219987E-2</v>
          </cell>
          <cell r="BB36">
            <v>3.8150577176104816E-2</v>
          </cell>
          <cell r="BC36">
            <v>2.1475712128217639E-2</v>
          </cell>
          <cell r="BD36">
            <v>1.4879745956250856E-2</v>
          </cell>
          <cell r="BE36">
            <v>2.6874569197536724E-2</v>
          </cell>
          <cell r="BV36">
            <v>43617</v>
          </cell>
          <cell r="BW36">
            <v>7.189739140438408E-3</v>
          </cell>
          <cell r="BX36">
            <v>7.8561975909861577E-4</v>
          </cell>
          <cell r="BY36">
            <v>8.7937461437882661E-4</v>
          </cell>
          <cell r="BZ36">
            <v>3.3215510149190849E-3</v>
          </cell>
          <cell r="CA36">
            <v>1.6817376553317053E-3</v>
          </cell>
          <cell r="CB36">
            <v>2.4778839833730524E-3</v>
          </cell>
          <cell r="CC36">
            <v>2.4409632159354418E-3</v>
          </cell>
          <cell r="CD36">
            <v>2.507245948945486E-3</v>
          </cell>
          <cell r="CE36">
            <v>1.8072955898415447E-3</v>
          </cell>
          <cell r="CF36">
            <v>1.135499502997844E-3</v>
          </cell>
          <cell r="CG36">
            <v>2.1391990222792358E-3</v>
          </cell>
          <cell r="CH36">
            <v>5.0845974999757235E-4</v>
          </cell>
          <cell r="CI36">
            <v>2.6874569197536825E-2</v>
          </cell>
          <cell r="CK36">
            <v>43617</v>
          </cell>
          <cell r="CL36">
            <v>0.13787434946800661</v>
          </cell>
          <cell r="CM36">
            <v>1.1661957476378446E-2</v>
          </cell>
          <cell r="CN36">
            <v>3.411037073395367E-2</v>
          </cell>
          <cell r="CO36">
            <v>6.777119969777648E-2</v>
          </cell>
          <cell r="CP36">
            <v>3.4214931937663638E-2</v>
          </cell>
          <cell r="CQ36">
            <v>5.1947215669296873E-2</v>
          </cell>
          <cell r="CR36">
            <v>7.3525983570732284E-2</v>
          </cell>
          <cell r="CS36">
            <v>2.1098139298571197E-2</v>
          </cell>
          <cell r="CT36">
            <v>3.3027032184323249E-2</v>
          </cell>
          <cell r="CU36">
            <v>1.5440727514887131E-2</v>
          </cell>
          <cell r="CV36">
            <v>4.8622703714784818E-2</v>
          </cell>
          <cell r="CW36">
            <v>1.9119505481248213E-2</v>
          </cell>
          <cell r="CX36">
            <v>0.548416428716198</v>
          </cell>
          <cell r="DM36">
            <v>43617</v>
          </cell>
          <cell r="DN36">
            <v>2.6837214980155233E-2</v>
          </cell>
          <cell r="DO36">
            <v>2.7789016312096182E-2</v>
          </cell>
          <cell r="DP36">
            <v>1.2559726667896509E-2</v>
          </cell>
          <cell r="DQ36">
            <v>2.6397673402247079E-2</v>
          </cell>
          <cell r="DR36">
            <v>3.3054466656703863E-2</v>
          </cell>
          <cell r="DS36">
            <v>2.7343346656166778E-2</v>
          </cell>
          <cell r="DT36">
            <v>1.9830876782576778E-2</v>
          </cell>
          <cell r="DU36">
            <v>7.9246803348423489E-2</v>
          </cell>
          <cell r="DV36">
            <v>3.1561964508875384E-2</v>
          </cell>
          <cell r="DW36">
            <v>2.0825957649828641E-2</v>
          </cell>
          <cell r="DX36">
            <v>2.1475712128217639E-2</v>
          </cell>
          <cell r="DY36">
            <v>1.4879745956250856E-2</v>
          </cell>
          <cell r="DZ36">
            <v>2.6184294266291985E-2</v>
          </cell>
        </row>
        <row r="37">
          <cell r="AR37">
            <v>43647</v>
          </cell>
          <cell r="AS37">
            <v>3.004664216524322E-2</v>
          </cell>
          <cell r="AT37">
            <v>1.3132135307667658E-2</v>
          </cell>
          <cell r="AU37">
            <v>2.9369300705027968E-2</v>
          </cell>
          <cell r="AV37">
            <v>2.3530281441563217E-2</v>
          </cell>
          <cell r="AW37">
            <v>1.1688230207879791E-2</v>
          </cell>
          <cell r="AX37">
            <v>3.8706719097517439E-2</v>
          </cell>
          <cell r="AY37">
            <v>-1.2640472517699841E-5</v>
          </cell>
          <cell r="AZ37">
            <v>1.6520775090620443E-3</v>
          </cell>
          <cell r="BA37">
            <v>2.715177751547837E-2</v>
          </cell>
          <cell r="BB37">
            <v>2.9961061064181616E-2</v>
          </cell>
          <cell r="BC37">
            <v>2.7926605147752248E-2</v>
          </cell>
          <cell r="BD37">
            <v>3.0091636659896004E-2</v>
          </cell>
          <cell r="BE37">
            <v>2.3358437156083767E-2</v>
          </cell>
          <cell r="BV37">
            <v>43647</v>
          </cell>
          <cell r="BW37">
            <v>7.1617139144056251E-3</v>
          </cell>
          <cell r="BX37">
            <v>3.58777525554614E-4</v>
          </cell>
          <cell r="BY37">
            <v>2.0687421617330199E-3</v>
          </cell>
          <cell r="BZ37">
            <v>2.9593794774251531E-3</v>
          </cell>
          <cell r="CA37">
            <v>7.1096840263691369E-4</v>
          </cell>
          <cell r="CB37">
            <v>3.5092464953110098E-3</v>
          </cell>
          <cell r="CC37">
            <v>-1.545230905319417E-6</v>
          </cell>
          <cell r="CD37">
            <v>5.4934980772544152E-5</v>
          </cell>
          <cell r="CE37">
            <v>1.8512710805826738E-3</v>
          </cell>
          <cell r="CF37">
            <v>9.0154202636219538E-4</v>
          </cell>
          <cell r="CG37">
            <v>2.7671481308866662E-3</v>
          </cell>
          <cell r="CH37">
            <v>1.0162581913186462E-3</v>
          </cell>
          <cell r="CI37">
            <v>2.3358437156083774E-2</v>
          </cell>
          <cell r="CK37">
            <v>43647</v>
          </cell>
          <cell r="CL37">
            <v>0.13423606356853443</v>
          </cell>
          <cell r="CM37">
            <v>1.1041851207568783E-2</v>
          </cell>
          <cell r="CN37">
            <v>3.3659030980875533E-2</v>
          </cell>
          <cell r="CO37">
            <v>7.0385994026199397E-2</v>
          </cell>
          <cell r="CP37">
            <v>3.2906128309296408E-2</v>
          </cell>
          <cell r="CQ37">
            <v>5.3718147665805162E-2</v>
          </cell>
          <cell r="CR37">
            <v>6.6637809369505197E-2</v>
          </cell>
          <cell r="CS37">
            <v>2.0482209769725677E-2</v>
          </cell>
          <cell r="CT37">
            <v>3.2974867118479481E-2</v>
          </cell>
          <cell r="CU37">
            <v>1.5355018783807163E-2</v>
          </cell>
          <cell r="CV37">
            <v>4.8429897436791582E-2</v>
          </cell>
          <cell r="CW37">
            <v>1.8741476872646993E-2</v>
          </cell>
          <cell r="CX37">
            <v>0.53857285984637648</v>
          </cell>
          <cell r="DM37">
            <v>43647</v>
          </cell>
          <cell r="DN37">
            <v>2.5054890099164062E-2</v>
          </cell>
          <cell r="DO37">
            <v>1.1539851638151077E-2</v>
          </cell>
          <cell r="DP37">
            <v>-9.6955697638789751E-5</v>
          </cell>
          <cell r="DQ37">
            <v>2.3530281441563217E-2</v>
          </cell>
          <cell r="DR37">
            <v>2.3211367129632787E-2</v>
          </cell>
          <cell r="DS37">
            <v>3.8706719097517439E-2</v>
          </cell>
          <cell r="DT37">
            <v>-1.2640472517699841E-5</v>
          </cell>
          <cell r="DU37">
            <v>1.6520775090620443E-3</v>
          </cell>
          <cell r="DV37">
            <v>4.1165176453882069E-2</v>
          </cell>
          <cell r="DW37">
            <v>2.2377117168980831E-2</v>
          </cell>
          <cell r="DX37">
            <v>2.7926605147752248E-2</v>
          </cell>
          <cell r="DY37">
            <v>3.0091636659896004E-2</v>
          </cell>
          <cell r="DZ37">
            <v>2.1450911689346652E-2</v>
          </cell>
        </row>
        <row r="38">
          <cell r="AR38">
            <v>43678</v>
          </cell>
          <cell r="AS38">
            <v>4.2009093343364334E-2</v>
          </cell>
          <cell r="AT38">
            <v>4.6156621842873946E-2</v>
          </cell>
          <cell r="AU38">
            <v>2.9608433387219746E-2</v>
          </cell>
          <cell r="AV38">
            <v>1.6051584629046101E-2</v>
          </cell>
          <cell r="AW38">
            <v>5.8407471976638536E-2</v>
          </cell>
          <cell r="AX38">
            <v>5.3872595006808854E-2</v>
          </cell>
          <cell r="AY38">
            <v>4.165004072390377E-2</v>
          </cell>
          <cell r="AZ38">
            <v>1.3505644880389189E-2</v>
          </cell>
          <cell r="BA38">
            <v>5.3304166812381037E-2</v>
          </cell>
          <cell r="BB38">
            <v>2.5298945148804819E-2</v>
          </cell>
          <cell r="BC38">
            <v>3.1799778645956511E-2</v>
          </cell>
          <cell r="BD38">
            <v>4.1101692801455592E-2</v>
          </cell>
          <cell r="BE38">
            <v>3.8304630436124532E-2</v>
          </cell>
          <cell r="BV38">
            <v>43678</v>
          </cell>
          <cell r="BW38">
            <v>1.0078443101949422E-2</v>
          </cell>
          <cell r="BX38">
            <v>1.2484243002765264E-3</v>
          </cell>
          <cell r="BY38">
            <v>2.0978364460647264E-3</v>
          </cell>
          <cell r="BZ38">
            <v>2.0191304127698691E-3</v>
          </cell>
          <cell r="CA38">
            <v>3.512277936167933E-3</v>
          </cell>
          <cell r="CB38">
            <v>4.9574754970234019E-3</v>
          </cell>
          <cell r="CC38">
            <v>4.9752194664137578E-3</v>
          </cell>
          <cell r="CD38">
            <v>4.3956489974439155E-4</v>
          </cell>
          <cell r="CE38">
            <v>3.6478733985769755E-3</v>
          </cell>
          <cell r="CF38">
            <v>7.6616839285222169E-4</v>
          </cell>
          <cell r="CG38">
            <v>3.1649925566841594E-3</v>
          </cell>
          <cell r="CH38">
            <v>1.3972240276011896E-3</v>
          </cell>
          <cell r="CI38">
            <v>3.830463043612449E-2</v>
          </cell>
          <cell r="CK38">
            <v>43678</v>
          </cell>
          <cell r="CL38">
            <v>0.13647491504736273</v>
          </cell>
          <cell r="CM38">
            <v>1.2045213427188841E-2</v>
          </cell>
          <cell r="CN38">
            <v>3.4975913148212953E-2</v>
          </cell>
          <cell r="CO38">
            <v>6.0350086837609486E-2</v>
          </cell>
          <cell r="CP38">
            <v>3.5415436665899802E-2</v>
          </cell>
          <cell r="CQ38">
            <v>5.4681862442782232E-2</v>
          </cell>
          <cell r="CR38">
            <v>6.7677813715766796E-2</v>
          </cell>
          <cell r="CS38">
            <v>1.5953768494477511E-2</v>
          </cell>
          <cell r="CT38">
            <v>3.6111661888181511E-2</v>
          </cell>
          <cell r="CU38">
            <v>1.5006767598068503E-2</v>
          </cell>
          <cell r="CV38">
            <v>4.8750998970837386E-2</v>
          </cell>
          <cell r="CW38">
            <v>1.8288615025516399E-2</v>
          </cell>
          <cell r="CX38">
            <v>0.53573295131229504</v>
          </cell>
          <cell r="DM38">
            <v>43678</v>
          </cell>
          <cell r="DN38">
            <v>4.3304379011319005E-2</v>
          </cell>
          <cell r="DO38">
            <v>4.4033177652706978E-2</v>
          </cell>
          <cell r="DP38">
            <v>3.079441054809795E-2</v>
          </cell>
          <cell r="DQ38">
            <v>1.6051584629046101E-2</v>
          </cell>
          <cell r="DR38">
            <v>6.2797545411785283E-2</v>
          </cell>
          <cell r="DS38">
            <v>5.3872595006808854E-2</v>
          </cell>
          <cell r="DT38">
            <v>4.165004072390377E-2</v>
          </cell>
          <cell r="DU38">
            <v>1.3505644880389189E-2</v>
          </cell>
          <cell r="DV38">
            <v>5.3178380477455489E-2</v>
          </cell>
          <cell r="DW38">
            <v>1.8937756230272829E-2</v>
          </cell>
          <cell r="DX38">
            <v>3.1799778645956511E-2</v>
          </cell>
          <cell r="DY38">
            <v>4.1101692801455592E-2</v>
          </cell>
          <cell r="DZ38">
            <v>3.8697442254365999E-2</v>
          </cell>
        </row>
        <row r="39">
          <cell r="AR39">
            <v>43709</v>
          </cell>
          <cell r="AS39">
            <v>4.7815169756832976E-2</v>
          </cell>
          <cell r="AT39">
            <v>3.9053146818610607E-2</v>
          </cell>
          <cell r="AU39">
            <v>6.5020970450258231E-2</v>
          </cell>
          <cell r="AV39">
            <v>1.572976283094496E-2</v>
          </cell>
          <cell r="AW39">
            <v>6.2387535477927525E-2</v>
          </cell>
          <cell r="AX39">
            <v>7.5602065191777257E-2</v>
          </cell>
          <cell r="AY39">
            <v>4.4700011771144688E-2</v>
          </cell>
          <cell r="AZ39">
            <v>6.7263555406921194E-2</v>
          </cell>
          <cell r="BA39">
            <v>6.0491455514617876E-2</v>
          </cell>
          <cell r="BB39">
            <v>2.3377751465191166E-2</v>
          </cell>
          <cell r="BC39">
            <v>5.294997508586996E-2</v>
          </cell>
          <cell r="BD39">
            <v>8.0571544565996689E-2</v>
          </cell>
          <cell r="BE39">
            <v>5.0342505302598761E-2</v>
          </cell>
          <cell r="BV39">
            <v>43709</v>
          </cell>
          <cell r="BW39">
            <v>1.1512312234688498E-2</v>
          </cell>
          <cell r="BX39">
            <v>1.0642806090175331E-3</v>
          </cell>
          <cell r="BY39">
            <v>4.5683244923599977E-3</v>
          </cell>
          <cell r="BZ39">
            <v>1.9362418317795404E-3</v>
          </cell>
          <cell r="CA39">
            <v>3.824251118844762E-3</v>
          </cell>
          <cell r="CB39">
            <v>7.0613812513338767E-3</v>
          </cell>
          <cell r="CC39">
            <v>5.3567514340453481E-3</v>
          </cell>
          <cell r="CD39">
            <v>2.1369230330230316E-3</v>
          </cell>
          <cell r="CE39">
            <v>4.1995392434287142E-3</v>
          </cell>
          <cell r="CF39">
            <v>6.9911766427270766E-4</v>
          </cell>
          <cell r="CG39">
            <v>5.2370292040388438E-3</v>
          </cell>
          <cell r="CH39">
            <v>2.7463531857656025E-3</v>
          </cell>
          <cell r="CI39">
            <v>5.0342505302598727E-2</v>
          </cell>
          <cell r="CK39">
            <v>43709</v>
          </cell>
          <cell r="CL39">
            <v>0.13174264594359911</v>
          </cell>
          <cell r="CM39">
            <v>1.2382269534830747E-2</v>
          </cell>
          <cell r="CN39">
            <v>3.5633207746919318E-2</v>
          </cell>
          <cell r="CO39">
            <v>5.8497581429243897E-2</v>
          </cell>
          <cell r="CP39">
            <v>3.4408442790906782E-2</v>
          </cell>
          <cell r="CQ39">
            <v>5.7871394275072319E-2</v>
          </cell>
          <cell r="CR39">
            <v>5.9532040186041114E-2</v>
          </cell>
          <cell r="CS39">
            <v>1.7622194775162053E-2</v>
          </cell>
          <cell r="CT39">
            <v>3.6232887003044903E-2</v>
          </cell>
          <cell r="CU39">
            <v>1.3804398807664256E-2</v>
          </cell>
          <cell r="CV39">
            <v>4.7193903691032033E-2</v>
          </cell>
          <cell r="CW39">
            <v>1.8714594752683385E-2</v>
          </cell>
          <cell r="CX39">
            <v>0.52364337970261698</v>
          </cell>
          <cell r="DM39">
            <v>43709</v>
          </cell>
          <cell r="DN39">
            <v>5.6571406772423449E-2</v>
          </cell>
          <cell r="DO39">
            <v>5.8861040144500665E-2</v>
          </cell>
          <cell r="DP39">
            <v>0.11653566016320327</v>
          </cell>
          <cell r="DQ39">
            <v>1.572976283094496E-2</v>
          </cell>
          <cell r="DR39">
            <v>7.6179293148937344E-2</v>
          </cell>
          <cell r="DS39">
            <v>7.5602065191777257E-2</v>
          </cell>
          <cell r="DT39">
            <v>4.4700011771144688E-2</v>
          </cell>
          <cell r="DU39">
            <v>6.7263555406921194E-2</v>
          </cell>
          <cell r="DV39">
            <v>7.7039815603385353E-2</v>
          </cell>
          <cell r="DW39">
            <v>9.0880693670216672E-3</v>
          </cell>
          <cell r="DX39">
            <v>5.294997508586996E-2</v>
          </cell>
          <cell r="DY39">
            <v>8.0571544565996689E-2</v>
          </cell>
          <cell r="DZ39">
            <v>5.808182641795101E-2</v>
          </cell>
        </row>
        <row r="40">
          <cell r="AR40">
            <v>43739</v>
          </cell>
          <cell r="AS40">
            <v>1.6306251370996838E-2</v>
          </cell>
          <cell r="AT40">
            <v>6.3087265276426274E-2</v>
          </cell>
          <cell r="AU40">
            <v>3.5299782912088906E-2</v>
          </cell>
          <cell r="AV40">
            <v>1.9601421320862622E-2</v>
          </cell>
          <cell r="AW40">
            <v>8.2448531201806619E-2</v>
          </cell>
          <cell r="AX40">
            <v>4.5521656428052282E-2</v>
          </cell>
          <cell r="AY40">
            <v>2.4595260995287083E-2</v>
          </cell>
          <cell r="AZ40">
            <v>8.0348012963837867E-4</v>
          </cell>
          <cell r="BA40">
            <v>2.4425354753612849E-2</v>
          </cell>
          <cell r="BB40">
            <v>1.0727100709739146E-2</v>
          </cell>
          <cell r="BC40">
            <v>2.6464919723657276E-2</v>
          </cell>
          <cell r="BD40">
            <v>3.7078737745098067E-2</v>
          </cell>
          <cell r="BE40">
            <v>2.883786574322067E-2</v>
          </cell>
          <cell r="BV40">
            <v>43739</v>
          </cell>
          <cell r="BW40">
            <v>3.916559527092316E-3</v>
          </cell>
          <cell r="BX40">
            <v>1.7007819506865366E-3</v>
          </cell>
          <cell r="BY40">
            <v>2.5147959392441068E-3</v>
          </cell>
          <cell r="BZ40">
            <v>2.3333088336983591E-3</v>
          </cell>
          <cell r="CA40">
            <v>5.1119137961924176E-3</v>
          </cell>
          <cell r="CB40">
            <v>4.3540633562680437E-3</v>
          </cell>
          <cell r="CC40">
            <v>2.9316083583459281E-3</v>
          </cell>
          <cell r="CD40">
            <v>2.5937310454661605E-5</v>
          </cell>
          <cell r="CE40">
            <v>1.7120826354086068E-3</v>
          </cell>
          <cell r="CF40">
            <v>3.125610997303082E-4</v>
          </cell>
          <cell r="CG40">
            <v>2.6240168189413369E-3</v>
          </cell>
          <cell r="CH40">
            <v>1.3002361171578982E-3</v>
          </cell>
          <cell r="CI40">
            <v>2.8837865743220562E-2</v>
          </cell>
          <cell r="CK40">
            <v>43739</v>
          </cell>
          <cell r="CL40">
            <v>0.12056004311641491</v>
          </cell>
          <cell r="CM40">
            <v>1.3619970216542642E-2</v>
          </cell>
          <cell r="CN40">
            <v>3.5261245670958938E-2</v>
          </cell>
          <cell r="CO40">
            <v>5.0823698498000357E-2</v>
          </cell>
          <cell r="CP40">
            <v>3.8394904716519365E-2</v>
          </cell>
          <cell r="CQ40">
            <v>5.6532724703186391E-2</v>
          </cell>
          <cell r="CR40">
            <v>5.2666782241973048E-2</v>
          </cell>
          <cell r="CS40">
            <v>1.6747127978561437E-2</v>
          </cell>
          <cell r="CT40">
            <v>3.5342368377307753E-2</v>
          </cell>
          <cell r="CU40">
            <v>1.2855231345219488E-2</v>
          </cell>
          <cell r="CV40">
            <v>4.6167184704026192E-2</v>
          </cell>
          <cell r="CW40">
            <v>1.7728733271250914E-2</v>
          </cell>
          <cell r="CX40">
            <v>0.49670846205657715</v>
          </cell>
          <cell r="DM40">
            <v>43739</v>
          </cell>
          <cell r="DN40">
            <v>2.4857033042546606E-2</v>
          </cell>
          <cell r="DO40">
            <v>6.4411217502638785E-2</v>
          </cell>
          <cell r="DP40">
            <v>4.566266694379717E-2</v>
          </cell>
          <cell r="DQ40">
            <v>1.9601421320862622E-2</v>
          </cell>
          <cell r="DR40">
            <v>8.6933026103203748E-2</v>
          </cell>
          <cell r="DS40">
            <v>4.5521656428052282E-2</v>
          </cell>
          <cell r="DT40">
            <v>2.4595260995287083E-2</v>
          </cell>
          <cell r="DU40">
            <v>8.0348012963837867E-4</v>
          </cell>
          <cell r="DV40">
            <v>2.2831200831986642E-2</v>
          </cell>
          <cell r="DW40">
            <v>1.2901228668658282E-2</v>
          </cell>
          <cell r="DX40">
            <v>2.6464919723657276E-2</v>
          </cell>
          <cell r="DY40">
            <v>3.7078737745098067E-2</v>
          </cell>
          <cell r="DZ40">
            <v>3.1972863577848232E-2</v>
          </cell>
        </row>
        <row r="41">
          <cell r="AR41">
            <v>43770</v>
          </cell>
          <cell r="AS41">
            <v>6.793248869059676E-2</v>
          </cell>
          <cell r="AT41">
            <v>5.1278971933253814E-2</v>
          </cell>
          <cell r="AU41">
            <v>5.0921500139087472E-2</v>
          </cell>
          <cell r="AV41">
            <v>1.6577988993535797E-2</v>
          </cell>
          <cell r="AW41">
            <v>5.5693745801461692E-3</v>
          </cell>
          <cell r="AX41">
            <v>5.8257986137026929E-2</v>
          </cell>
          <cell r="AY41">
            <v>3.657924103979604E-2</v>
          </cell>
          <cell r="AZ41">
            <v>6.8279425394525139E-2</v>
          </cell>
          <cell r="BA41">
            <v>3.1596905403925124E-2</v>
          </cell>
          <cell r="BB41">
            <v>9.5335599849029951E-2</v>
          </cell>
          <cell r="BC41">
            <v>3.0927651409602186E-2</v>
          </cell>
          <cell r="BD41">
            <v>4.2664693061817527E-2</v>
          </cell>
          <cell r="BE41">
            <v>4.5166246889036588E-2</v>
          </cell>
          <cell r="BV41">
            <v>43770</v>
          </cell>
          <cell r="BW41">
            <v>1.6117800689354474E-2</v>
          </cell>
          <cell r="BX41">
            <v>1.4284604549311846E-3</v>
          </cell>
          <cell r="BY41">
            <v>3.6504893721297214E-3</v>
          </cell>
          <cell r="BZ41">
            <v>1.9556899361871201E-3</v>
          </cell>
          <cell r="CA41">
            <v>3.6330162656662498E-4</v>
          </cell>
          <cell r="CB41">
            <v>5.6626308232120134E-3</v>
          </cell>
          <cell r="CC41">
            <v>4.342047889642286E-3</v>
          </cell>
          <cell r="CD41">
            <v>2.1440826576894093E-3</v>
          </cell>
          <cell r="CE41">
            <v>2.2052700095805023E-3</v>
          </cell>
          <cell r="CF41">
            <v>2.7289441187744478E-3</v>
          </cell>
          <cell r="CG41">
            <v>3.0594273648171565E-3</v>
          </cell>
          <cell r="CH41">
            <v>1.5081019461518491E-3</v>
          </cell>
          <cell r="CI41">
            <v>4.5166246889036581E-2</v>
          </cell>
          <cell r="CK41">
            <v>43770</v>
          </cell>
          <cell r="CL41">
            <v>0.12956242244670921</v>
          </cell>
          <cell r="CM41">
            <v>1.4101837296019052E-2</v>
          </cell>
          <cell r="CN41">
            <v>3.7469350615227229E-2</v>
          </cell>
          <cell r="CO41">
            <v>5.1019961761433821E-2</v>
          </cell>
          <cell r="CP41">
            <v>3.5199202412831171E-2</v>
          </cell>
          <cell r="CQ41">
            <v>6.0190884238890414E-2</v>
          </cell>
          <cell r="CR41">
            <v>5.3901207142338037E-2</v>
          </cell>
          <cell r="CS41">
            <v>1.8045064485652153E-2</v>
          </cell>
          <cell r="CT41">
            <v>3.4368372680668842E-2</v>
          </cell>
          <cell r="CU41">
            <v>1.5289377840639096E-2</v>
          </cell>
          <cell r="CV41">
            <v>4.6526244514386972E-2</v>
          </cell>
          <cell r="CW41">
            <v>1.8216719309916873E-2</v>
          </cell>
          <cell r="CX41">
            <v>0.51390005422720619</v>
          </cell>
          <cell r="DM41">
            <v>43770</v>
          </cell>
          <cell r="DN41">
            <v>5.6632027626377202E-2</v>
          </cell>
          <cell r="DO41">
            <v>5.4445430041789145E-2</v>
          </cell>
          <cell r="DP41">
            <v>4.137590614797193E-2</v>
          </cell>
          <cell r="DQ41">
            <v>1.6577988993535797E-2</v>
          </cell>
          <cell r="DR41">
            <v>2.5843070958719849E-4</v>
          </cell>
          <cell r="DS41">
            <v>5.8257986137026929E-2</v>
          </cell>
          <cell r="DT41">
            <v>3.657924103979604E-2</v>
          </cell>
          <cell r="DU41">
            <v>6.8279425394525139E-2</v>
          </cell>
          <cell r="DV41">
            <v>2.8142586054956231E-2</v>
          </cell>
          <cell r="DW41">
            <v>7.549803730454574E-2</v>
          </cell>
          <cell r="DX41">
            <v>3.0927651409602186E-2</v>
          </cell>
          <cell r="DY41">
            <v>4.2664693061817527E-2</v>
          </cell>
          <cell r="DZ41">
            <v>4.0704799698397576E-2</v>
          </cell>
        </row>
        <row r="42">
          <cell r="AR42">
            <v>43800</v>
          </cell>
          <cell r="AS42">
            <v>3.4622775080374701E-2</v>
          </cell>
          <cell r="AT42">
            <v>3.3332705070187041E-2</v>
          </cell>
          <cell r="AU42">
            <v>3.5044663118706243E-2</v>
          </cell>
          <cell r="AV42">
            <v>2.7257158540302973E-2</v>
          </cell>
          <cell r="AW42">
            <v>6.0854900122709887E-2</v>
          </cell>
          <cell r="AX42">
            <v>6.3646402619828457E-2</v>
          </cell>
          <cell r="AY42">
            <v>4.437127957745024E-2</v>
          </cell>
          <cell r="AZ42">
            <v>0.10137566062088399</v>
          </cell>
          <cell r="BA42">
            <v>3.2692823610507071E-2</v>
          </cell>
          <cell r="BB42">
            <v>5.2183736735845532E-2</v>
          </cell>
          <cell r="BC42">
            <v>3.6526716018420835E-2</v>
          </cell>
          <cell r="BD42">
            <v>3.5677657780649019E-2</v>
          </cell>
          <cell r="BE42">
            <v>4.2181643560323723E-2</v>
          </cell>
          <cell r="BV42">
            <v>43800</v>
          </cell>
          <cell r="BW42">
            <v>8.3936054946581219E-3</v>
          </cell>
          <cell r="BX42">
            <v>9.3396816590389585E-4</v>
          </cell>
          <cell r="BY42">
            <v>2.5261357764819565E-3</v>
          </cell>
          <cell r="BZ42">
            <v>3.1275485515442573E-3</v>
          </cell>
          <cell r="CA42">
            <v>3.8192943475756271E-3</v>
          </cell>
          <cell r="CB42">
            <v>6.2638712302721658E-3</v>
          </cell>
          <cell r="CC42">
            <v>5.223709332542268E-3</v>
          </cell>
          <cell r="CD42">
            <v>3.2537550257782156E-3</v>
          </cell>
          <cell r="CE42">
            <v>2.2521344164224675E-3</v>
          </cell>
          <cell r="CF42">
            <v>1.5654404111054127E-3</v>
          </cell>
          <cell r="CG42">
            <v>3.5640734512443605E-3</v>
          </cell>
          <cell r="CH42">
            <v>1.2581073567946969E-3</v>
          </cell>
          <cell r="CI42">
            <v>4.2181643560323633E-2</v>
          </cell>
          <cell r="CK42">
            <v>43800</v>
          </cell>
          <cell r="CL42">
            <v>0.13225870529270448</v>
          </cell>
          <cell r="CM42">
            <v>1.4609001234654488E-2</v>
          </cell>
          <cell r="CN42">
            <v>3.8306847357888349E-2</v>
          </cell>
          <cell r="CO42">
            <v>4.8598330742787924E-2</v>
          </cell>
          <cell r="CP42">
            <v>3.8507005889481305E-2</v>
          </cell>
          <cell r="CQ42">
            <v>6.2535855268701798E-2</v>
          </cell>
          <cell r="CR42">
            <v>5.6349695196373117E-2</v>
          </cell>
          <cell r="CS42">
            <v>2.033719169655444E-2</v>
          </cell>
          <cell r="CT42">
            <v>3.4628482081743808E-2</v>
          </cell>
          <cell r="CU42">
            <v>1.5893222013275112E-2</v>
          </cell>
          <cell r="CV42">
            <v>4.8221113080976687E-2</v>
          </cell>
          <cell r="CW42">
            <v>1.8398025477049069E-2</v>
          </cell>
          <cell r="CX42">
            <v>0.52865284571276971</v>
          </cell>
          <cell r="DM42">
            <v>43800</v>
          </cell>
          <cell r="DN42">
            <v>2.8082743548275557E-2</v>
          </cell>
          <cell r="DO42">
            <v>3.0539952940411341E-2</v>
          </cell>
          <cell r="DP42">
            <v>1.9643860703691507E-2</v>
          </cell>
          <cell r="DQ42">
            <v>2.7257158540302973E-2</v>
          </cell>
          <cell r="DR42">
            <v>5.5331061139694659E-2</v>
          </cell>
          <cell r="DS42">
            <v>6.3646402619828457E-2</v>
          </cell>
          <cell r="DT42">
            <v>4.437127957745024E-2</v>
          </cell>
          <cell r="DU42">
            <v>0.10137566062088399</v>
          </cell>
          <cell r="DV42">
            <v>2.8585505211873308E-2</v>
          </cell>
          <cell r="DW42">
            <v>3.7434366658758433E-2</v>
          </cell>
          <cell r="DX42">
            <v>3.6526716018420835E-2</v>
          </cell>
          <cell r="DY42">
            <v>3.5677657780649019E-2</v>
          </cell>
          <cell r="DZ42">
            <v>3.8314354515238014E-2</v>
          </cell>
        </row>
        <row r="43">
          <cell r="AR43">
            <v>43831</v>
          </cell>
          <cell r="AS43">
            <v>4.1324018552240105E-2</v>
          </cell>
          <cell r="AT43">
            <v>4.456470076670116E-2</v>
          </cell>
          <cell r="AU43">
            <v>4.3720421310479374E-2</v>
          </cell>
          <cell r="AV43">
            <v>-6.0388311036607689E-3</v>
          </cell>
          <cell r="AW43">
            <v>-6.151322291157002E-3</v>
          </cell>
          <cell r="AX43">
            <v>-2.3389451663314964E-2</v>
          </cell>
          <cell r="AY43">
            <v>7.9771646157664744E-3</v>
          </cell>
          <cell r="AZ43">
            <v>8.7633750386006959E-4</v>
          </cell>
          <cell r="BA43">
            <v>4.5175468519838002E-2</v>
          </cell>
          <cell r="BB43">
            <v>3.7178731807881338E-2</v>
          </cell>
          <cell r="BC43">
            <v>4.2162333796388118E-2</v>
          </cell>
          <cell r="BD43">
            <v>3.3129715486955202E-2</v>
          </cell>
          <cell r="BE43">
            <v>2.13214067478249E-2</v>
          </cell>
          <cell r="BV43">
            <v>43831</v>
          </cell>
          <cell r="BW43">
            <v>9.9455279313395255E-3</v>
          </cell>
          <cell r="BX43">
            <v>1.2380815859193276E-3</v>
          </cell>
          <cell r="BY43">
            <v>3.1299313305263214E-3</v>
          </cell>
          <cell r="BZ43">
            <v>-6.8298650128745502E-4</v>
          </cell>
          <cell r="CA43">
            <v>-3.9297835048437101E-4</v>
          </cell>
          <cell r="CB43">
            <v>-2.349323678542934E-3</v>
          </cell>
          <cell r="CC43">
            <v>9.4110288527272099E-4</v>
          </cell>
          <cell r="CD43">
            <v>2.9724503427216345E-5</v>
          </cell>
          <cell r="CE43">
            <v>3.0837011378590058E-3</v>
          </cell>
          <cell r="CF43">
            <v>1.1260148112116535E-3</v>
          </cell>
          <cell r="CG43">
            <v>4.0916430621379231E-3</v>
          </cell>
          <cell r="CH43">
            <v>1.1609680304461596E-3</v>
          </cell>
          <cell r="CI43">
            <v>2.1321406747824994E-2</v>
          </cell>
          <cell r="CK43">
            <v>43831</v>
          </cell>
          <cell r="CL43">
            <v>0.13653651643686987</v>
          </cell>
          <cell r="CM43">
            <v>1.5048007334885755E-2</v>
          </cell>
          <cell r="CN43">
            <v>3.8468368146545424E-2</v>
          </cell>
          <cell r="CO43">
            <v>4.4578983373835937E-2</v>
          </cell>
          <cell r="CP43">
            <v>3.4117738558276191E-2</v>
          </cell>
          <cell r="CQ43">
            <v>5.5402139130177289E-2</v>
          </cell>
          <cell r="CR43">
            <v>5.227393741447392E-2</v>
          </cell>
          <cell r="CS43">
            <v>1.7306474231666487E-2</v>
          </cell>
          <cell r="CT43">
            <v>3.7169278926585586E-2</v>
          </cell>
          <cell r="CU43">
            <v>1.5856694246513914E-2</v>
          </cell>
          <cell r="CV43">
            <v>4.9775585067120112E-2</v>
          </cell>
          <cell r="CW43">
            <v>1.8294709650197014E-2</v>
          </cell>
          <cell r="CX43">
            <v>0.51483632925769174</v>
          </cell>
          <cell r="DM43">
            <v>43831</v>
          </cell>
          <cell r="DN43">
            <v>4.6436701603836505E-2</v>
          </cell>
          <cell r="DO43">
            <v>4.499067849743188E-2</v>
          </cell>
          <cell r="DP43">
            <v>5.6313259652613912E-3</v>
          </cell>
          <cell r="DQ43">
            <v>-6.0388311036607689E-3</v>
          </cell>
          <cell r="DR43">
            <v>-1.8575774422226243E-2</v>
          </cell>
          <cell r="DS43">
            <v>-2.3389451663314964E-2</v>
          </cell>
          <cell r="DT43">
            <v>7.9771646157664744E-3</v>
          </cell>
          <cell r="DU43">
            <v>8.7633750386006959E-4</v>
          </cell>
          <cell r="DV43">
            <v>5.5303880901644176E-2</v>
          </cell>
          <cell r="DW43">
            <v>1.1351862895261799E-2</v>
          </cell>
          <cell r="DX43">
            <v>4.2162333796388118E-2</v>
          </cell>
          <cell r="DY43">
            <v>3.3129715486955202E-2</v>
          </cell>
          <cell r="DZ43">
            <v>1.889838269420574E-2</v>
          </cell>
        </row>
        <row r="44">
          <cell r="AR44">
            <v>43862</v>
          </cell>
          <cell r="AS44">
            <v>1.8811773854417124E-2</v>
          </cell>
          <cell r="AT44">
            <v>1.9029875950846264E-2</v>
          </cell>
          <cell r="AU44">
            <v>5.0502136624932525E-2</v>
          </cell>
          <cell r="AV44">
            <v>1.1662049522630724E-2</v>
          </cell>
          <cell r="AW44">
            <v>2.5835390422846771E-2</v>
          </cell>
          <cell r="AX44">
            <v>2.6495580191685519E-3</v>
          </cell>
          <cell r="AY44">
            <v>1.3776485015388529E-2</v>
          </cell>
          <cell r="AZ44">
            <v>2.4501554379762647E-2</v>
          </cell>
          <cell r="BA44">
            <v>2.7487321159752387E-2</v>
          </cell>
          <cell r="BB44">
            <v>2.2024762641627449E-2</v>
          </cell>
          <cell r="BC44">
            <v>3.2956955175859948E-2</v>
          </cell>
          <cell r="BD44">
            <v>2.6748735330301754E-2</v>
          </cell>
          <cell r="BE44">
            <v>2.1223560420437826E-2</v>
          </cell>
          <cell r="BV44">
            <v>43862</v>
          </cell>
          <cell r="BW44">
            <v>4.6161349187188276E-3</v>
          </cell>
          <cell r="BX44">
            <v>5.4071340649518805E-4</v>
          </cell>
          <cell r="BY44">
            <v>3.6947237277550424E-3</v>
          </cell>
          <cell r="BZ44">
            <v>1.2836336743740052E-3</v>
          </cell>
          <cell r="CA44">
            <v>1.6061015523825114E-3</v>
          </cell>
          <cell r="CB44">
            <v>2.5448091960634736E-4</v>
          </cell>
          <cell r="CC44">
            <v>1.6040401456914326E-3</v>
          </cell>
          <cell r="CD44">
            <v>8.1443200868819645E-4</v>
          </cell>
          <cell r="CE44">
            <v>1.9201219195269996E-3</v>
          </cell>
          <cell r="CF44">
            <v>6.7741051893166265E-4</v>
          </cell>
          <cell r="CG44">
            <v>3.2635713933872861E-3</v>
          </cell>
          <cell r="CH44">
            <v>9.4819623488034E-4</v>
          </cell>
          <cell r="CI44">
            <v>2.1223560420437822E-2</v>
          </cell>
          <cell r="CK44">
            <v>43862</v>
          </cell>
          <cell r="CL44">
            <v>0.12778293264860355</v>
          </cell>
          <cell r="CM44">
            <v>1.4364357910508115E-2</v>
          </cell>
          <cell r="CN44">
            <v>3.8814310624837985E-2</v>
          </cell>
          <cell r="CO44">
            <v>3.6396072004591579E-2</v>
          </cell>
          <cell r="CP44">
            <v>3.3185261436027867E-2</v>
          </cell>
          <cell r="CQ44">
            <v>5.0560818742338677E-2</v>
          </cell>
          <cell r="CR44">
            <v>4.9574063720814403E-2</v>
          </cell>
          <cell r="CS44">
            <v>1.739459344254447E-2</v>
          </cell>
          <cell r="CT44">
            <v>3.514289948497578E-2</v>
          </cell>
          <cell r="CU44">
            <v>1.5068632616570508E-2</v>
          </cell>
          <cell r="CV44">
            <v>4.92304353693757E-2</v>
          </cell>
          <cell r="CW44">
            <v>1.8206722407907525E-2</v>
          </cell>
          <cell r="CX44">
            <v>0.48572746851823467</v>
          </cell>
          <cell r="DM44">
            <v>43862</v>
          </cell>
          <cell r="DN44">
            <v>2.4337948678130106E-2</v>
          </cell>
          <cell r="DO44">
            <v>1.205833200226003E-2</v>
          </cell>
          <cell r="DP44">
            <v>2.3378000658360154E-2</v>
          </cell>
          <cell r="DQ44">
            <v>1.1662049522630724E-2</v>
          </cell>
          <cell r="DR44">
            <v>1.905719233532488E-2</v>
          </cell>
          <cell r="DS44">
            <v>2.6495580191685519E-3</v>
          </cell>
          <cell r="DT44">
            <v>1.3776485015388529E-2</v>
          </cell>
          <cell r="DU44">
            <v>2.4501554379762647E-2</v>
          </cell>
          <cell r="DV44">
            <v>1.0003832998311646E-2</v>
          </cell>
          <cell r="DW44">
            <v>7.7381631841417775E-3</v>
          </cell>
          <cell r="DX44">
            <v>3.2956955175859948E-2</v>
          </cell>
          <cell r="DY44">
            <v>2.6748735330301754E-2</v>
          </cell>
          <cell r="DZ44">
            <v>1.8310154619005869E-2</v>
          </cell>
        </row>
        <row r="45">
          <cell r="AR45">
            <v>43891</v>
          </cell>
          <cell r="AS45">
            <v>2.9667122569127624E-2</v>
          </cell>
          <cell r="AT45">
            <v>2.5966326121816818E-2</v>
          </cell>
          <cell r="AU45">
            <v>-9.6574972502575518E-3</v>
          </cell>
          <cell r="AV45">
            <v>1.9942350492014205E-2</v>
          </cell>
          <cell r="AW45">
            <v>2.9076092312338764E-2</v>
          </cell>
          <cell r="AX45">
            <v>2.6225274119129116E-2</v>
          </cell>
          <cell r="AY45">
            <v>2.2330406526950064E-2</v>
          </cell>
          <cell r="AZ45">
            <v>8.3441729103683082E-2</v>
          </cell>
          <cell r="BA45">
            <v>4.4183353452736052E-2</v>
          </cell>
          <cell r="BB45">
            <v>4.2200917602838839E-2</v>
          </cell>
          <cell r="BC45">
            <v>1.9121663672857725E-2</v>
          </cell>
          <cell r="BD45">
            <v>2.2306235491055038E-2</v>
          </cell>
          <cell r="BE45">
            <v>2.621352185444259E-2</v>
          </cell>
          <cell r="BV45">
            <v>43891</v>
          </cell>
          <cell r="BW45">
            <v>7.2626865331207706E-3</v>
          </cell>
          <cell r="BX45">
            <v>7.362202839630216E-4</v>
          </cell>
          <cell r="BY45">
            <v>-7.2679666303472081E-4</v>
          </cell>
          <cell r="BZ45">
            <v>2.1744889148985762E-3</v>
          </cell>
          <cell r="CA45">
            <v>1.8157283057115669E-3</v>
          </cell>
          <cell r="CB45">
            <v>2.4730344645352816E-3</v>
          </cell>
          <cell r="CC45">
            <v>2.5810405429487768E-3</v>
          </cell>
          <cell r="CD45">
            <v>2.7825071436219416E-3</v>
          </cell>
          <cell r="CE45">
            <v>3.1053510977908025E-3</v>
          </cell>
          <cell r="CF45">
            <v>1.2989821591224712E-3</v>
          </cell>
          <cell r="CG45">
            <v>1.9152836885829832E-3</v>
          </cell>
          <cell r="CH45">
            <v>7.9499538318109834E-4</v>
          </cell>
          <cell r="CI45">
            <v>2.6213521854442683E-2</v>
          </cell>
          <cell r="CK45">
            <v>43891</v>
          </cell>
          <cell r="CL45">
            <v>0.12188263689331523</v>
          </cell>
          <cell r="CM45">
            <v>1.3891738069932189E-2</v>
          </cell>
          <cell r="CN45">
            <v>3.5789612228146375E-2</v>
          </cell>
          <cell r="CO45">
            <v>3.3440468702844311E-2</v>
          </cell>
          <cell r="CP45">
            <v>3.1904043050446647E-2</v>
          </cell>
          <cell r="CQ45">
            <v>4.9332250559975574E-2</v>
          </cell>
          <cell r="CR45">
            <v>4.5943044128846151E-2</v>
          </cell>
          <cell r="CS45">
            <v>1.9282652493416125E-2</v>
          </cell>
          <cell r="CT45">
            <v>3.6310924493081771E-2</v>
          </cell>
          <cell r="CU45">
            <v>1.7883918920298062E-2</v>
          </cell>
          <cell r="CV45">
            <v>4.5715217776922418E-2</v>
          </cell>
          <cell r="CW45">
            <v>1.7397351336141346E-2</v>
          </cell>
          <cell r="CX45">
            <v>0.46877817191116777</v>
          </cell>
          <cell r="DM45">
            <v>43891</v>
          </cell>
          <cell r="DN45">
            <v>3.7882829833887355E-2</v>
          </cell>
          <cell r="DO45">
            <v>3.1989145362162796E-2</v>
          </cell>
          <cell r="DP45">
            <v>4.1048547606730157E-2</v>
          </cell>
          <cell r="DQ45">
            <v>1.9942350492014205E-2</v>
          </cell>
          <cell r="DR45">
            <v>2.9522866152073668E-2</v>
          </cell>
          <cell r="DS45">
            <v>2.6225274119129116E-2</v>
          </cell>
          <cell r="DT45">
            <v>2.2330406526950064E-2</v>
          </cell>
          <cell r="DU45">
            <v>8.3441729103683082E-2</v>
          </cell>
          <cell r="DV45">
            <v>3.3453509391983438E-2</v>
          </cell>
          <cell r="DW45">
            <v>0.20026709301503431</v>
          </cell>
          <cell r="DX45">
            <v>1.9121663672857725E-2</v>
          </cell>
          <cell r="DY45">
            <v>2.2306235491055038E-2</v>
          </cell>
          <cell r="DZ45">
            <v>3.5958414599450705E-2</v>
          </cell>
        </row>
        <row r="46">
          <cell r="AR46">
            <v>43922</v>
          </cell>
          <cell r="AS46">
            <v>3.481280286839894E-2</v>
          </cell>
          <cell r="AT46">
            <v>1.9578594370613045E-2</v>
          </cell>
          <cell r="AU46">
            <v>-4.2540523955831855E-3</v>
          </cell>
          <cell r="AV46">
            <v>2.1237524796604568E-3</v>
          </cell>
          <cell r="AW46">
            <v>1.5921201591844847E-2</v>
          </cell>
          <cell r="AX46">
            <v>8.5249706545589277E-3</v>
          </cell>
          <cell r="AY46">
            <v>1.8588708370465667E-2</v>
          </cell>
          <cell r="AZ46">
            <v>-2.8715412359606507E-2</v>
          </cell>
          <cell r="BA46">
            <v>2.4538914075359353E-2</v>
          </cell>
          <cell r="BB46">
            <v>-9.4765456389855895E-3</v>
          </cell>
          <cell r="BC46">
            <v>1.3966073194176865E-2</v>
          </cell>
          <cell r="BD46">
            <v>-3.7538716261543703E-3</v>
          </cell>
          <cell r="BE46">
            <v>1.46721964049219E-2</v>
          </cell>
          <cell r="BV46">
            <v>43922</v>
          </cell>
          <cell r="BW46">
            <v>8.5510604751234277E-3</v>
          </cell>
          <cell r="BX46">
            <v>5.5497593834157543E-4</v>
          </cell>
          <cell r="BY46">
            <v>-3.0895757769914536E-4</v>
          </cell>
          <cell r="BZ46">
            <v>2.3015618197325818E-4</v>
          </cell>
          <cell r="CA46">
            <v>9.9701208416519914E-4</v>
          </cell>
          <cell r="CB46">
            <v>8.0391105087450928E-4</v>
          </cell>
          <cell r="CC46">
            <v>2.1404296390301748E-3</v>
          </cell>
          <cell r="CD46">
            <v>-1.0109644307575052E-3</v>
          </cell>
          <cell r="CE46">
            <v>1.7548758883353084E-3</v>
          </cell>
          <cell r="CF46">
            <v>-2.9624093445201823E-4</v>
          </cell>
          <cell r="CG46">
            <v>1.3892168726514693E-3</v>
          </cell>
          <cell r="CH46">
            <v>-1.3327878266418286E-4</v>
          </cell>
          <cell r="CI46">
            <v>1.4672196404921876E-2</v>
          </cell>
          <cell r="CK46">
            <v>43922</v>
          </cell>
          <cell r="CL46">
            <v>0.12463255787681535</v>
          </cell>
          <cell r="CM46">
            <v>1.35635945735146E-2</v>
          </cell>
          <cell r="CN46">
            <v>3.1871673298127672E-2</v>
          </cell>
          <cell r="CO46">
            <v>2.8560820233197091E-2</v>
          </cell>
          <cell r="CP46">
            <v>2.92062602937487E-2</v>
          </cell>
          <cell r="CQ46">
            <v>4.6285734458822406E-2</v>
          </cell>
          <cell r="CR46">
            <v>4.2930488324376584E-2</v>
          </cell>
          <cell r="CS46">
            <v>1.6227117129033186E-2</v>
          </cell>
          <cell r="CT46">
            <v>3.5071746775311843E-2</v>
          </cell>
          <cell r="CU46">
            <v>1.5987000233940812E-2</v>
          </cell>
          <cell r="CV46">
            <v>4.2356419227581099E-2</v>
          </cell>
          <cell r="CW46">
            <v>1.5771938540877741E-2</v>
          </cell>
          <cell r="CX46">
            <v>0.44247009488017947</v>
          </cell>
          <cell r="DM46">
            <v>43922</v>
          </cell>
          <cell r="DN46">
            <v>3.2058778816179911E-2</v>
          </cell>
          <cell r="DO46">
            <v>1.0089043800602049E-2</v>
          </cell>
          <cell r="DP46">
            <v>1.3966235875676025E-2</v>
          </cell>
          <cell r="DQ46">
            <v>2.1237524796604568E-3</v>
          </cell>
          <cell r="DR46">
            <v>9.6384564384761617E-3</v>
          </cell>
          <cell r="DS46">
            <v>8.5249706545589277E-3</v>
          </cell>
          <cell r="DT46">
            <v>1.8588708370465667E-2</v>
          </cell>
          <cell r="DU46">
            <v>-2.8715412359606507E-2</v>
          </cell>
          <cell r="DV46">
            <v>2.0701247351856411E-2</v>
          </cell>
          <cell r="DW46">
            <v>-2.1756889080440045E-2</v>
          </cell>
          <cell r="DX46">
            <v>1.3966073194176865E-2</v>
          </cell>
          <cell r="DY46">
            <v>-3.7538716261543703E-3</v>
          </cell>
          <cell r="DZ46">
            <v>1.3965973965299083E-2</v>
          </cell>
        </row>
        <row r="47">
          <cell r="AR47">
            <v>43952</v>
          </cell>
          <cell r="AS47">
            <v>1.0957751447421948E-2</v>
          </cell>
          <cell r="AT47">
            <v>5.5701793137103994E-3</v>
          </cell>
          <cell r="AU47">
            <v>0.11316432985600966</v>
          </cell>
          <cell r="AV47">
            <v>2.5160518609159688E-3</v>
          </cell>
          <cell r="AW47">
            <v>3.0811085675926497E-2</v>
          </cell>
          <cell r="AX47">
            <v>8.2781258610569175E-3</v>
          </cell>
          <cell r="AY47">
            <v>2.4420112541159167E-3</v>
          </cell>
          <cell r="AZ47">
            <v>4.8662411138176154E-3</v>
          </cell>
          <cell r="BA47">
            <v>3.4310609656819757E-2</v>
          </cell>
          <cell r="BB47">
            <v>-6.3427674272807932E-3</v>
          </cell>
          <cell r="BC47">
            <v>1.5154147865064527E-2</v>
          </cell>
          <cell r="BD47">
            <v>2.4046134459773327E-2</v>
          </cell>
          <cell r="BE47">
            <v>1.9020943152136427E-2</v>
          </cell>
          <cell r="BV47">
            <v>43952</v>
          </cell>
          <cell r="BW47">
            <v>2.7449754538813667E-3</v>
          </cell>
          <cell r="BX47">
            <v>1.5865609849159457E-4</v>
          </cell>
          <cell r="BY47">
            <v>8.0654454867727585E-3</v>
          </cell>
          <cell r="BZ47">
            <v>2.6929849719602709E-4</v>
          </cell>
          <cell r="CA47">
            <v>1.9318163885500325E-3</v>
          </cell>
          <cell r="CB47">
            <v>7.7590406394473666E-4</v>
          </cell>
          <cell r="CC47">
            <v>2.8227505483732247E-4</v>
          </cell>
          <cell r="CD47">
            <v>1.6399672658765917E-4</v>
          </cell>
          <cell r="CE47">
            <v>2.4775487014808109E-3</v>
          </cell>
          <cell r="CF47">
            <v>-1.935587465602289E-4</v>
          </cell>
          <cell r="CG47">
            <v>1.5063466288928839E-3</v>
          </cell>
          <cell r="CH47">
            <v>8.3823879806159602E-4</v>
          </cell>
          <cell r="CI47">
            <v>1.902094315213641E-2</v>
          </cell>
          <cell r="CK47">
            <v>43952</v>
          </cell>
          <cell r="CL47">
            <v>0.11575593160248596</v>
          </cell>
          <cell r="CM47">
            <v>1.2582667981851184E-2</v>
          </cell>
          <cell r="CN47">
            <v>3.9385999315604533E-2</v>
          </cell>
          <cell r="CO47">
            <v>2.3867494824773287E-2</v>
          </cell>
          <cell r="CP47">
            <v>2.8902019514865047E-2</v>
          </cell>
          <cell r="CQ47">
            <v>4.1244865092313426E-2</v>
          </cell>
          <cell r="CR47">
            <v>3.8579022685105463E-2</v>
          </cell>
          <cell r="CS47">
            <v>1.56151408561705E-2</v>
          </cell>
          <cell r="CT47">
            <v>3.5451916101705359E-2</v>
          </cell>
          <cell r="CU47">
            <v>1.3083493688073744E-2</v>
          </cell>
          <cell r="CV47">
            <v>4.1186337310106527E-2</v>
          </cell>
          <cell r="CW47">
            <v>1.5639009947491612E-2</v>
          </cell>
          <cell r="CX47">
            <v>0.42129566386588396</v>
          </cell>
          <cell r="DM47">
            <v>43952</v>
          </cell>
          <cell r="DN47">
            <v>2.535427804847501E-3</v>
          </cell>
          <cell r="DO47">
            <v>-4.3802262351055887E-4</v>
          </cell>
          <cell r="DP47">
            <v>0.10116711357856123</v>
          </cell>
          <cell r="DQ47">
            <v>2.5160518609159688E-3</v>
          </cell>
          <cell r="DR47">
            <v>2.8573896002524357E-2</v>
          </cell>
          <cell r="DS47">
            <v>8.2781258610569175E-3</v>
          </cell>
          <cell r="DT47">
            <v>2.4420112541159167E-3</v>
          </cell>
          <cell r="DU47">
            <v>4.8662411138176154E-3</v>
          </cell>
          <cell r="DV47">
            <v>3.2021325350630736E-2</v>
          </cell>
          <cell r="DW47">
            <v>-1.9618524089722755E-2</v>
          </cell>
          <cell r="DX47">
            <v>1.5154147865064527E-2</v>
          </cell>
          <cell r="DY47">
            <v>2.4046134459773327E-2</v>
          </cell>
          <cell r="DZ47">
            <v>1.5153942769465356E-2</v>
          </cell>
        </row>
        <row r="48">
          <cell r="AR48">
            <v>43983</v>
          </cell>
          <cell r="AS48">
            <v>1.5024675919300678E-2</v>
          </cell>
          <cell r="AT48">
            <v>3.748948023536447E-2</v>
          </cell>
          <cell r="AU48">
            <v>5.0208645245906514E-2</v>
          </cell>
          <cell r="AV48">
            <v>6.7615236136644441E-3</v>
          </cell>
          <cell r="AW48">
            <v>3.9566908377260956E-2</v>
          </cell>
          <cell r="AX48">
            <v>1.4723695739331966E-2</v>
          </cell>
          <cell r="AY48">
            <v>1.8731892749114687E-2</v>
          </cell>
          <cell r="AZ48">
            <v>3.6972977610159052E-3</v>
          </cell>
          <cell r="BA48">
            <v>4.736088481920131E-2</v>
          </cell>
          <cell r="BB48">
            <v>1.4861015373212272E-2</v>
          </cell>
          <cell r="BC48">
            <v>2.0488513301682554E-2</v>
          </cell>
          <cell r="BD48">
            <v>-4.674499688301692E-3</v>
          </cell>
          <cell r="BE48">
            <v>2.1315172140026428E-2</v>
          </cell>
          <cell r="BV48">
            <v>43983</v>
          </cell>
          <cell r="BW48">
            <v>3.7339803647533395E-3</v>
          </cell>
          <cell r="BX48">
            <v>1.0537225868531115E-3</v>
          </cell>
          <cell r="BY48">
            <v>3.909070284308749E-3</v>
          </cell>
          <cell r="BZ48">
            <v>7.1197892043109131E-4</v>
          </cell>
          <cell r="CA48">
            <v>2.5094984536058016E-3</v>
          </cell>
          <cell r="CB48">
            <v>1.3654948652572427E-3</v>
          </cell>
          <cell r="CC48">
            <v>2.1300149480927393E-3</v>
          </cell>
          <cell r="CD48">
            <v>1.2287149147586571E-4</v>
          </cell>
          <cell r="CE48">
            <v>3.4712144297187313E-3</v>
          </cell>
          <cell r="CF48">
            <v>4.4221756150320104E-4</v>
          </cell>
          <cell r="CG48">
            <v>2.0288630325484931E-3</v>
          </cell>
          <cell r="CH48">
            <v>-1.6375479852226619E-4</v>
          </cell>
          <cell r="CI48">
            <v>2.1315172140026407E-2</v>
          </cell>
          <cell r="CK48">
            <v>43983</v>
          </cell>
          <cell r="CL48">
            <v>0.1105913456405644</v>
          </cell>
          <cell r="CM48">
            <v>1.2938971463934235E-2</v>
          </cell>
          <cell r="CN48">
            <v>4.3155948675596197E-2</v>
          </cell>
          <cell r="CO48">
            <v>2.1005315334768408E-2</v>
          </cell>
          <cell r="CP48">
            <v>3.0123150119874181E-2</v>
          </cell>
          <cell r="CQ48">
            <v>3.9668553340115438E-2</v>
          </cell>
          <cell r="CR48">
            <v>3.816688258117943E-2</v>
          </cell>
          <cell r="CS48">
            <v>1.2941058944261286E-2</v>
          </cell>
          <cell r="CT48">
            <v>3.7546789575732216E-2</v>
          </cell>
          <cell r="CU48">
            <v>1.1893497499003831E-2</v>
          </cell>
          <cell r="CV48">
            <v>4.0861800850806186E-2</v>
          </cell>
          <cell r="CW48">
            <v>1.4516845606060265E-2</v>
          </cell>
          <cell r="CX48">
            <v>0.41340720936910769</v>
          </cell>
          <cell r="DM48">
            <v>43983</v>
          </cell>
          <cell r="DN48">
            <v>1.1630806125258797E-2</v>
          </cell>
          <cell r="DO48">
            <v>3.6501427494328276E-2</v>
          </cell>
          <cell r="DP48">
            <v>5.2141906675784E-2</v>
          </cell>
          <cell r="DQ48">
            <v>6.7615236136644441E-3</v>
          </cell>
          <cell r="DR48">
            <v>4.4942383381406215E-2</v>
          </cell>
          <cell r="DS48">
            <v>1.4723695739331966E-2</v>
          </cell>
          <cell r="DT48">
            <v>1.8731892749114687E-2</v>
          </cell>
          <cell r="DU48">
            <v>3.6972977610159052E-3</v>
          </cell>
          <cell r="DV48">
            <v>5.0682213873666893E-2</v>
          </cell>
          <cell r="DW48">
            <v>-5.3178070540776945E-3</v>
          </cell>
          <cell r="DX48">
            <v>2.0488513301682554E-2</v>
          </cell>
          <cell r="DY48">
            <v>-4.674499688301692E-3</v>
          </cell>
          <cell r="DZ48">
            <v>2.0488781139482048E-2</v>
          </cell>
        </row>
        <row r="49">
          <cell r="AR49">
            <v>44013</v>
          </cell>
          <cell r="AS49">
            <v>1.8202227394885195E-2</v>
          </cell>
          <cell r="AT49">
            <v>1.7196998455798029E-2</v>
          </cell>
          <cell r="AU49">
            <v>4.0252991589636355E-2</v>
          </cell>
          <cell r="AV49">
            <v>4.7972684430150903E-3</v>
          </cell>
          <cell r="AW49">
            <v>3.1968917736955538E-2</v>
          </cell>
          <cell r="AX49">
            <v>1.6871401871964675E-2</v>
          </cell>
          <cell r="AY49">
            <v>1.7512739355815654E-2</v>
          </cell>
          <cell r="AZ49">
            <v>1.8717812784004861E-2</v>
          </cell>
          <cell r="BA49">
            <v>8.0437959134538328E-3</v>
          </cell>
          <cell r="BB49">
            <v>-2.7876304119340833E-3</v>
          </cell>
          <cell r="BC49">
            <v>1.6420538261090467E-2</v>
          </cell>
          <cell r="BD49">
            <v>3.009365120719476E-2</v>
          </cell>
          <cell r="BE49">
            <v>1.8097747371305761E-2</v>
          </cell>
          <cell r="BV49">
            <v>44013</v>
          </cell>
          <cell r="BW49">
            <v>4.4958133138923639E-3</v>
          </cell>
          <cell r="BX49">
            <v>4.910135087307653E-4</v>
          </cell>
          <cell r="BY49">
            <v>3.2226188554428862E-3</v>
          </cell>
          <cell r="BZ49">
            <v>4.9794733624928882E-4</v>
          </cell>
          <cell r="CA49">
            <v>2.0638370854323732E-3</v>
          </cell>
          <cell r="CB49">
            <v>1.5545776724360649E-3</v>
          </cell>
          <cell r="CC49">
            <v>1.9863473335098225E-3</v>
          </cell>
          <cell r="CD49">
            <v>6.1131460631323189E-4</v>
          </cell>
          <cell r="CE49">
            <v>6.0458761315501707E-4</v>
          </cell>
          <cell r="CF49">
            <v>-8.2426997829839981E-5</v>
          </cell>
          <cell r="CG49">
            <v>1.6247180640158124E-3</v>
          </cell>
          <cell r="CH49">
            <v>1.0273989799579259E-3</v>
          </cell>
          <cell r="CI49">
            <v>1.8097747371305779E-2</v>
          </cell>
          <cell r="CK49">
            <v>44013</v>
          </cell>
          <cell r="CL49">
            <v>0.10696717148603098</v>
          </cell>
          <cell r="CM49">
            <v>1.2975549778885454E-2</v>
          </cell>
          <cell r="CN49">
            <v>4.3787544883244711E-2</v>
          </cell>
          <cell r="CO49">
            <v>1.8352139358388624E-2</v>
          </cell>
          <cell r="CP49">
            <v>3.19901216326125E-2</v>
          </cell>
          <cell r="CQ49">
            <v>3.7549146008823656E-2</v>
          </cell>
          <cell r="CR49">
            <v>4.0120901709725827E-2</v>
          </cell>
          <cell r="CS49">
            <v>1.3462986523912019E-2</v>
          </cell>
          <cell r="CT49">
            <v>3.631416065826143E-2</v>
          </cell>
          <cell r="CU49">
            <v>1.0748306531966812E-2</v>
          </cell>
          <cell r="CV49">
            <v>3.9542404913772748E-2</v>
          </cell>
          <cell r="CW49">
            <v>1.4639742821949837E-2</v>
          </cell>
          <cell r="CX49">
            <v>0.40644671152593881</v>
          </cell>
          <cell r="DM49">
            <v>44013</v>
          </cell>
          <cell r="DN49">
            <v>1.3288189882792345E-2</v>
          </cell>
          <cell r="DO49">
            <v>1.5674939581739711E-2</v>
          </cell>
          <cell r="DP49">
            <v>1.3706099126330251E-2</v>
          </cell>
          <cell r="DQ49">
            <v>4.7972684430150903E-3</v>
          </cell>
          <cell r="DR49">
            <v>4.3736294164620881E-2</v>
          </cell>
          <cell r="DS49">
            <v>1.6871401871964675E-2</v>
          </cell>
          <cell r="DT49">
            <v>1.7512739355815654E-2</v>
          </cell>
          <cell r="DU49">
            <v>1.8717812784004861E-2</v>
          </cell>
          <cell r="DV49">
            <v>2.2107544311491756E-2</v>
          </cell>
          <cell r="DW49">
            <v>-5.2911019757984068E-3</v>
          </cell>
          <cell r="DX49">
            <v>1.6420538261090467E-2</v>
          </cell>
          <cell r="DY49">
            <v>3.009365120719476E-2</v>
          </cell>
          <cell r="DZ49">
            <v>1.6420650897843947E-2</v>
          </cell>
        </row>
        <row r="50">
          <cell r="AR50">
            <v>44044</v>
          </cell>
          <cell r="AS50">
            <v>3.5732259410769185E-2</v>
          </cell>
          <cell r="AT50">
            <v>1.7023815127642727E-2</v>
          </cell>
          <cell r="AU50">
            <v>2.2266287545362973E-2</v>
          </cell>
          <cell r="AV50">
            <v>2.5190030302065347E-2</v>
          </cell>
          <cell r="AW50">
            <v>3.0364418129472659E-2</v>
          </cell>
          <cell r="AX50">
            <v>2.3364892989764519E-2</v>
          </cell>
          <cell r="AY50">
            <v>2.8070963040977226E-2</v>
          </cell>
          <cell r="AZ50">
            <v>2.5489058025309763E-3</v>
          </cell>
          <cell r="BA50">
            <v>2.9920796864814747E-2</v>
          </cell>
          <cell r="BB50">
            <v>1.6411872399795913E-2</v>
          </cell>
          <cell r="BC50">
            <v>1.5537878980405928E-2</v>
          </cell>
          <cell r="BD50">
            <v>4.9595754221359201E-2</v>
          </cell>
          <cell r="BE50">
            <v>2.7066735357193172E-2</v>
          </cell>
          <cell r="BV50">
            <v>44044</v>
          </cell>
          <cell r="BW50">
            <v>8.8265051306118652E-3</v>
          </cell>
          <cell r="BX50">
            <v>4.8563868684729393E-4</v>
          </cell>
          <cell r="BY50">
            <v>1.8214115717023059E-3</v>
          </cell>
          <cell r="BZ50">
            <v>2.5805189428986168E-3</v>
          </cell>
          <cell r="CA50">
            <v>1.9869620916366389E-3</v>
          </cell>
          <cell r="CB50">
            <v>2.1503126454535284E-3</v>
          </cell>
          <cell r="CC50">
            <v>3.1820631837554477E-3</v>
          </cell>
          <cell r="CD50">
            <v>8.329671666334451E-5</v>
          </cell>
          <cell r="CE50">
            <v>2.2266978106245281E-3</v>
          </cell>
          <cell r="CF50">
            <v>4.753249382464411E-4</v>
          </cell>
          <cell r="CG50">
            <v>1.5348513129359153E-3</v>
          </cell>
          <cell r="CH50">
            <v>1.7131523258172164E-3</v>
          </cell>
          <cell r="CI50">
            <v>2.7066735357193141E-2</v>
          </cell>
          <cell r="CK50">
            <v>44044</v>
          </cell>
          <cell r="CL50">
            <v>0.10534996242240571</v>
          </cell>
          <cell r="CM50">
            <v>1.1927579981947645E-2</v>
          </cell>
          <cell r="CN50">
            <v>4.290286407989026E-2</v>
          </cell>
          <cell r="CO50">
            <v>1.9224247388556496E-2</v>
          </cell>
          <cell r="CP50">
            <v>3.0230102023902781E-2</v>
          </cell>
          <cell r="CQ50">
            <v>3.4282152971651242E-2</v>
          </cell>
          <cell r="CR50">
            <v>3.8143078693902682E-2</v>
          </cell>
          <cell r="CS50">
            <v>1.2649869307183301E-2</v>
          </cell>
          <cell r="CT50">
            <v>3.4800659317879588E-2</v>
          </cell>
          <cell r="CU50">
            <v>1.0209281393027224E-2</v>
          </cell>
          <cell r="CV50">
            <v>3.7096790231420047E-2</v>
          </cell>
          <cell r="CW50">
            <v>1.5072360053359761E-2</v>
          </cell>
          <cell r="CX50">
            <v>0.39188458244389884</v>
          </cell>
          <cell r="DM50">
            <v>44044</v>
          </cell>
          <cell r="DN50">
            <v>3.7019742562330427E-2</v>
          </cell>
          <cell r="DO50">
            <v>1.4959503468753743E-2</v>
          </cell>
          <cell r="DP50">
            <v>2.5735789078807914E-2</v>
          </cell>
          <cell r="DQ50">
            <v>2.5190030302065347E-2</v>
          </cell>
          <cell r="DR50">
            <v>3.4638174296464763E-2</v>
          </cell>
          <cell r="DS50">
            <v>2.3364892989764519E-2</v>
          </cell>
          <cell r="DT50">
            <v>2.8070963040977226E-2</v>
          </cell>
          <cell r="DU50">
            <v>2.5489058025309763E-3</v>
          </cell>
          <cell r="DV50">
            <v>3.3193182824861944E-2</v>
          </cell>
          <cell r="DW50">
            <v>1.0576096520539924E-2</v>
          </cell>
          <cell r="DX50">
            <v>1.5537878980405928E-2</v>
          </cell>
          <cell r="DY50">
            <v>4.9595754221359201E-2</v>
          </cell>
          <cell r="DZ50">
            <v>2.7942931537865201E-2</v>
          </cell>
        </row>
        <row r="51">
          <cell r="AR51">
            <v>44075</v>
          </cell>
          <cell r="AS51">
            <v>1.9731900283129766E-2</v>
          </cell>
          <cell r="AT51">
            <v>2.4977578469266071E-2</v>
          </cell>
          <cell r="AU51">
            <v>3.2485665126853913E-2</v>
          </cell>
          <cell r="AV51">
            <v>1.0991728141019896E-2</v>
          </cell>
          <cell r="AW51">
            <v>1.6112500968105348E-2</v>
          </cell>
          <cell r="AX51">
            <v>2.8605151564286224E-2</v>
          </cell>
          <cell r="AY51">
            <v>3.4144827008039336E-2</v>
          </cell>
          <cell r="AZ51">
            <v>-8.2554671415351333E-3</v>
          </cell>
          <cell r="BA51">
            <v>1.4144092650109963E-2</v>
          </cell>
          <cell r="BB51">
            <v>2.0689016289041628E-2</v>
          </cell>
          <cell r="BC51">
            <v>1.2845717260087541E-2</v>
          </cell>
          <cell r="BD51">
            <v>2.7756025617225566E-2</v>
          </cell>
          <cell r="BE51">
            <v>2.0564561491660527E-2</v>
          </cell>
          <cell r="BV51">
            <v>44075</v>
          </cell>
          <cell r="BW51">
            <v>4.9152549755356748E-3</v>
          </cell>
          <cell r="BX51">
            <v>7.0556848280016319E-4</v>
          </cell>
          <cell r="BY51">
            <v>2.6449496956603789E-3</v>
          </cell>
          <cell r="BZ51">
            <v>1.1239579164732897E-3</v>
          </cell>
          <cell r="CA51">
            <v>1.0577420354593746E-3</v>
          </cell>
          <cell r="CB51">
            <v>2.6230943772398213E-3</v>
          </cell>
          <cell r="CC51">
            <v>3.8743676761679086E-3</v>
          </cell>
          <cell r="CD51">
            <v>-2.6334353074425435E-4</v>
          </cell>
          <cell r="CE51">
            <v>1.0555246578662814E-3</v>
          </cell>
          <cell r="CF51">
            <v>5.9298454712645304E-4</v>
          </cell>
          <cell r="CG51">
            <v>1.2546725535341771E-3</v>
          </cell>
          <cell r="CH51">
            <v>9.7978810454169701E-4</v>
          </cell>
          <cell r="CI51">
            <v>2.0564561491660506E-2</v>
          </cell>
          <cell r="CK51">
            <v>44075</v>
          </cell>
          <cell r="CL51">
            <v>9.5962455413126091E-2</v>
          </cell>
          <cell r="CM51">
            <v>1.1408860503465814E-2</v>
          </cell>
          <cell r="CN51">
            <v>4.088252908408626E-2</v>
          </cell>
          <cell r="CO51">
            <v>1.7815645640143381E-2</v>
          </cell>
          <cell r="CP51">
            <v>2.6674036102577771E-2</v>
          </cell>
          <cell r="CQ51">
            <v>2.9164800700540401E-2</v>
          </cell>
          <cell r="CR51">
            <v>3.6080757229280246E-2</v>
          </cell>
          <cell r="CS51">
            <v>9.5818173597907903E-3</v>
          </cell>
          <cell r="CT51">
            <v>3.0259739312039513E-2</v>
          </cell>
          <cell r="CU51">
            <v>9.4847840278058666E-3</v>
          </cell>
          <cell r="CV51">
            <v>3.1749668805884798E-2</v>
          </cell>
          <cell r="CW51">
            <v>1.2933327305132457E-2</v>
          </cell>
          <cell r="CX51">
            <v>0.3519906150430579</v>
          </cell>
          <cell r="DM51">
            <v>44075</v>
          </cell>
          <cell r="DN51">
            <v>2.825345491314124E-2</v>
          </cell>
          <cell r="DO51">
            <v>4.4517143502980971E-2</v>
          </cell>
          <cell r="DP51">
            <v>7.4995301066259623E-2</v>
          </cell>
          <cell r="DQ51">
            <v>1.0991728141019896E-2</v>
          </cell>
          <cell r="DR51">
            <v>2.930352299335115E-2</v>
          </cell>
          <cell r="DS51">
            <v>2.8605151564286224E-2</v>
          </cell>
          <cell r="DT51">
            <v>3.4144827008039336E-2</v>
          </cell>
          <cell r="DU51">
            <v>-8.2554671415351333E-3</v>
          </cell>
          <cell r="DV51">
            <v>2.4707728393966288E-2</v>
          </cell>
          <cell r="DW51">
            <v>2.499839372156698E-3</v>
          </cell>
          <cell r="DX51">
            <v>1.2845717260087541E-2</v>
          </cell>
          <cell r="DY51">
            <v>2.7756025617225566E-2</v>
          </cell>
          <cell r="DZ51">
            <v>2.7755258811012595E-2</v>
          </cell>
        </row>
        <row r="52">
          <cell r="AR52">
            <v>44105</v>
          </cell>
          <cell r="AS52">
            <v>3.9144639326703867E-2</v>
          </cell>
          <cell r="AT52">
            <v>1.9317813781650095E-2</v>
          </cell>
          <cell r="AU52">
            <v>5.1459579387729937E-2</v>
          </cell>
          <cell r="AV52">
            <v>2.1976243608868851E-2</v>
          </cell>
          <cell r="AW52">
            <v>4.27690063634516E-2</v>
          </cell>
          <cell r="AX52">
            <v>2.507965189059469E-2</v>
          </cell>
          <cell r="AY52">
            <v>4.1336103643738076E-2</v>
          </cell>
          <cell r="AZ52">
            <v>-5.3130382535550025E-3</v>
          </cell>
          <cell r="BA52">
            <v>2.3365233693039889E-2</v>
          </cell>
          <cell r="BB52">
            <v>-3.9338061843832151E-3</v>
          </cell>
          <cell r="BC52">
            <v>3.3168189136061565E-2</v>
          </cell>
          <cell r="BD52">
            <v>1.9004113831700087E-2</v>
          </cell>
          <cell r="BE52">
            <v>3.1967964759336498E-2</v>
          </cell>
          <cell r="BV52">
            <v>44105</v>
          </cell>
          <cell r="BW52">
            <v>9.7430505821086786E-3</v>
          </cell>
          <cell r="BX52">
            <v>5.4805065081845535E-4</v>
          </cell>
          <cell r="BY52">
            <v>4.2387268671449877E-3</v>
          </cell>
          <cell r="BZ52">
            <v>2.2260999064342385E-3</v>
          </cell>
          <cell r="CA52">
            <v>2.7954213564893421E-3</v>
          </cell>
          <cell r="CB52">
            <v>2.3179249960252786E-3</v>
          </cell>
          <cell r="CC52">
            <v>4.7527649180806094E-3</v>
          </cell>
          <cell r="CD52">
            <v>-1.646960847800199E-4</v>
          </cell>
          <cell r="CE52">
            <v>1.7326969120506929E-3</v>
          </cell>
          <cell r="CF52">
            <v>-1.1276373464328321E-4</v>
          </cell>
          <cell r="CG52">
            <v>3.2151157477664791E-3</v>
          </cell>
          <cell r="CH52">
            <v>6.7557264184080928E-4</v>
          </cell>
          <cell r="CI52">
            <v>3.1967964759336449E-2</v>
          </cell>
          <cell r="CK52">
            <v>44105</v>
          </cell>
          <cell r="CL52">
            <v>0.1027860855516369</v>
          </cell>
          <cell r="CM52">
            <v>1.0136242098212178E-2</v>
          </cell>
          <cell r="CN52">
            <v>4.323947083529809E-2</v>
          </cell>
          <cell r="CO52">
            <v>1.7915893656702798E-2</v>
          </cell>
          <cell r="CP52">
            <v>2.4641468836144331E-2</v>
          </cell>
          <cell r="CQ52">
            <v>2.7082994856848373E-2</v>
          </cell>
          <cell r="CR52">
            <v>3.8333884657052113E-2</v>
          </cell>
          <cell r="CS52">
            <v>9.0450626628251554E-3</v>
          </cell>
          <cell r="CT52">
            <v>3.0167304113099373E-2</v>
          </cell>
          <cell r="CU52">
            <v>8.8431499007917067E-3</v>
          </cell>
          <cell r="CV52">
            <v>3.2427880239852325E-2</v>
          </cell>
          <cell r="CW52">
            <v>1.2159096629992448E-2</v>
          </cell>
          <cell r="CX52">
            <v>0.35676670505871971</v>
          </cell>
          <cell r="DM52">
            <v>44105</v>
          </cell>
          <cell r="DN52">
            <v>4.7887573775898584E-2</v>
          </cell>
          <cell r="DO52">
            <v>2.0587256218648653E-2</v>
          </cell>
          <cell r="DP52">
            <v>6.2144290827967241E-2</v>
          </cell>
          <cell r="DQ52">
            <v>2.1976243608868851E-2</v>
          </cell>
          <cell r="DR52">
            <v>4.708911226925383E-2</v>
          </cell>
          <cell r="DS52">
            <v>2.507965189059469E-2</v>
          </cell>
          <cell r="DT52">
            <v>4.1336103643738076E-2</v>
          </cell>
          <cell r="DU52">
            <v>-5.3130382535550025E-3</v>
          </cell>
          <cell r="DV52">
            <v>2.4623384769680401E-2</v>
          </cell>
          <cell r="DW52">
            <v>3.3890028109340165E-4</v>
          </cell>
          <cell r="DX52">
            <v>3.3168189136061565E-2</v>
          </cell>
          <cell r="DY52">
            <v>1.9004113831700087E-2</v>
          </cell>
          <cell r="DZ52">
            <v>3.5618447530375352E-2</v>
          </cell>
        </row>
        <row r="53">
          <cell r="AR53">
            <v>44136</v>
          </cell>
          <cell r="AS53">
            <v>3.2270494341518186E-2</v>
          </cell>
          <cell r="AT53">
            <v>2.0956970301522215E-2</v>
          </cell>
          <cell r="AU53">
            <v>4.4595022569491771E-2</v>
          </cell>
          <cell r="AV53">
            <v>2.4651060896317745E-2</v>
          </cell>
          <cell r="AW53">
            <v>4.466351337997887E-2</v>
          </cell>
          <cell r="AX53">
            <v>3.4347530451223962E-2</v>
          </cell>
          <cell r="AY53">
            <v>4.1082554350569289E-2</v>
          </cell>
          <cell r="AZ53">
            <v>-1.7889828702010835E-2</v>
          </cell>
          <cell r="BA53">
            <v>5.9106104565766815E-2</v>
          </cell>
          <cell r="BB53">
            <v>2.5711288908831564E-2</v>
          </cell>
          <cell r="BC53">
            <v>3.4625529141524947E-2</v>
          </cell>
          <cell r="BD53">
            <v>3.3288258430469453E-2</v>
          </cell>
          <cell r="BE53">
            <v>3.4812572828554655E-2</v>
          </cell>
          <cell r="BV53">
            <v>44136</v>
          </cell>
          <cell r="BW53">
            <v>8.087942693121155E-3</v>
          </cell>
          <cell r="BX53">
            <v>5.8726567668704484E-4</v>
          </cell>
          <cell r="BY53">
            <v>3.7426736091427984E-3</v>
          </cell>
          <cell r="BZ53">
            <v>2.4728705931110965E-3</v>
          </cell>
          <cell r="CA53">
            <v>2.9498022324432383E-3</v>
          </cell>
          <cell r="CB53">
            <v>3.1532963560826455E-3</v>
          </cell>
          <cell r="CC53">
            <v>4.766492838082473E-3</v>
          </cell>
          <cell r="CD53">
            <v>-5.3452340213440538E-4</v>
          </cell>
          <cell r="CE53">
            <v>4.3465957712770691E-3</v>
          </cell>
          <cell r="CF53">
            <v>7.113811044002188E-4</v>
          </cell>
          <cell r="CG53">
            <v>3.3602847462059398E-3</v>
          </cell>
          <cell r="CH53">
            <v>1.1684906101352608E-3</v>
          </cell>
          <cell r="CI53">
            <v>3.4812572828554697E-2</v>
          </cell>
          <cell r="CK53">
            <v>44136</v>
          </cell>
          <cell r="CL53">
            <v>9.2811881157406934E-2</v>
          </cell>
          <cell r="CM53">
            <v>9.1598964409038489E-3</v>
          </cell>
          <cell r="CN53">
            <v>4.1987113273577473E-2</v>
          </cell>
          <cell r="CO53">
            <v>1.8548176877636387E-2</v>
          </cell>
          <cell r="CP53">
            <v>2.7074748995483421E-2</v>
          </cell>
          <cell r="CQ53">
            <v>2.470017234000205E-2</v>
          </cell>
          <cell r="CR53">
            <v>3.8857813109878465E-2</v>
          </cell>
          <cell r="CS53">
            <v>5.9541697454855401E-3</v>
          </cell>
          <cell r="CT53">
            <v>3.2412508405590949E-2</v>
          </cell>
          <cell r="CU53">
            <v>6.6151141480174282E-3</v>
          </cell>
          <cell r="CV53">
            <v>3.2587461313971576E-2</v>
          </cell>
          <cell r="CW53">
            <v>1.1756224937860472E-2</v>
          </cell>
          <cell r="CX53">
            <v>0.34245032992752261</v>
          </cell>
          <cell r="DM53">
            <v>44136</v>
          </cell>
          <cell r="DN53">
            <v>2.1347395126368962E-2</v>
          </cell>
          <cell r="DO53">
            <v>2.4032098372553712E-2</v>
          </cell>
          <cell r="DP53">
            <v>2.9982517336184511E-2</v>
          </cell>
          <cell r="DQ53">
            <v>2.4651060896317745E-2</v>
          </cell>
          <cell r="DR53">
            <v>3.9146092679394728E-2</v>
          </cell>
          <cell r="DS53">
            <v>3.4347530451223962E-2</v>
          </cell>
          <cell r="DT53">
            <v>4.1082554350569289E-2</v>
          </cell>
          <cell r="DU53">
            <v>-1.7889828702010835E-2</v>
          </cell>
          <cell r="DV53">
            <v>5.5188862689289575E-2</v>
          </cell>
          <cell r="DW53">
            <v>4.7726871406850169E-3</v>
          </cell>
          <cell r="DX53">
            <v>3.4625529141524947E-2</v>
          </cell>
          <cell r="DY53">
            <v>3.3288258430469453E-2</v>
          </cell>
          <cell r="DZ53">
            <v>2.9723456879644505E-2</v>
          </cell>
        </row>
        <row r="54">
          <cell r="AR54">
            <v>44166</v>
          </cell>
          <cell r="AS54">
            <v>3.4346570721138781E-2</v>
          </cell>
          <cell r="AT54">
            <v>3.113344810789398E-2</v>
          </cell>
          <cell r="AU54">
            <v>5.2684870427102126E-2</v>
          </cell>
          <cell r="AV54">
            <v>4.1269103511182514E-2</v>
          </cell>
          <cell r="AW54">
            <v>2.4635102146782772E-2</v>
          </cell>
          <cell r="AX54">
            <v>5.769492257169162E-2</v>
          </cell>
          <cell r="AY54">
            <v>5.0065381389613473E-2</v>
          </cell>
          <cell r="AZ54">
            <v>-5.7268335913385204E-4</v>
          </cell>
          <cell r="BA54">
            <v>5.2506894900803847E-2</v>
          </cell>
          <cell r="BB54">
            <v>1.3488922432324912E-2</v>
          </cell>
          <cell r="BC54">
            <v>5.5587007539744215E-2</v>
          </cell>
          <cell r="BD54">
            <v>1.3133212448696252E-2</v>
          </cell>
          <cell r="BE54">
            <v>4.0950809690449397E-2</v>
          </cell>
          <cell r="BV54">
            <v>44166</v>
          </cell>
          <cell r="BW54">
            <v>8.5871222653848053E-3</v>
          </cell>
          <cell r="BX54">
            <v>8.6075407067113163E-4</v>
          </cell>
          <cell r="BY54">
            <v>4.4634198292017868E-3</v>
          </cell>
          <cell r="BZ54">
            <v>4.099256629085282E-3</v>
          </cell>
          <cell r="CA54">
            <v>1.6425141288277751E-3</v>
          </cell>
          <cell r="CB54">
            <v>5.2943378509010637E-3</v>
          </cell>
          <cell r="CC54">
            <v>5.8438963905952691E-3</v>
          </cell>
          <cell r="CD54">
            <v>-1.6239536050474901E-5</v>
          </cell>
          <cell r="CE54">
            <v>3.9519462224317115E-3</v>
          </cell>
          <cell r="CF54">
            <v>3.6992967666165701E-4</v>
          </cell>
          <cell r="CG54">
            <v>5.3935467833597685E-3</v>
          </cell>
          <cell r="CH54">
            <v>4.6032537937964373E-4</v>
          </cell>
          <cell r="CI54">
            <v>4.0950809690449286E-2</v>
          </cell>
          <cell r="CK54">
            <v>44166</v>
          </cell>
          <cell r="CL54">
            <v>9.1808955695245845E-2</v>
          </cell>
          <cell r="CM54">
            <v>9.012350383654456E-3</v>
          </cell>
          <cell r="CN54">
            <v>4.3500872544922693E-2</v>
          </cell>
          <cell r="CO54">
            <v>2.0145035004578947E-2</v>
          </cell>
          <cell r="CP54">
            <v>2.4374077975655946E-2</v>
          </cell>
          <cell r="CQ54">
            <v>2.4598688017355576E-2</v>
          </cell>
          <cell r="CR54">
            <v>3.9941379662312954E-2</v>
          </cell>
          <cell r="CS54">
            <v>2.5886548176863354E-3</v>
          </cell>
          <cell r="CT54">
            <v>3.4081901218980887E-2</v>
          </cell>
          <cell r="CU54">
            <v>5.3119305776600234E-3</v>
          </cell>
          <cell r="CV54">
            <v>3.4915689057623753E-2</v>
          </cell>
          <cell r="CW54">
            <v>1.0707616363329212E-2</v>
          </cell>
          <cell r="CX54">
            <v>0.34097038347662945</v>
          </cell>
          <cell r="DM54">
            <v>44166</v>
          </cell>
          <cell r="DN54">
            <v>2.7808285125106469E-2</v>
          </cell>
          <cell r="DO54">
            <v>2.8346639832924625E-2</v>
          </cell>
          <cell r="DP54">
            <v>3.9997746224316399E-2</v>
          </cell>
          <cell r="DQ54">
            <v>4.1269103511182514E-2</v>
          </cell>
          <cell r="DR54">
            <v>1.9299858542827453E-2</v>
          </cell>
          <cell r="DS54">
            <v>5.769492257169162E-2</v>
          </cell>
          <cell r="DT54">
            <v>5.0065381389613473E-2</v>
          </cell>
          <cell r="DU54">
            <v>-5.7268335913385204E-4</v>
          </cell>
          <cell r="DV54">
            <v>4.8709834107031336E-2</v>
          </cell>
          <cell r="DW54">
            <v>-1.4370426036469652E-4</v>
          </cell>
          <cell r="DX54">
            <v>5.5587007539744215E-2</v>
          </cell>
          <cell r="DY54">
            <v>1.3133212448696252E-2</v>
          </cell>
          <cell r="DZ54">
            <v>3.7169694180610113E-2</v>
          </cell>
        </row>
        <row r="55">
          <cell r="AR55">
            <v>44197</v>
          </cell>
          <cell r="AS55">
            <v>3.4834471298441194E-2</v>
          </cell>
          <cell r="AT55">
            <v>4.0532455934441103E-2</v>
          </cell>
          <cell r="AU55">
            <v>4.0039567249564367E-2</v>
          </cell>
          <cell r="AV55">
            <v>-9.6197624435903073E-3</v>
          </cell>
          <cell r="AW55">
            <v>4.0050103362600398E-2</v>
          </cell>
          <cell r="AX55">
            <v>3.2098897589112552E-2</v>
          </cell>
          <cell r="AY55">
            <v>2.8840518052028141E-2</v>
          </cell>
          <cell r="AZ55">
            <v>0.1671642795289654</v>
          </cell>
          <cell r="BA55">
            <v>3.5466854580070262E-2</v>
          </cell>
          <cell r="BB55">
            <v>3.6189742000311664E-2</v>
          </cell>
          <cell r="BC55">
            <v>5.8084056459613453E-2</v>
          </cell>
          <cell r="BD55">
            <v>2.089777219859168E-2</v>
          </cell>
          <cell r="BE55">
            <v>3.5900191818649452E-2</v>
          </cell>
          <cell r="BV55">
            <v>44197</v>
          </cell>
          <cell r="BW55">
            <v>8.653849925041689E-3</v>
          </cell>
          <cell r="BX55">
            <v>1.1100420975120255E-3</v>
          </cell>
          <cell r="BY55">
            <v>3.4303574043431945E-3</v>
          </cell>
          <cell r="BZ55">
            <v>-9.5582238027504935E-4</v>
          </cell>
          <cell r="CA55">
            <v>2.6284360224768663E-3</v>
          </cell>
          <cell r="CB55">
            <v>2.9929150234357842E-3</v>
          </cell>
          <cell r="CC55">
            <v>3.395894341683141E-3</v>
          </cell>
          <cell r="CD55">
            <v>4.5511750827066178E-3</v>
          </cell>
          <cell r="CE55">
            <v>2.6990573115537961E-3</v>
          </cell>
          <cell r="CF55">
            <v>9.6630939367833184E-4</v>
          </cell>
          <cell r="CG55">
            <v>5.7150748529058194E-3</v>
          </cell>
          <cell r="CH55">
            <v>7.129027435872397E-4</v>
          </cell>
          <cell r="CI55">
            <v>3.5900191818649368E-2</v>
          </cell>
          <cell r="CK55">
            <v>44197</v>
          </cell>
          <cell r="CL55">
            <v>9.2172642450224454E-2</v>
          </cell>
          <cell r="CM55">
            <v>9.0965716236409231E-3</v>
          </cell>
          <cell r="CN55">
            <v>4.2391783205982164E-2</v>
          </cell>
          <cell r="CO55">
            <v>1.9183346300568286E-2</v>
          </cell>
          <cell r="CP55">
            <v>2.7460720168465839E-2</v>
          </cell>
          <cell r="CQ55">
            <v>3.0392375614896511E-2</v>
          </cell>
          <cell r="CR55">
            <v>4.2748980335528514E-2</v>
          </cell>
          <cell r="CS55">
            <v>8.5060253138576954E-3</v>
          </cell>
          <cell r="CT55">
            <v>3.4205021513742287E-2</v>
          </cell>
          <cell r="CU55">
            <v>5.1313835359049287E-3</v>
          </cell>
          <cell r="CV55">
            <v>3.7776333731600227E-2</v>
          </cell>
          <cell r="CW55">
            <v>1.0307555238152077E-2</v>
          </cell>
          <cell r="CX55">
            <v>0.35936204694522994</v>
          </cell>
          <cell r="DM55">
            <v>44197</v>
          </cell>
          <cell r="DN55">
            <v>3.9915292030849647E-2</v>
          </cell>
          <cell r="DO55">
            <v>4.0956789299339658E-2</v>
          </cell>
          <cell r="DP55">
            <v>8.616293129000141E-4</v>
          </cell>
          <cell r="DQ55">
            <v>-9.6197624435903073E-3</v>
          </cell>
          <cell r="DR55">
            <v>2.7048070947633729E-2</v>
          </cell>
          <cell r="DS55">
            <v>3.2098897589112552E-2</v>
          </cell>
          <cell r="DT55">
            <v>2.8840518052028141E-2</v>
          </cell>
          <cell r="DU55">
            <v>0.1671642795289654</v>
          </cell>
          <cell r="DV55">
            <v>4.4456658048334763E-2</v>
          </cell>
          <cell r="DW55">
            <v>7.1846902479222319E-3</v>
          </cell>
          <cell r="DX55">
            <v>5.8084056459613453E-2</v>
          </cell>
          <cell r="DY55">
            <v>2.089777219859168E-2</v>
          </cell>
          <cell r="DZ55">
            <v>3.2872767508454359E-2</v>
          </cell>
        </row>
        <row r="56">
          <cell r="AR56">
            <v>44228</v>
          </cell>
          <cell r="AS56">
            <v>3.4287868553322998E-2</v>
          </cell>
          <cell r="AT56">
            <v>4.3492441658480541E-2</v>
          </cell>
          <cell r="AU56">
            <v>5.0861312694857608E-2</v>
          </cell>
          <cell r="AV56">
            <v>2.2451460754802754E-2</v>
          </cell>
          <cell r="AW56">
            <v>5.6940276706723303E-2</v>
          </cell>
          <cell r="AX56">
            <v>2.9374231808647178E-2</v>
          </cell>
          <cell r="AY56">
            <v>4.839139868476372E-2</v>
          </cell>
          <cell r="AZ56">
            <v>9.5847603692738037E-3</v>
          </cell>
          <cell r="BA56">
            <v>4.5285568863556058E-2</v>
          </cell>
          <cell r="BB56">
            <v>1.6604039020237771E-2</v>
          </cell>
          <cell r="BC56">
            <v>5.8033090497505269E-2</v>
          </cell>
          <cell r="BD56">
            <v>3.3019850322329791E-2</v>
          </cell>
          <cell r="BE56">
            <v>3.9478007513011004E-2</v>
          </cell>
          <cell r="BV56">
            <v>44228</v>
          </cell>
          <cell r="BW56">
            <v>8.5092953586390855E-3</v>
          </cell>
          <cell r="BX56">
            <v>1.1964320472086019E-3</v>
          </cell>
          <cell r="BY56">
            <v>4.3749138888457282E-3</v>
          </cell>
          <cell r="BZ56">
            <v>2.1327576214912381E-3</v>
          </cell>
          <cell r="CA56">
            <v>3.7518864889273195E-3</v>
          </cell>
          <cell r="CB56">
            <v>2.7288155901918445E-3</v>
          </cell>
          <cell r="CC56">
            <v>5.6591269049397208E-3</v>
          </cell>
          <cell r="CD56">
            <v>2.9401899980216109E-4</v>
          </cell>
          <cell r="CE56">
            <v>3.4448280428739002E-3</v>
          </cell>
          <cell r="CF56">
            <v>4.4347162253082346E-4</v>
          </cell>
          <cell r="CG56">
            <v>5.8323414300200651E-3</v>
          </cell>
          <cell r="CH56">
            <v>1.1101195175404355E-3</v>
          </cell>
          <cell r="CI56">
            <v>3.9478007513011032E-2</v>
          </cell>
          <cell r="CK56">
            <v>44228</v>
          </cell>
          <cell r="CL56">
            <v>9.7878231969205129E-2</v>
          </cell>
          <cell r="CM56">
            <v>9.9431148260248087E-3</v>
          </cell>
          <cell r="CN56">
            <v>4.2570480432718508E-2</v>
          </cell>
          <cell r="CO56">
            <v>2.0431414664578016E-2</v>
          </cell>
          <cell r="CP56">
            <v>3.020162008932703E-2</v>
          </cell>
          <cell r="CQ56">
            <v>3.3251516262935453E-2</v>
          </cell>
          <cell r="CR56">
            <v>4.7982632576601528E-2</v>
          </cell>
          <cell r="CS56">
            <v>7.9446261187302251E-3</v>
          </cell>
          <cell r="CT56">
            <v>3.5661258393690207E-2</v>
          </cell>
          <cell r="CU56">
            <v>4.8187683427196393E-3</v>
          </cell>
          <cell r="CV56">
            <v>4.1696454957718759E-2</v>
          </cell>
          <cell r="CW56">
            <v>1.0675468658414945E-2</v>
          </cell>
          <cell r="CX56">
            <v>0.38304500286216686</v>
          </cell>
          <cell r="DM56">
            <v>44228</v>
          </cell>
          <cell r="DN56">
            <v>3.9897987837719695E-2</v>
          </cell>
          <cell r="DO56">
            <v>3.6353540642205973E-2</v>
          </cell>
          <cell r="DP56">
            <v>2.3089378760852819E-2</v>
          </cell>
          <cell r="DQ56">
            <v>2.2451460754802754E-2</v>
          </cell>
          <cell r="DR56">
            <v>4.9956553363697198E-2</v>
          </cell>
          <cell r="DS56">
            <v>2.9374231808647178E-2</v>
          </cell>
          <cell r="DT56">
            <v>4.839139868476372E-2</v>
          </cell>
          <cell r="DU56">
            <v>9.5847603692738037E-3</v>
          </cell>
          <cell r="DV56">
            <v>2.676869865974929E-2</v>
          </cell>
          <cell r="DW56">
            <v>0</v>
          </cell>
          <cell r="DX56">
            <v>5.8033090497505269E-2</v>
          </cell>
          <cell r="DY56">
            <v>3.3019850322329791E-2</v>
          </cell>
          <cell r="DZ56">
            <v>3.6051266750101618E-2</v>
          </cell>
        </row>
        <row r="57">
          <cell r="AR57">
            <v>44256</v>
          </cell>
          <cell r="AS57">
            <v>4.0616967312904206E-2</v>
          </cell>
          <cell r="AT57">
            <v>5.6414458877967366E-2</v>
          </cell>
          <cell r="AU57">
            <v>9.9036311332803884E-2</v>
          </cell>
          <cell r="AV57">
            <v>9.5208524521332993E-3</v>
          </cell>
          <cell r="AW57">
            <v>3.0596460633573574E-2</v>
          </cell>
          <cell r="AX57">
            <v>4.0239267892417274E-2</v>
          </cell>
          <cell r="AY57">
            <v>3.7434152152511002E-2</v>
          </cell>
          <cell r="AZ57">
            <v>9.4355038628690657E-4</v>
          </cell>
          <cell r="BA57">
            <v>4.5017064549123686E-2</v>
          </cell>
          <cell r="BB57">
            <v>0.12164674604997683</v>
          </cell>
          <cell r="BC57">
            <v>2.6567888252811755E-2</v>
          </cell>
          <cell r="BD57">
            <v>2.1537354416997223E-2</v>
          </cell>
          <cell r="BE57">
            <v>4.1342738775510313E-2</v>
          </cell>
          <cell r="BV57">
            <v>44256</v>
          </cell>
          <cell r="BW57">
            <v>1.0029671952239765E-2</v>
          </cell>
          <cell r="BX57">
            <v>1.5578967703344414E-3</v>
          </cell>
          <cell r="BY57">
            <v>8.612049143476486E-3</v>
          </cell>
          <cell r="BZ57">
            <v>8.8961096900253499E-4</v>
          </cell>
          <cell r="CA57">
            <v>2.0499178184678005E-3</v>
          </cell>
          <cell r="CB57">
            <v>3.7018236657619156E-3</v>
          </cell>
          <cell r="CC57">
            <v>4.4152713903748003E-3</v>
          </cell>
          <cell r="CD57">
            <v>2.811167441030118E-5</v>
          </cell>
          <cell r="CE57">
            <v>3.4435353206630609E-3</v>
          </cell>
          <cell r="CF57">
            <v>3.177525989929127E-3</v>
          </cell>
          <cell r="CG57">
            <v>2.7177419759911283E-3</v>
          </cell>
          <cell r="CH57">
            <v>7.1958210485899483E-4</v>
          </cell>
          <cell r="CI57">
            <v>4.1342738775510306E-2</v>
          </cell>
          <cell r="CK57">
            <v>44256</v>
          </cell>
          <cell r="CL57">
            <v>0.10173410484952722</v>
          </cell>
          <cell r="CM57">
            <v>1.1043017972559735E-2</v>
          </cell>
          <cell r="CN57">
            <v>5.6169124275297341E-2</v>
          </cell>
          <cell r="CO57">
            <v>1.8806357861663119E-2</v>
          </cell>
          <cell r="CP57">
            <v>3.0149742015449295E-2</v>
          </cell>
          <cell r="CQ57">
            <v>3.4672408921229511E-2</v>
          </cell>
          <cell r="CR57">
            <v>4.9746504188567957E-2</v>
          </cell>
          <cell r="CS57">
            <v>5.0042195049158338E-3</v>
          </cell>
          <cell r="CT57">
            <v>3.5723323100420423E-2</v>
          </cell>
          <cell r="CU57">
            <v>8.851714834591436E-3</v>
          </cell>
          <cell r="CV57">
            <v>4.2042869309665512E-2</v>
          </cell>
          <cell r="CW57">
            <v>1.0500246337691421E-2</v>
          </cell>
          <cell r="CX57">
            <v>0.40441899046876617</v>
          </cell>
          <cell r="DM57">
            <v>44256</v>
          </cell>
          <cell r="DN57">
            <v>4.8920043317558282E-2</v>
          </cell>
          <cell r="DO57">
            <v>6.2616020436776942E-2</v>
          </cell>
          <cell r="DP57">
            <v>0.16229165755171104</v>
          </cell>
          <cell r="DQ57">
            <v>9.5208524521332993E-3</v>
          </cell>
          <cell r="DR57">
            <v>3.1043894541886274E-2</v>
          </cell>
          <cell r="DS57">
            <v>4.0239267892417274E-2</v>
          </cell>
          <cell r="DT57">
            <v>3.7434152152511002E-2</v>
          </cell>
          <cell r="DU57">
            <v>9.4355038628690657E-4</v>
          </cell>
          <cell r="DV57">
            <v>3.4899038835178198E-2</v>
          </cell>
          <cell r="DW57">
            <v>0.30130353978556146</v>
          </cell>
          <cell r="DX57">
            <v>2.6567888252811755E-2</v>
          </cell>
          <cell r="DY57">
            <v>2.1537354416997223E-2</v>
          </cell>
          <cell r="DZ57">
            <v>5.1968423144926446E-2</v>
          </cell>
        </row>
        <row r="58">
          <cell r="AR58">
            <v>44287</v>
          </cell>
          <cell r="AS58">
            <v>4.9858364152777446E-2</v>
          </cell>
          <cell r="AT58">
            <v>4.8179672725940259E-2</v>
          </cell>
          <cell r="AU58">
            <v>2.7837199099626009E-2</v>
          </cell>
          <cell r="AV58">
            <v>4.1388542071760348E-2</v>
          </cell>
          <cell r="AW58">
            <v>5.3165632075555358E-2</v>
          </cell>
          <cell r="AX58">
            <v>3.7703234806286678E-2</v>
          </cell>
          <cell r="AY58">
            <v>5.0547857231936888E-2</v>
          </cell>
          <cell r="AZ58">
            <v>4.8914015176726444E-3</v>
          </cell>
          <cell r="BA58">
            <v>3.1835040883292809E-2</v>
          </cell>
          <cell r="BB58">
            <v>4.3197842264192543E-2</v>
          </cell>
          <cell r="BC58">
            <v>3.1944606045147816E-2</v>
          </cell>
          <cell r="BD58">
            <v>3.944906971767459E-2</v>
          </cell>
          <cell r="BE58">
            <v>4.1200050762828733E-2</v>
          </cell>
          <cell r="BV58">
            <v>44287</v>
          </cell>
          <cell r="BW58">
            <v>1.2303097621136403E-2</v>
          </cell>
          <cell r="BX58">
            <v>1.3497481453382959E-3</v>
          </cell>
          <cell r="BY58">
            <v>2.5547942321175812E-3</v>
          </cell>
          <cell r="BZ58">
            <v>3.749091361350515E-3</v>
          </cell>
          <cell r="CA58">
            <v>3.5252603380890868E-3</v>
          </cell>
          <cell r="CB58">
            <v>3.4648450741861822E-3</v>
          </cell>
          <cell r="CC58">
            <v>5.939624635761297E-3</v>
          </cell>
          <cell r="CD58">
            <v>1.4007828753612712E-4</v>
          </cell>
          <cell r="CE58">
            <v>2.4437820514864078E-3</v>
          </cell>
          <cell r="CF58">
            <v>1.2153827751639496E-3</v>
          </cell>
          <cell r="CG58">
            <v>3.2213855399785742E-3</v>
          </cell>
          <cell r="CH58">
            <v>1.2929607006841733E-3</v>
          </cell>
          <cell r="CI58">
            <v>4.1200050762828691E-2</v>
          </cell>
          <cell r="CK58">
            <v>44287</v>
          </cell>
          <cell r="CL58">
            <v>0.10871661575541451</v>
          </cell>
          <cell r="CM58">
            <v>1.2104146343771527E-2</v>
          </cell>
          <cell r="CN58">
            <v>6.0642152656745038E-2</v>
          </cell>
          <cell r="CO58">
            <v>2.3497669590596518E-2</v>
          </cell>
          <cell r="CP58">
            <v>3.3379909694392168E-2</v>
          </cell>
          <cell r="CQ58">
            <v>3.8188737219296047E-2</v>
          </cell>
          <cell r="CR58">
            <v>5.5158532352765542E-2</v>
          </cell>
          <cell r="CS58">
            <v>6.1224412404963556E-3</v>
          </cell>
          <cell r="CT58">
            <v>3.6663163933361685E-2</v>
          </cell>
          <cell r="CU58">
            <v>1.0725627193885558E-2</v>
          </cell>
          <cell r="CV58">
            <v>4.454619157619736E-2</v>
          </cell>
          <cell r="CW58">
            <v>1.2271889255055421E-2</v>
          </cell>
          <cell r="CX58">
            <v>0.44199037814861419</v>
          </cell>
          <cell r="DM58">
            <v>44287</v>
          </cell>
          <cell r="DN58">
            <v>4.706429823255931E-2</v>
          </cell>
          <cell r="DO58">
            <v>3.8423922589845505E-2</v>
          </cell>
          <cell r="DP58">
            <v>4.9300983962462297E-2</v>
          </cell>
          <cell r="DQ58">
            <v>4.1388542071760348E-2</v>
          </cell>
          <cell r="DR58">
            <v>4.6652556789549715E-2</v>
          </cell>
          <cell r="DS58">
            <v>3.7703234806286678E-2</v>
          </cell>
          <cell r="DT58">
            <v>5.0547857231936888E-2</v>
          </cell>
          <cell r="DU58">
            <v>4.8914015176726444E-3</v>
          </cell>
          <cell r="DV58">
            <v>2.7411060352040995E-2</v>
          </cell>
          <cell r="DW58">
            <v>3.0888000645611591E-2</v>
          </cell>
          <cell r="DX58">
            <v>3.1944606045147816E-2</v>
          </cell>
          <cell r="DY58">
            <v>3.944906971767459E-2</v>
          </cell>
          <cell r="DZ58">
            <v>4.1091859445749224E-2</v>
          </cell>
        </row>
        <row r="59">
          <cell r="AR59">
            <v>44317</v>
          </cell>
          <cell r="AS59">
            <v>3.9174555288339574E-2</v>
          </cell>
          <cell r="AT59">
            <v>1.750702442686114E-2</v>
          </cell>
          <cell r="AU59">
            <v>1.7603554642563912E-2</v>
          </cell>
          <cell r="AV59">
            <v>2.6983171092581859E-2</v>
          </cell>
          <cell r="AW59">
            <v>2.4123736368264037E-2</v>
          </cell>
          <cell r="AX59">
            <v>5.2729591986947932E-2</v>
          </cell>
          <cell r="AY59">
            <v>6.2992983841978933E-2</v>
          </cell>
          <cell r="AZ59">
            <v>1.6166230591823316E-2</v>
          </cell>
          <cell r="BA59">
            <v>3.8912855689472003E-2</v>
          </cell>
          <cell r="BB59">
            <v>4.2912666100035191E-2</v>
          </cell>
          <cell r="BC59">
            <v>4.5335886390593272E-2</v>
          </cell>
          <cell r="BD59">
            <v>2.5155479421355986E-2</v>
          </cell>
          <cell r="BE59">
            <v>3.8167238272531767E-2</v>
          </cell>
          <cell r="BV59">
            <v>44317</v>
          </cell>
          <cell r="BW59">
            <v>9.7471365840483062E-3</v>
          </cell>
          <cell r="BX59">
            <v>4.9374508343091438E-4</v>
          </cell>
          <cell r="BY59">
            <v>1.5948539372151597E-3</v>
          </cell>
          <cell r="BZ59">
            <v>2.4446545416447049E-3</v>
          </cell>
          <cell r="CA59">
            <v>1.6179581531525346E-3</v>
          </cell>
          <cell r="CB59">
            <v>4.8294603908623449E-3</v>
          </cell>
          <cell r="CC59">
            <v>7.4684433448277054E-3</v>
          </cell>
          <cell r="CD59">
            <v>4.4681858469910801E-4</v>
          </cell>
          <cell r="CE59">
            <v>2.9602354421290242E-3</v>
          </cell>
          <cell r="CF59">
            <v>1.2096758757071059E-3</v>
          </cell>
          <cell r="CG59">
            <v>4.5311609026690864E-3</v>
          </cell>
          <cell r="CH59">
            <v>8.2309543214577688E-4</v>
          </cell>
          <cell r="CI59">
            <v>3.8167238272531712E-2</v>
          </cell>
          <cell r="CK59">
            <v>44317</v>
          </cell>
          <cell r="CL59">
            <v>0.1173037534210115</v>
          </cell>
          <cell r="CM59">
            <v>1.2390867273432117E-2</v>
          </cell>
          <cell r="CN59">
            <v>5.2804293550272233E-2</v>
          </cell>
          <cell r="CO59">
            <v>2.6344394105670282E-2</v>
          </cell>
          <cell r="CP59">
            <v>3.3196864627271276E-2</v>
          </cell>
          <cell r="CQ59">
            <v>4.3695740362503468E-2</v>
          </cell>
          <cell r="CR59">
            <v>6.4634479360138247E-2</v>
          </cell>
          <cell r="CS59">
            <v>6.5026981390083078E-3</v>
          </cell>
          <cell r="CT59">
            <v>3.791113104089399E-2</v>
          </cell>
          <cell r="CU59">
            <v>1.2318831587548646E-2</v>
          </cell>
          <cell r="CV59">
            <v>4.8818193577338173E-2</v>
          </cell>
          <cell r="CW59">
            <v>1.2430789007246082E-2</v>
          </cell>
          <cell r="CX59">
            <v>0.46832868197916877</v>
          </cell>
          <cell r="DM59">
            <v>44317</v>
          </cell>
          <cell r="DN59">
            <v>3.0517156486820962E-2</v>
          </cell>
          <cell r="DO59">
            <v>1.1427500788371958E-2</v>
          </cell>
          <cell r="DP59">
            <v>1.9983105818064395E-3</v>
          </cell>
          <cell r="DQ59">
            <v>2.6983171092581859E-2</v>
          </cell>
          <cell r="DR59">
            <v>2.1901060381240844E-2</v>
          </cell>
          <cell r="DS59">
            <v>5.2729591986947932E-2</v>
          </cell>
          <cell r="DT59">
            <v>6.2992983841978933E-2</v>
          </cell>
          <cell r="DU59">
            <v>1.6166230591823316E-2</v>
          </cell>
          <cell r="DV59">
            <v>3.804938894050891E-2</v>
          </cell>
          <cell r="DW59">
            <v>2.6882296043486908E-2</v>
          </cell>
          <cell r="DX59">
            <v>4.5335886390593272E-2</v>
          </cell>
          <cell r="DY59">
            <v>2.5155479421355986E-2</v>
          </cell>
          <cell r="DZ59">
            <v>3.369597563224791E-2</v>
          </cell>
        </row>
        <row r="60">
          <cell r="AR60">
            <v>44348</v>
          </cell>
          <cell r="AS60">
            <v>3.7819445570976606E-2</v>
          </cell>
          <cell r="AT60">
            <v>5.8428855340006303E-2</v>
          </cell>
          <cell r="AU60">
            <v>3.825297479676748E-2</v>
          </cell>
          <cell r="AV60">
            <v>2.1527979790247231E-2</v>
          </cell>
          <cell r="AW60">
            <v>2.722897616201414E-2</v>
          </cell>
          <cell r="AX60">
            <v>2.1531764096089923E-2</v>
          </cell>
          <cell r="AY60">
            <v>3.3055756932330205E-2</v>
          </cell>
          <cell r="AZ60">
            <v>6.9807521810379525E-2</v>
          </cell>
          <cell r="BA60">
            <v>1.5606641952591538E-2</v>
          </cell>
          <cell r="BB60">
            <v>3.3208920550101828E-2</v>
          </cell>
          <cell r="BC60">
            <v>2.8144359152798337E-2</v>
          </cell>
          <cell r="BD60">
            <v>1.6455935816493295E-2</v>
          </cell>
          <cell r="BE60">
            <v>3.155572560573483E-2</v>
          </cell>
          <cell r="BV60">
            <v>44348</v>
          </cell>
          <cell r="BW60">
            <v>9.4190980812733291E-3</v>
          </cell>
          <cell r="BX60">
            <v>1.6150572480374485E-3</v>
          </cell>
          <cell r="BY60">
            <v>3.3970117750777508E-3</v>
          </cell>
          <cell r="BZ60">
            <v>1.9294067528773434E-3</v>
          </cell>
          <cell r="CA60">
            <v>1.8015201963122022E-3</v>
          </cell>
          <cell r="CB60">
            <v>1.9997390256010121E-3</v>
          </cell>
          <cell r="CC60">
            <v>4.012805362326205E-3</v>
          </cell>
          <cell r="CD60">
            <v>1.8885223057721328E-3</v>
          </cell>
          <cell r="CE60">
            <v>1.188103891055901E-3</v>
          </cell>
          <cell r="CF60">
            <v>9.4041360570402868E-4</v>
          </cell>
          <cell r="CG60">
            <v>2.832352338305544E-3</v>
          </cell>
          <cell r="CH60">
            <v>5.3169502339196219E-4</v>
          </cell>
          <cell r="CI60">
            <v>3.1555725605734802E-2</v>
          </cell>
          <cell r="CK60">
            <v>44348</v>
          </cell>
          <cell r="CL60">
            <v>0.12442911416368553</v>
          </cell>
          <cell r="CM60">
            <v>1.3409152662284258E-2</v>
          </cell>
          <cell r="CN60">
            <v>5.2802073197736707E-2</v>
          </cell>
          <cell r="CO60">
            <v>2.7896685283877558E-2</v>
          </cell>
          <cell r="CP60">
            <v>3.282990763423245E-2</v>
          </cell>
          <cell r="CQ60">
            <v>4.4359840625503008E-2</v>
          </cell>
          <cell r="CR60">
            <v>6.7028385077965796E-2</v>
          </cell>
          <cell r="CS60">
            <v>8.9724162359382659E-3</v>
          </cell>
          <cell r="CT60">
            <v>3.5538323808431839E-2</v>
          </cell>
          <cell r="CU60">
            <v>1.2660173983930885E-2</v>
          </cell>
          <cell r="CV60">
            <v>4.9928191261996158E-2</v>
          </cell>
          <cell r="CW60">
            <v>1.3107887739824822E-2</v>
          </cell>
          <cell r="CX60">
            <v>0.48294258820075586</v>
          </cell>
          <cell r="DM60">
            <v>44348</v>
          </cell>
          <cell r="DN60">
            <v>3.4335811790164428E-2</v>
          </cell>
          <cell r="DO60">
            <v>5.7369899855430617E-2</v>
          </cell>
          <cell r="DP60">
            <v>3.937632008785763E-2</v>
          </cell>
          <cell r="DQ60">
            <v>2.1527979790247231E-2</v>
          </cell>
          <cell r="DR60">
            <v>3.2535086537693214E-2</v>
          </cell>
          <cell r="DS60">
            <v>2.1531764096089923E-2</v>
          </cell>
          <cell r="DT60">
            <v>3.3055756932330205E-2</v>
          </cell>
          <cell r="DU60">
            <v>6.9807521810379525E-2</v>
          </cell>
          <cell r="DV60">
            <v>1.8263476447880622E-2</v>
          </cell>
          <cell r="DW60">
            <v>1.0070296783729393E-2</v>
          </cell>
          <cell r="DX60">
            <v>2.8144359152798337E-2</v>
          </cell>
          <cell r="DY60">
            <v>1.6455935816493295E-2</v>
          </cell>
          <cell r="DZ60">
            <v>3.0645449418720716E-2</v>
          </cell>
        </row>
        <row r="61">
          <cell r="AR61">
            <v>44378</v>
          </cell>
          <cell r="AS61">
            <v>4.0735049723324313E-2</v>
          </cell>
          <cell r="AT61">
            <v>3.6965372105534966E-2</v>
          </cell>
          <cell r="AU61">
            <v>2.6942861743032953E-2</v>
          </cell>
          <cell r="AV61">
            <v>3.6203439891328681E-2</v>
          </cell>
          <cell r="AW61">
            <v>1.5175823472896033E-2</v>
          </cell>
          <cell r="AX61">
            <v>2.8976663529395541E-2</v>
          </cell>
          <cell r="AY61">
            <v>1.5388187208261295E-2</v>
          </cell>
          <cell r="AZ61">
            <v>1.4834001620531723E-3</v>
          </cell>
          <cell r="BA61">
            <v>2.4455601896279155E-2</v>
          </cell>
          <cell r="BB61">
            <v>3.6417870674906094E-2</v>
          </cell>
          <cell r="BC61">
            <v>5.5368390383079946E-2</v>
          </cell>
          <cell r="BD61">
            <v>3.7171878164647065E-2</v>
          </cell>
          <cell r="BE61">
            <v>3.2056811457112033E-2</v>
          </cell>
          <cell r="BV61">
            <v>44378</v>
          </cell>
          <cell r="BW61">
            <v>1.0206845055023509E-2</v>
          </cell>
          <cell r="BX61">
            <v>1.0483941827228386E-3</v>
          </cell>
          <cell r="BY61">
            <v>2.4081639494811327E-3</v>
          </cell>
          <cell r="BZ61">
            <v>3.2131272622092887E-3</v>
          </cell>
          <cell r="CA61">
            <v>9.9984955403124073E-4</v>
          </cell>
          <cell r="CB61">
            <v>2.6650248835458435E-3</v>
          </cell>
          <cell r="CC61">
            <v>1.870766215371052E-3</v>
          </cell>
          <cell r="CD61">
            <v>4.1618955183502627E-5</v>
          </cell>
          <cell r="CE61">
            <v>1.8329733295507991E-3</v>
          </cell>
          <cell r="CF61">
            <v>1.032937744302138E-3</v>
          </cell>
          <cell r="CG61">
            <v>5.5536590611575875E-3</v>
          </cell>
          <cell r="CH61">
            <v>1.1834512645329345E-3</v>
          </cell>
          <cell r="CI61">
            <v>3.2056811457111922E-2</v>
          </cell>
          <cell r="CK61">
            <v>44378</v>
          </cell>
          <cell r="CL61">
            <v>0.13222752412536171</v>
          </cell>
          <cell r="CM61">
            <v>1.4207920066716437E-2</v>
          </cell>
          <cell r="CN61">
            <v>5.170008181502924E-2</v>
          </cell>
          <cell r="CO61">
            <v>3.1653258051110224E-2</v>
          </cell>
          <cell r="CP61">
            <v>3.2099524357170957E-2</v>
          </cell>
          <cell r="CQ61">
            <v>4.6007399921469974E-2</v>
          </cell>
          <cell r="CR61">
            <v>6.6722747181332767E-2</v>
          </cell>
          <cell r="CS61">
            <v>8.2856827417703838E-3</v>
          </cell>
          <cell r="CT61">
            <v>3.7573832330634369E-2</v>
          </cell>
          <cell r="CU61">
            <v>1.4268725554273578E-2</v>
          </cell>
          <cell r="CV61">
            <v>5.5640315099428503E-2</v>
          </cell>
          <cell r="CW61">
            <v>1.3613718087102633E-2</v>
          </cell>
          <cell r="CX61">
            <v>0.5039821296142204</v>
          </cell>
          <cell r="DM61">
            <v>44378</v>
          </cell>
          <cell r="DN61">
            <v>3.5704896048797563E-2</v>
          </cell>
          <cell r="DO61">
            <v>3.5363826677102583E-2</v>
          </cell>
          <cell r="DP61">
            <v>6.3915646966936634E-3</v>
          </cell>
          <cell r="DQ61">
            <v>3.6203439891328681E-2</v>
          </cell>
          <cell r="DR61">
            <v>2.6792170857738995E-2</v>
          </cell>
          <cell r="DS61">
            <v>2.8976663529395541E-2</v>
          </cell>
          <cell r="DT61">
            <v>1.5388187208261295E-2</v>
          </cell>
          <cell r="DU61">
            <v>1.4834001620531723E-3</v>
          </cell>
          <cell r="DV61">
            <v>3.9115677570763729E-2</v>
          </cell>
          <cell r="DW61">
            <v>3.9275129687686094E-2</v>
          </cell>
          <cell r="DX61">
            <v>5.5368390383079946E-2</v>
          </cell>
          <cell r="DY61">
            <v>3.7171878164647065E-2</v>
          </cell>
          <cell r="DZ61">
            <v>3.0841320010875473E-2</v>
          </cell>
        </row>
        <row r="62">
          <cell r="AR62">
            <v>44409</v>
          </cell>
          <cell r="AS62">
            <v>1.3084592088395075E-2</v>
          </cell>
          <cell r="AT62">
            <v>2.0199555787014045E-2</v>
          </cell>
          <cell r="AU62">
            <v>3.4041592282332278E-2</v>
          </cell>
          <cell r="AV62">
            <v>2.8552397932789297E-2</v>
          </cell>
          <cell r="AW62">
            <v>2.5769749081273163E-2</v>
          </cell>
          <cell r="AX62">
            <v>4.7128434374828831E-2</v>
          </cell>
          <cell r="AY62">
            <v>2.3373445592735909E-2</v>
          </cell>
          <cell r="AZ62">
            <v>-1.2378049284547998E-2</v>
          </cell>
          <cell r="BA62">
            <v>3.0737242058634262E-2</v>
          </cell>
          <cell r="BB62">
            <v>5.0011540150051159E-2</v>
          </cell>
          <cell r="BC62">
            <v>2.0381143996292872E-2</v>
          </cell>
          <cell r="BD62">
            <v>3.1368524334509207E-2</v>
          </cell>
          <cell r="BE62">
            <v>2.4709263182939978E-2</v>
          </cell>
          <cell r="BV62">
            <v>44409</v>
          </cell>
          <cell r="BW62">
            <v>3.3061308322933363E-3</v>
          </cell>
          <cell r="BX62">
            <v>5.7561484874068625E-4</v>
          </cell>
          <cell r="BY62">
            <v>3.0275747179791604E-3</v>
          </cell>
          <cell r="BZ62">
            <v>2.5442635882932272E-3</v>
          </cell>
          <cell r="CA62">
            <v>1.6700529576361722E-3</v>
          </cell>
          <cell r="CB62">
            <v>4.3215329034707673E-3</v>
          </cell>
          <cell r="CC62">
            <v>2.7956532096350588E-3</v>
          </cell>
          <cell r="CD62">
            <v>-3.3699635959740795E-4</v>
          </cell>
          <cell r="CE62">
            <v>2.2868212761175117E-3</v>
          </cell>
          <cell r="CF62">
            <v>1.4244956106681651E-3</v>
          </cell>
          <cell r="CG62">
            <v>2.0904816121743008E-3</v>
          </cell>
          <cell r="CH62">
            <v>1.0036379855290602E-3</v>
          </cell>
          <cell r="CI62">
            <v>2.4709263182939881E-2</v>
          </cell>
          <cell r="CK62">
            <v>44409</v>
          </cell>
          <cell r="CL62">
            <v>0.12505575248639039</v>
          </cell>
          <cell r="CM62">
            <v>1.4162231225789182E-2</v>
          </cell>
          <cell r="CN62">
            <v>5.328848167160443E-2</v>
          </cell>
          <cell r="CO62">
            <v>3.2008330285861419E-2</v>
          </cell>
          <cell r="CP62">
            <v>3.1873524377916261E-2</v>
          </cell>
          <cell r="CQ62">
            <v>4.9001380482170856E-2</v>
          </cell>
          <cell r="CR62">
            <v>6.590623456981809E-2</v>
          </cell>
          <cell r="CS62">
            <v>7.4844053751676638E-3</v>
          </cell>
          <cell r="CT62">
            <v>3.8236785282413976E-2</v>
          </cell>
          <cell r="CU62">
            <v>1.5447595853669491E-2</v>
          </cell>
          <cell r="CV62">
            <v>5.5698125721858928E-2</v>
          </cell>
          <cell r="CW62">
            <v>1.3044358880745217E-2</v>
          </cell>
          <cell r="CX62">
            <v>0.50118647905293912</v>
          </cell>
          <cell r="DM62">
            <v>44409</v>
          </cell>
          <cell r="DN62">
            <v>1.4342838794055401E-2</v>
          </cell>
          <cell r="DO62">
            <v>1.8193210089416878E-2</v>
          </cell>
          <cell r="DP62">
            <v>3.8947985310081368E-2</v>
          </cell>
          <cell r="DQ62">
            <v>2.8552397932789297E-2</v>
          </cell>
          <cell r="DR62">
            <v>3.0061791395731507E-2</v>
          </cell>
          <cell r="DS62">
            <v>4.7128434374828831E-2</v>
          </cell>
          <cell r="DT62">
            <v>2.3373445592735909E-2</v>
          </cell>
          <cell r="DU62">
            <v>-1.2378049284547998E-2</v>
          </cell>
          <cell r="DV62">
            <v>3.7508287536410556E-2</v>
          </cell>
          <cell r="DW62">
            <v>4.3887273884561262E-2</v>
          </cell>
          <cell r="DX62">
            <v>2.0381143996292872E-2</v>
          </cell>
          <cell r="DY62">
            <v>3.1368524334509207E-2</v>
          </cell>
          <cell r="DZ62">
            <v>2.6032158014076101E-2</v>
          </cell>
        </row>
        <row r="63">
          <cell r="AR63">
            <v>44440</v>
          </cell>
          <cell r="AS63">
            <v>2.4091373636911051E-2</v>
          </cell>
          <cell r="AT63">
            <v>4.1913126730405148E-2</v>
          </cell>
          <cell r="AU63">
            <v>2.961574354496288E-2</v>
          </cell>
          <cell r="AV63">
            <v>1.369696381624963E-2</v>
          </cell>
          <cell r="AW63">
            <v>2.5474792513692668E-2</v>
          </cell>
          <cell r="AX63">
            <v>4.7498159248702487E-2</v>
          </cell>
          <cell r="AY63">
            <v>3.7131981047726192E-2</v>
          </cell>
          <cell r="AZ63">
            <v>3.8641324293523294E-2</v>
          </cell>
          <cell r="BA63">
            <v>2.8922375677309597E-2</v>
          </cell>
          <cell r="BB63">
            <v>5.8406106061502205E-2</v>
          </cell>
          <cell r="BC63">
            <v>4.5177236325736114E-2</v>
          </cell>
          <cell r="BD63">
            <v>1.8441024358483382E-2</v>
          </cell>
          <cell r="BE63">
            <v>3.1720383188705181E-2</v>
          </cell>
          <cell r="BV63">
            <v>44440</v>
          </cell>
          <cell r="BW63">
            <v>6.0181978193724114E-3</v>
          </cell>
          <cell r="BX63">
            <v>1.1891173017525064E-3</v>
          </cell>
          <cell r="BY63">
            <v>2.6579388823658625E-3</v>
          </cell>
          <cell r="BZ63">
            <v>1.2250944778179563E-3</v>
          </cell>
          <cell r="CA63">
            <v>1.6526463679681824E-3</v>
          </cell>
          <cell r="CB63">
            <v>4.4507262327769118E-3</v>
          </cell>
          <cell r="CC63">
            <v>4.4354956834613841E-3</v>
          </cell>
          <cell r="CD63">
            <v>1.0139465819350292E-3</v>
          </cell>
          <cell r="CE63">
            <v>2.164455172657921E-3</v>
          </cell>
          <cell r="CF63">
            <v>1.7046787560387054E-3</v>
          </cell>
          <cell r="CG63">
            <v>4.6142297685895619E-3</v>
          </cell>
          <cell r="CH63">
            <v>5.9385614396865007E-4</v>
          </cell>
          <cell r="CI63">
            <v>3.172038318870514E-2</v>
          </cell>
          <cell r="CK63">
            <v>44440</v>
          </cell>
          <cell r="CL63">
            <v>0.12671291244991226</v>
          </cell>
          <cell r="CM63">
            <v>1.5102083619339284E-2</v>
          </cell>
          <cell r="CN63">
            <v>5.4757264903109976E-2</v>
          </cell>
          <cell r="CO63">
            <v>3.1840402989715522E-2</v>
          </cell>
          <cell r="CP63">
            <v>3.2826043877712659E-2</v>
          </cell>
          <cell r="CQ63">
            <v>5.1633083994813755E-2</v>
          </cell>
          <cell r="CR63">
            <v>6.6838243718135987E-2</v>
          </cell>
          <cell r="CS63">
            <v>9.0233112448738894E-3</v>
          </cell>
          <cell r="CT63">
            <v>3.910001806970919E-2</v>
          </cell>
          <cell r="CU63">
            <v>1.6547243900006458E-2</v>
          </cell>
          <cell r="CV63">
            <v>5.9723470674856692E-2</v>
          </cell>
          <cell r="CW63">
            <v>1.2605310617127498E-2</v>
          </cell>
          <cell r="CX63">
            <v>0.51668954714258064</v>
          </cell>
          <cell r="DM63">
            <v>44440</v>
          </cell>
          <cell r="DN63">
            <v>3.2652276378406064E-2</v>
          </cell>
          <cell r="DO63">
            <v>6.1814961920970468E-2</v>
          </cell>
          <cell r="DP63">
            <v>6.7453792298202364E-2</v>
          </cell>
          <cell r="DQ63">
            <v>1.369696381624963E-2</v>
          </cell>
          <cell r="DR63">
            <v>3.8796401605086128E-2</v>
          </cell>
          <cell r="DS63">
            <v>4.7498159248702487E-2</v>
          </cell>
          <cell r="DT63">
            <v>3.7131981047726192E-2</v>
          </cell>
          <cell r="DU63">
            <v>3.8641324293523294E-2</v>
          </cell>
          <cell r="DV63">
            <v>3.3570128007336386E-2</v>
          </cell>
          <cell r="DW63">
            <v>3.666614080975017E-2</v>
          </cell>
          <cell r="DX63">
            <v>4.5177236325736114E-2</v>
          </cell>
          <cell r="DY63">
            <v>1.8441024358483382E-2</v>
          </cell>
          <cell r="DZ63">
            <v>3.8369103246173042E-2</v>
          </cell>
        </row>
        <row r="64">
          <cell r="AR64">
            <v>44470</v>
          </cell>
          <cell r="AS64">
            <v>2.6944570734995343E-2</v>
          </cell>
          <cell r="AT64">
            <v>1.3091247305302867E-2</v>
          </cell>
          <cell r="AU64">
            <v>5.0150287906355562E-2</v>
          </cell>
          <cell r="AV64">
            <v>2.9418190974083824E-2</v>
          </cell>
          <cell r="AW64">
            <v>2.3685457377612407E-2</v>
          </cell>
          <cell r="AX64">
            <v>5.7490663757266303E-2</v>
          </cell>
          <cell r="AY64">
            <v>3.1677921507166973E-2</v>
          </cell>
          <cell r="AZ64">
            <v>9.9935219710567402E-3</v>
          </cell>
          <cell r="BA64">
            <v>4.3557485969522247E-2</v>
          </cell>
          <cell r="BB64">
            <v>3.3388890466152787E-3</v>
          </cell>
          <cell r="BC64">
            <v>4.0638258728985521E-2</v>
          </cell>
          <cell r="BD64">
            <v>3.9264504518263132E-2</v>
          </cell>
          <cell r="BE64">
            <v>3.4001513817576656E-2</v>
          </cell>
          <cell r="BV64">
            <v>44470</v>
          </cell>
          <cell r="BW64">
            <v>6.6811752245115475E-3</v>
          </cell>
          <cell r="BX64">
            <v>3.7508108500669502E-4</v>
          </cell>
          <cell r="BY64">
            <v>4.4916814047116409E-3</v>
          </cell>
          <cell r="BZ64">
            <v>2.5852787215480209E-3</v>
          </cell>
          <cell r="CA64">
            <v>1.5272637091579447E-3</v>
          </cell>
          <cell r="CB64">
            <v>5.4694377351297589E-3</v>
          </cell>
          <cell r="CC64">
            <v>3.8038443248370169E-3</v>
          </cell>
          <cell r="CD64">
            <v>2.6398863614602116E-4</v>
          </cell>
          <cell r="CE64">
            <v>3.2508582965481937E-3</v>
          </cell>
          <cell r="CF64">
            <v>9.9971592324379631E-5</v>
          </cell>
          <cell r="CG64">
            <v>4.2047732381251162E-3</v>
          </cell>
          <cell r="CH64">
            <v>1.2481598495303217E-3</v>
          </cell>
          <cell r="CI64">
            <v>3.4001513817576601E-2</v>
          </cell>
          <cell r="CK64">
            <v>44470</v>
          </cell>
          <cell r="CL64">
            <v>0.12375367698793696</v>
          </cell>
          <cell r="CM64">
            <v>1.4621119269984172E-2</v>
          </cell>
          <cell r="CN64">
            <v>5.564603319015967E-2</v>
          </cell>
          <cell r="CO64">
            <v>3.2374606083540751E-2</v>
          </cell>
          <cell r="CP64">
            <v>3.1356730966416696E-2</v>
          </cell>
          <cell r="CQ64">
            <v>5.5603820935836962E-2</v>
          </cell>
          <cell r="CR64">
            <v>6.5516169184385881E-2</v>
          </cell>
          <cell r="CS64">
            <v>9.2562653309328797E-3</v>
          </cell>
          <cell r="CT64">
            <v>4.1209626041370427E-2</v>
          </cell>
          <cell r="CU64">
            <v>1.6385887724036981E-2</v>
          </cell>
          <cell r="CV64">
            <v>6.0709200089280567E-2</v>
          </cell>
          <cell r="CW64">
            <v>1.3342208657041442E-2</v>
          </cell>
          <cell r="CX64">
            <v>0.5197587045708697</v>
          </cell>
          <cell r="DM64">
            <v>44470</v>
          </cell>
          <cell r="DN64">
            <v>3.5562823649672337E-2</v>
          </cell>
          <cell r="DO64">
            <v>1.4357228025538404E-2</v>
          </cell>
          <cell r="DP64">
            <v>5.8310899715042552E-2</v>
          </cell>
          <cell r="DQ64">
            <v>2.9418190974083824E-2</v>
          </cell>
          <cell r="DR64">
            <v>2.7911455466654633E-2</v>
          </cell>
          <cell r="DS64">
            <v>5.7490663757266303E-2</v>
          </cell>
          <cell r="DT64">
            <v>3.1677921507166973E-2</v>
          </cell>
          <cell r="DU64">
            <v>9.9935219710567402E-3</v>
          </cell>
          <cell r="DV64">
            <v>4.7579752216089011E-2</v>
          </cell>
          <cell r="DW64">
            <v>9.6225015582878104E-3</v>
          </cell>
          <cell r="DX64">
            <v>4.0638258728985521E-2</v>
          </cell>
          <cell r="DY64">
            <v>3.9264504518263132E-2</v>
          </cell>
          <cell r="DZ64">
            <v>3.7714114410323907E-2</v>
          </cell>
        </row>
        <row r="65">
          <cell r="AR65">
            <v>44501</v>
          </cell>
          <cell r="AS65">
            <v>2.8982298395934691E-2</v>
          </cell>
          <cell r="AT65">
            <v>6.1509358466775854E-3</v>
          </cell>
          <cell r="AU65">
            <v>5.1468487595989432E-2</v>
          </cell>
          <cell r="AV65">
            <v>1.7789397201231294E-2</v>
          </cell>
          <cell r="AW65">
            <v>3.3080459178155497E-2</v>
          </cell>
          <cell r="AX65">
            <v>2.077440540241593E-2</v>
          </cell>
          <cell r="AY65">
            <v>1.6546439781241817E-2</v>
          </cell>
          <cell r="AZ65">
            <v>-1.0826961343328723E-3</v>
          </cell>
          <cell r="BA65">
            <v>1.2654819316409105E-2</v>
          </cell>
          <cell r="BB65">
            <v>2.7107865492251859E-2</v>
          </cell>
          <cell r="BC65">
            <v>5.9843783918035465E-2</v>
          </cell>
          <cell r="BD65">
            <v>1.9531867239578116E-2</v>
          </cell>
          <cell r="BE65">
            <v>2.8232285367090437E-2</v>
          </cell>
          <cell r="BV65">
            <v>44501</v>
          </cell>
          <cell r="BW65">
            <v>7.1374034275899587E-3</v>
          </cell>
          <cell r="BX65">
            <v>1.7266834348488684E-4</v>
          </cell>
          <cell r="BY65">
            <v>4.6817390285823161E-3</v>
          </cell>
          <cell r="BZ65">
            <v>1.5564074635898819E-3</v>
          </cell>
          <cell r="CA65">
            <v>2.1117822970961675E-3</v>
          </cell>
          <cell r="CB65">
            <v>2.0212932675281342E-3</v>
          </cell>
          <cell r="CC65">
            <v>1.9824104640542958E-3</v>
          </cell>
          <cell r="CD65">
            <v>-2.7936414160599999E-5</v>
          </cell>
          <cell r="CE65">
            <v>9.5320516253950772E-4</v>
          </cell>
          <cell r="CF65">
            <v>7.875831485125225E-4</v>
          </cell>
          <cell r="CG65">
            <v>6.2316800651478653E-3</v>
          </cell>
          <cell r="CH65">
            <v>6.2404911312560199E-4</v>
          </cell>
          <cell r="CI65">
            <v>2.8232285367090514E-2</v>
          </cell>
          <cell r="CK65">
            <v>44501</v>
          </cell>
          <cell r="CL65">
            <v>0.12154284461518619</v>
          </cell>
          <cell r="CM65">
            <v>1.3928767053577058E-2</v>
          </cell>
          <cell r="CN65">
            <v>5.6096273870606693E-2</v>
          </cell>
          <cell r="CO65">
            <v>3.1336112886104654E-2</v>
          </cell>
          <cell r="CP65">
            <v>3.0543634876234425E-2</v>
          </cell>
          <cell r="CQ65">
            <v>5.3919828485652521E-2</v>
          </cell>
          <cell r="CR65">
            <v>6.1934613345891398E-2</v>
          </cell>
          <cell r="CS65">
            <v>9.4632504543540278E-3</v>
          </cell>
          <cell r="CT65">
            <v>3.7063367333437673E-2</v>
          </cell>
          <cell r="CU65">
            <v>1.5952734527687744E-2</v>
          </cell>
          <cell r="CV65">
            <v>6.4843302201337369E-2</v>
          </cell>
          <cell r="CW65">
            <v>1.2744843937953136E-2</v>
          </cell>
          <cell r="CX65">
            <v>0.50935293989818409</v>
          </cell>
          <cell r="DM65">
            <v>44501</v>
          </cell>
          <cell r="DN65">
            <v>1.8038831363632823E-2</v>
          </cell>
          <cell r="DO65">
            <v>9.2571564923860095E-3</v>
          </cell>
          <cell r="DP65">
            <v>3.3149589985354444E-2</v>
          </cell>
          <cell r="DQ65">
            <v>1.7789397201231294E-2</v>
          </cell>
          <cell r="DR65">
            <v>2.7616164508569074E-2</v>
          </cell>
          <cell r="DS65">
            <v>2.077440540241593E-2</v>
          </cell>
          <cell r="DT65">
            <v>1.6546439781241817E-2</v>
          </cell>
          <cell r="DU65">
            <v>-1.0826961343328723E-3</v>
          </cell>
          <cell r="DV65">
            <v>9.0226007942528774E-3</v>
          </cell>
          <cell r="DW65">
            <v>3.9228105981963246E-3</v>
          </cell>
          <cell r="DX65">
            <v>5.9843783918035465E-2</v>
          </cell>
          <cell r="DY65">
            <v>1.9531867239578116E-2</v>
          </cell>
          <cell r="DZ65">
            <v>2.2672956074479167E-2</v>
          </cell>
        </row>
        <row r="66">
          <cell r="AR66">
            <v>44531</v>
          </cell>
          <cell r="AS66">
            <v>4.5061054543620305E-2</v>
          </cell>
          <cell r="AT66">
            <v>5.3384381740358755E-2</v>
          </cell>
          <cell r="AU66">
            <v>6.4519327240484481E-2</v>
          </cell>
          <cell r="AV66">
            <v>2.4921444663478232E-2</v>
          </cell>
          <cell r="AW66">
            <v>4.0234450997543192E-2</v>
          </cell>
          <cell r="AX66">
            <v>3.9732793220357276E-3</v>
          </cell>
          <cell r="AY66">
            <v>6.7448279807492906E-2</v>
          </cell>
          <cell r="AZ66">
            <v>1.5361988290439443E-2</v>
          </cell>
          <cell r="BA66">
            <v>4.8270475374399213E-2</v>
          </cell>
          <cell r="BB66">
            <v>2.9688503749697448E-2</v>
          </cell>
          <cell r="BC66">
            <v>6.2668133239670354E-2</v>
          </cell>
          <cell r="BD66">
            <v>2.8501279710714478E-2</v>
          </cell>
          <cell r="BE66">
            <v>4.4141637864197225E-2</v>
          </cell>
          <cell r="BV66">
            <v>44531</v>
          </cell>
          <cell r="BW66">
            <v>1.1105175855219676E-2</v>
          </cell>
          <cell r="BX66">
            <v>1.4664175240566609E-3</v>
          </cell>
          <cell r="BY66">
            <v>6.0015116063799959E-3</v>
          </cell>
          <cell r="BZ66">
            <v>2.1582511102790206E-3</v>
          </cell>
          <cell r="CA66">
            <v>2.5805876004846933E-3</v>
          </cell>
          <cell r="CB66">
            <v>3.8378532127793941E-4</v>
          </cell>
          <cell r="CC66">
            <v>7.9890636981973656E-3</v>
          </cell>
          <cell r="CD66">
            <v>3.8507897247918476E-4</v>
          </cell>
          <cell r="CE66">
            <v>3.5808176926006826E-3</v>
          </cell>
          <cell r="CF66">
            <v>8.6161692731542177E-4</v>
          </cell>
          <cell r="CG66">
            <v>6.7264122567497501E-3</v>
          </cell>
          <cell r="CH66">
            <v>9.0291929915697271E-4</v>
          </cell>
          <cell r="CI66">
            <v>4.4141637864197246E-2</v>
          </cell>
          <cell r="CK66">
            <v>44531</v>
          </cell>
          <cell r="CL66">
            <v>0.12435778127450765</v>
          </cell>
          <cell r="CM66">
            <v>1.4753158023576138E-2</v>
          </cell>
          <cell r="CN66">
            <v>5.8132760581004091E-2</v>
          </cell>
          <cell r="CO66">
            <v>2.9404876585562643E-2</v>
          </cell>
          <cell r="CP66">
            <v>3.149569553908798E-2</v>
          </cell>
          <cell r="CQ66">
            <v>4.7454445781429412E-2</v>
          </cell>
          <cell r="CR66">
            <v>6.5693461197658579E-2</v>
          </cell>
          <cell r="CS66">
            <v>9.6987038878325934E-3</v>
          </cell>
          <cell r="CT66">
            <v>3.7107342222146796E-2</v>
          </cell>
          <cell r="CU66">
            <v>1.6048324694795682E-2</v>
          </cell>
          <cell r="CV66">
            <v>6.709802358144408E-2</v>
          </cell>
          <cell r="CW66">
            <v>1.3156206844331546E-2</v>
          </cell>
          <cell r="CX66">
            <v>0.5143801616069138</v>
          </cell>
          <cell r="DM66">
            <v>44531</v>
          </cell>
          <cell r="DN66">
            <v>3.8758624241985284E-2</v>
          </cell>
          <cell r="DO66">
            <v>5.1756867504227921E-2</v>
          </cell>
          <cell r="DP66">
            <v>5.3725211086186997E-2</v>
          </cell>
          <cell r="DQ66">
            <v>2.4921444663478232E-2</v>
          </cell>
          <cell r="DR66">
            <v>3.4938760546462611E-2</v>
          </cell>
          <cell r="DS66">
            <v>3.9732793220357276E-3</v>
          </cell>
          <cell r="DT66">
            <v>6.7448279807492906E-2</v>
          </cell>
          <cell r="DU66">
            <v>1.5361988290439443E-2</v>
          </cell>
          <cell r="DV66">
            <v>4.5325244555507016E-2</v>
          </cell>
          <cell r="DW66">
            <v>1.6133699532410617E-2</v>
          </cell>
          <cell r="DX66">
            <v>6.2668133239670354E-2</v>
          </cell>
          <cell r="DY66">
            <v>2.8501279710714478E-2</v>
          </cell>
          <cell r="DZ66">
            <v>4.0624208936166806E-2</v>
          </cell>
        </row>
        <row r="67">
          <cell r="AR67">
            <v>44562</v>
          </cell>
          <cell r="AS67">
            <v>4.7003560849609771E-2</v>
          </cell>
          <cell r="AT67">
            <v>1.668467631131465E-2</v>
          </cell>
          <cell r="AU67">
            <v>6.0683483912971958E-2</v>
          </cell>
          <cell r="AV67">
            <v>9.8450817976118987E-3</v>
          </cell>
          <cell r="AW67">
            <v>5.0341609335866844E-2</v>
          </cell>
          <cell r="AX67">
            <v>4.8550427405976038E-2</v>
          </cell>
          <cell r="AY67">
            <v>1.978918864962953E-2</v>
          </cell>
          <cell r="AZ67">
            <v>8.7558857660628542E-2</v>
          </cell>
          <cell r="BA67">
            <v>4.4340573705646591E-2</v>
          </cell>
          <cell r="BB67">
            <v>3.9087885459821337E-2</v>
          </cell>
          <cell r="BC67">
            <v>5.932753296847082E-2</v>
          </cell>
          <cell r="BD67">
            <v>4.8854825982439509E-2</v>
          </cell>
          <cell r="BE67">
            <v>4.33311798501399E-2</v>
          </cell>
          <cell r="BV67">
            <v>44562</v>
          </cell>
          <cell r="BW67">
            <v>1.1594101496082415E-2</v>
          </cell>
          <cell r="BX67">
            <v>4.6236895912761067E-4</v>
          </cell>
          <cell r="BY67">
            <v>5.754869268942941E-3</v>
          </cell>
          <cell r="BZ67">
            <v>8.3691095543850247E-4</v>
          </cell>
          <cell r="CA67">
            <v>3.216765777063113E-3</v>
          </cell>
          <cell r="CB67">
            <v>4.5091539188496284E-3</v>
          </cell>
          <cell r="CC67">
            <v>2.3962957721866259E-3</v>
          </cell>
          <cell r="CD67">
            <v>2.1343416903563416E-3</v>
          </cell>
          <cell r="CE67">
            <v>3.3022951152186114E-3</v>
          </cell>
          <cell r="CF67">
            <v>1.118702318926048E-3</v>
          </cell>
          <cell r="CG67">
            <v>6.4808393371776794E-3</v>
          </cell>
          <cell r="CH67">
            <v>1.5245352407701157E-3</v>
          </cell>
          <cell r="CI67">
            <v>4.3331179850139956E-2</v>
          </cell>
          <cell r="CK67">
            <v>44562</v>
          </cell>
          <cell r="CL67">
            <v>0.12942282990118767</v>
          </cell>
          <cell r="CM67">
            <v>1.3842343445319937E-2</v>
          </cell>
          <cell r="CN67">
            <v>5.9007079862799759E-2</v>
          </cell>
          <cell r="CO67">
            <v>3.0623277409362142E-2</v>
          </cell>
          <cell r="CP67">
            <v>3.215484599381583E-2</v>
          </cell>
          <cell r="CQ67">
            <v>4.9661057493553644E-2</v>
          </cell>
          <cell r="CR67">
            <v>6.3828635284946242E-2</v>
          </cell>
          <cell r="CS67">
            <v>8.1121895392781661E-3</v>
          </cell>
          <cell r="CT67">
            <v>3.8254056101317414E-2</v>
          </cell>
          <cell r="CU67">
            <v>1.5657014153973834E-2</v>
          </cell>
          <cell r="CV67">
            <v>6.8935142333174299E-2</v>
          </cell>
          <cell r="CW67">
            <v>1.4283884724277142E-2</v>
          </cell>
          <cell r="CX67">
            <v>0.52376148235413744</v>
          </cell>
          <cell r="DM67">
            <v>44562</v>
          </cell>
          <cell r="DN67">
            <v>5.1652934788908977E-2</v>
          </cell>
          <cell r="DO67">
            <v>1.5933313720203346E-2</v>
          </cell>
          <cell r="DP67">
            <v>1.9978722877391997E-2</v>
          </cell>
          <cell r="DQ67">
            <v>9.8450817976118987E-3</v>
          </cell>
          <cell r="DR67">
            <v>3.5882455128233515E-2</v>
          </cell>
          <cell r="DS67">
            <v>4.8550427405976038E-2</v>
          </cell>
          <cell r="DT67">
            <v>1.978918864962953E-2</v>
          </cell>
          <cell r="DU67">
            <v>8.7558857660628542E-2</v>
          </cell>
          <cell r="DV67">
            <v>5.1088197898930376E-2</v>
          </cell>
          <cell r="DW67">
            <v>7.3779346497317988E-3</v>
          </cell>
          <cell r="DX67">
            <v>5.932753296847082E-2</v>
          </cell>
          <cell r="DY67">
            <v>4.8854825982439509E-2</v>
          </cell>
          <cell r="DZ67">
            <v>3.9271234002354882E-2</v>
          </cell>
        </row>
        <row r="68">
          <cell r="AR68">
            <v>44593</v>
          </cell>
          <cell r="AS68">
            <v>7.9348334913946994E-2</v>
          </cell>
          <cell r="AT68">
            <v>3.5750395211304742E-2</v>
          </cell>
          <cell r="AU68">
            <v>5.6466616833991568E-2</v>
          </cell>
          <cell r="AV68">
            <v>2.511952643141746E-2</v>
          </cell>
          <cell r="AW68">
            <v>4.8605515695975932E-2</v>
          </cell>
          <cell r="AX68">
            <v>3.1240127418950436E-2</v>
          </cell>
          <cell r="AY68">
            <v>4.092827156669876E-2</v>
          </cell>
          <cell r="AZ68">
            <v>1.6297433871486744E-2</v>
          </cell>
          <cell r="BA68">
            <v>3.2606795246773901E-2</v>
          </cell>
          <cell r="BB68">
            <v>3.9604098369505403E-2</v>
          </cell>
          <cell r="BC68">
            <v>4.4307619378258334E-2</v>
          </cell>
          <cell r="BD68">
            <v>4.3974697752241942E-2</v>
          </cell>
          <cell r="BE68">
            <v>4.9272002827772887E-2</v>
          </cell>
          <cell r="BV68">
            <v>44593</v>
          </cell>
          <cell r="BW68">
            <v>1.9641295423883539E-2</v>
          </cell>
          <cell r="BX68">
            <v>9.6541895893258254E-4</v>
          </cell>
          <cell r="BY68">
            <v>5.4440279243287374E-3</v>
          </cell>
          <cell r="BZ68">
            <v>2.0668261131453736E-3</v>
          </cell>
          <cell r="CA68">
            <v>3.1267005056783651E-3</v>
          </cell>
          <cell r="CB68">
            <v>2.9159624986006298E-3</v>
          </cell>
          <cell r="CC68">
            <v>4.8442221859265663E-3</v>
          </cell>
          <cell r="CD68">
            <v>4.1410804872732881E-4</v>
          </cell>
          <cell r="CE68">
            <v>2.4307632132210505E-3</v>
          </cell>
          <cell r="CF68">
            <v>1.1288665044881579E-3</v>
          </cell>
          <cell r="CG68">
            <v>4.9142976337463841E-3</v>
          </cell>
          <cell r="CH68">
            <v>1.3795138170945712E-3</v>
          </cell>
          <cell r="CI68">
            <v>4.927200282777297E-2</v>
          </cell>
          <cell r="CK68">
            <v>44593</v>
          </cell>
          <cell r="CL68">
            <v>0.14654916187797626</v>
          </cell>
          <cell r="CM68">
            <v>1.3475707819911207E-2</v>
          </cell>
          <cell r="CN68">
            <v>5.9049297570618414E-2</v>
          </cell>
          <cell r="CO68">
            <v>3.0545705098623147E-2</v>
          </cell>
          <cell r="CP68">
            <v>3.192440561665924E-2</v>
          </cell>
          <cell r="CQ68">
            <v>4.9598376545966702E-2</v>
          </cell>
          <cell r="CR68">
            <v>6.3283546195227872E-2</v>
          </cell>
          <cell r="CS68">
            <v>8.157011331760701E-3</v>
          </cell>
          <cell r="CT68">
            <v>3.6485471642840113E-2</v>
          </cell>
          <cell r="CU68">
            <v>1.5905766652275399E-2</v>
          </cell>
          <cell r="CV68">
            <v>6.8148105681147306E-2</v>
          </cell>
          <cell r="CW68">
            <v>1.4749934694043447E-2</v>
          </cell>
          <cell r="CX68">
            <v>0.53785167939162104</v>
          </cell>
          <cell r="DM68">
            <v>44593</v>
          </cell>
          <cell r="DN68">
            <v>8.554133669339925E-2</v>
          </cell>
          <cell r="DO68">
            <v>2.7136560822794475E-2</v>
          </cell>
          <cell r="DP68">
            <v>2.8752696486200602E-2</v>
          </cell>
          <cell r="DQ68">
            <v>2.511952643141746E-2</v>
          </cell>
          <cell r="DR68">
            <v>4.2966113014378582E-2</v>
          </cell>
          <cell r="DS68">
            <v>3.1240127418950436E-2</v>
          </cell>
          <cell r="DT68">
            <v>4.092827156669876E-2</v>
          </cell>
          <cell r="DU68">
            <v>1.6297433871486744E-2</v>
          </cell>
          <cell r="DV68">
            <v>1.4010759360592484E-2</v>
          </cell>
          <cell r="DW68">
            <v>2.0169591673442122E-2</v>
          </cell>
          <cell r="DX68">
            <v>4.4307619378258334E-2</v>
          </cell>
          <cell r="DY68">
            <v>4.3974697752241942E-2</v>
          </cell>
          <cell r="DZ68">
            <v>4.563161555042039E-2</v>
          </cell>
        </row>
        <row r="69">
          <cell r="AR69">
            <v>44621</v>
          </cell>
          <cell r="AS69">
            <v>5.2731789092438364E-2</v>
          </cell>
          <cell r="AT69">
            <v>5.1831871944599817E-2</v>
          </cell>
          <cell r="AU69">
            <v>7.0584375526962395E-2</v>
          </cell>
          <cell r="AV69">
            <v>8.3744749106227534E-2</v>
          </cell>
          <cell r="AW69">
            <v>4.3010434314938895E-2</v>
          </cell>
          <cell r="AX69">
            <v>5.5081282207795956E-2</v>
          </cell>
          <cell r="AY69">
            <v>5.0363304695366429E-2</v>
          </cell>
          <cell r="AZ69">
            <v>1.9140410705154265E-2</v>
          </cell>
          <cell r="BA69">
            <v>3.3426856556932005E-2</v>
          </cell>
          <cell r="BB69">
            <v>4.6438122369909962E-2</v>
          </cell>
          <cell r="BC69">
            <v>5.7521507859858989E-2</v>
          </cell>
          <cell r="BD69">
            <v>5.8821893238222067E-2</v>
          </cell>
          <cell r="BE69">
            <v>5.454434718984924E-2</v>
          </cell>
          <cell r="BV69">
            <v>44621</v>
          </cell>
          <cell r="BW69">
            <v>1.3426980477954851E-2</v>
          </cell>
          <cell r="BX69">
            <v>1.3816527086619498E-3</v>
          </cell>
          <cell r="BY69">
            <v>6.8518026616223486E-3</v>
          </cell>
          <cell r="BZ69">
            <v>6.7318820685852866E-3</v>
          </cell>
          <cell r="CA69">
            <v>2.7650221166440202E-3</v>
          </cell>
          <cell r="CB69">
            <v>5.0529488045758649E-3</v>
          </cell>
          <cell r="CC69">
            <v>5.9135406782630639E-3</v>
          </cell>
          <cell r="CD69">
            <v>4.7106240017204406E-4</v>
          </cell>
          <cell r="CE69">
            <v>2.4523190411004105E-3</v>
          </cell>
          <cell r="CF69">
            <v>1.3114659095441745E-3</v>
          </cell>
          <cell r="CG69">
            <v>6.3497066736278333E-3</v>
          </cell>
          <cell r="CH69">
            <v>1.8359636490971058E-3</v>
          </cell>
          <cell r="CI69">
            <v>5.4544347189849296E-2</v>
          </cell>
          <cell r="CK69">
            <v>44621</v>
          </cell>
          <cell r="CL69">
            <v>0.15056608748323433</v>
          </cell>
          <cell r="CM69">
            <v>1.3518222968383613E-2</v>
          </cell>
          <cell r="CN69">
            <v>6.1738144660704028E-2</v>
          </cell>
          <cell r="CO69">
            <v>3.8107614513613837E-2</v>
          </cell>
          <cell r="CP69">
            <v>3.2391058604950979E-2</v>
          </cell>
          <cell r="CQ69">
            <v>5.1052240066589094E-2</v>
          </cell>
          <cell r="CR69">
            <v>6.4646839527213673E-2</v>
          </cell>
          <cell r="CS69">
            <v>8.4214618360203587E-3</v>
          </cell>
          <cell r="CT69">
            <v>3.4713928509079554E-2</v>
          </cell>
          <cell r="CU69">
            <v>1.6630025592885355E-2</v>
          </cell>
          <cell r="CV69">
            <v>7.153902659393635E-2</v>
          </cell>
          <cell r="CW69">
            <v>1.6038551065262922E-2</v>
          </cell>
          <cell r="CX69">
            <v>0.55934201570535691</v>
          </cell>
          <cell r="DM69">
            <v>44621</v>
          </cell>
          <cell r="DN69">
            <v>6.0722378568302871E-2</v>
          </cell>
          <cell r="DO69">
            <v>6.0225204430319312E-2</v>
          </cell>
          <cell r="DP69">
            <v>0.13629225241789578</v>
          </cell>
          <cell r="DQ69">
            <v>8.3744749106227534E-2</v>
          </cell>
          <cell r="DR69">
            <v>4.2777250370592323E-2</v>
          </cell>
          <cell r="DS69">
            <v>5.5081282207795956E-2</v>
          </cell>
          <cell r="DT69">
            <v>5.0363304695366429E-2</v>
          </cell>
          <cell r="DU69">
            <v>1.9140410705154265E-2</v>
          </cell>
          <cell r="DV69">
            <v>2.3950012032025736E-2</v>
          </cell>
          <cell r="DW69">
            <v>0.22148023831501229</v>
          </cell>
          <cell r="DX69">
            <v>5.7521507859858989E-2</v>
          </cell>
          <cell r="DY69">
            <v>5.8821893238222067E-2</v>
          </cell>
          <cell r="DZ69">
            <v>6.6668901421061966E-2</v>
          </cell>
        </row>
        <row r="70">
          <cell r="AR70">
            <v>44652</v>
          </cell>
          <cell r="AS70">
            <v>6.1080545319621926E-2</v>
          </cell>
          <cell r="AT70">
            <v>4.548427905129393E-2</v>
          </cell>
          <cell r="AU70">
            <v>8.2661270289898336E-2</v>
          </cell>
          <cell r="AV70">
            <v>4.799203935796692E-2</v>
          </cell>
          <cell r="AW70">
            <v>6.0459565719733765E-2</v>
          </cell>
          <cell r="AX70">
            <v>6.2361887023985263E-2</v>
          </cell>
          <cell r="AY70">
            <v>5.9811167060387804E-2</v>
          </cell>
          <cell r="AZ70">
            <v>4.4026923179545374E-2</v>
          </cell>
          <cell r="BA70">
            <v>6.2936459684919122E-2</v>
          </cell>
          <cell r="BB70">
            <v>4.7407934365466087E-2</v>
          </cell>
          <cell r="BC70">
            <v>6.7878290437943356E-2</v>
          </cell>
          <cell r="BD70">
            <v>4.8732383193768936E-2</v>
          </cell>
          <cell r="BE70">
            <v>6.1351222584197673E-2</v>
          </cell>
          <cell r="BV70">
            <v>44652</v>
          </cell>
          <cell r="BW70">
            <v>1.5526073801748355E-2</v>
          </cell>
          <cell r="BX70">
            <v>1.209329904988317E-3</v>
          </cell>
          <cell r="BY70">
            <v>8.1461874142483119E-3</v>
          </cell>
          <cell r="BZ70">
            <v>3.9646995070022045E-3</v>
          </cell>
          <cell r="CA70">
            <v>3.8442675868392497E-3</v>
          </cell>
          <cell r="CB70">
            <v>5.7237568361800592E-3</v>
          </cell>
          <cell r="CC70">
            <v>6.9950421954820523E-3</v>
          </cell>
          <cell r="CD70">
            <v>1.0471639881809087E-3</v>
          </cell>
          <cell r="CE70">
            <v>4.5247921829976419E-3</v>
          </cell>
          <cell r="CF70">
            <v>1.3285628125699945E-3</v>
          </cell>
          <cell r="CG70">
            <v>7.5141291956258398E-3</v>
          </cell>
          <cell r="CH70">
            <v>1.5272171583348164E-3</v>
          </cell>
          <cell r="CI70">
            <v>6.1351222584197632E-2</v>
          </cell>
          <cell r="CK70">
            <v>44652</v>
          </cell>
          <cell r="CL70">
            <v>0.15612212118023383</v>
          </cell>
          <cell r="CM70">
            <v>1.3318130055635325E-2</v>
          </cell>
          <cell r="CN70">
            <v>7.0648182364382528E-2</v>
          </cell>
          <cell r="CO70">
            <v>3.8932947269207305E-2</v>
          </cell>
          <cell r="CP70">
            <v>3.3364316540901641E-2</v>
          </cell>
          <cell r="CQ70">
            <v>5.4265108379696093E-2</v>
          </cell>
          <cell r="CR70">
            <v>6.6851480791273052E-2</v>
          </cell>
          <cell r="CS70">
            <v>9.5183598837281676E-3</v>
          </cell>
          <cell r="CT70">
            <v>3.754589213965745E-2</v>
          </cell>
          <cell r="CU70">
            <v>1.6647374503700532E-2</v>
          </cell>
          <cell r="CV70">
            <v>7.6849440467259778E-2</v>
          </cell>
          <cell r="CW70">
            <v>1.6447601073104386E-2</v>
          </cell>
          <cell r="CX70">
            <v>0.59048689113150021</v>
          </cell>
          <cell r="DM70">
            <v>44652</v>
          </cell>
          <cell r="DN70">
            <v>5.9302014150739879E-2</v>
          </cell>
          <cell r="DO70">
            <v>3.4286496784287745E-2</v>
          </cell>
          <cell r="DP70">
            <v>0.1065669764776016</v>
          </cell>
          <cell r="DQ70">
            <v>4.799203935796692E-2</v>
          </cell>
          <cell r="DR70">
            <v>5.5161968974956954E-2</v>
          </cell>
          <cell r="DS70">
            <v>6.2361887023985263E-2</v>
          </cell>
          <cell r="DT70">
            <v>5.9811167060387804E-2</v>
          </cell>
          <cell r="DU70">
            <v>4.4026923179545374E-2</v>
          </cell>
          <cell r="DV70">
            <v>5.8444370515254418E-2</v>
          </cell>
          <cell r="DW70">
            <v>3.4916495569487616E-2</v>
          </cell>
          <cell r="DX70">
            <v>6.7878290437943356E-2</v>
          </cell>
          <cell r="DY70">
            <v>4.8732383193768936E-2</v>
          </cell>
          <cell r="DZ70">
            <v>6.1885678853573323E-2</v>
          </cell>
        </row>
        <row r="71">
          <cell r="AR71">
            <v>44682</v>
          </cell>
          <cell r="AS71">
            <v>5.2562472481444855E-2</v>
          </cell>
          <cell r="AT71">
            <v>6.1564992901044668E-2</v>
          </cell>
          <cell r="AU71">
            <v>6.75705761908858E-2</v>
          </cell>
          <cell r="AV71">
            <v>2.842728703112285E-2</v>
          </cell>
          <cell r="AW71">
            <v>5.692202206887087E-2</v>
          </cell>
          <cell r="AX71">
            <v>6.1038296433383987E-2</v>
          </cell>
          <cell r="AY71">
            <v>5.4092156776872624E-2</v>
          </cell>
          <cell r="AZ71">
            <v>3.0771874829551127E-2</v>
          </cell>
          <cell r="BA71">
            <v>5.178870325502527E-2</v>
          </cell>
          <cell r="BB71">
            <v>5.0979754375786168E-2</v>
          </cell>
          <cell r="BC71">
            <v>5.2390141498511511E-2</v>
          </cell>
          <cell r="BD71">
            <v>4.4062367796851909E-2</v>
          </cell>
          <cell r="BE71">
            <v>5.2680797824469661E-2</v>
          </cell>
          <cell r="BV71">
            <v>44682</v>
          </cell>
          <cell r="BW71">
            <v>1.3357456042400821E-2</v>
          </cell>
          <cell r="BX71">
            <v>1.6124107802701301E-3</v>
          </cell>
          <cell r="BY71">
            <v>6.7927154373217009E-3</v>
          </cell>
          <cell r="BZ71">
            <v>2.3188643590962119E-3</v>
          </cell>
          <cell r="CA71">
            <v>3.616295369760813E-3</v>
          </cell>
          <cell r="CB71">
            <v>5.6076085379106353E-3</v>
          </cell>
          <cell r="CC71">
            <v>6.3170123626881776E-3</v>
          </cell>
          <cell r="CD71">
            <v>7.1995092430815596E-4</v>
          </cell>
          <cell r="CE71">
            <v>3.728889763133565E-3</v>
          </cell>
          <cell r="CF71">
            <v>1.4098909823890176E-3</v>
          </cell>
          <cell r="CG71">
            <v>5.8352567089474758E-3</v>
          </cell>
          <cell r="CH71">
            <v>1.3644465562428847E-3</v>
          </cell>
          <cell r="CI71">
            <v>5.2680797824469619E-2</v>
          </cell>
          <cell r="CK71">
            <v>44682</v>
          </cell>
          <cell r="CL71">
            <v>0.1607992612726846</v>
          </cell>
          <cell r="CM71">
            <v>1.4769025424619345E-2</v>
          </cell>
          <cell r="CN71">
            <v>7.6001073173059763E-2</v>
          </cell>
          <cell r="CO71">
            <v>3.886069749133949E-2</v>
          </cell>
          <cell r="CP71">
            <v>3.5994709312202493E-2</v>
          </cell>
          <cell r="CQ71">
            <v>5.6434437512916338E-2</v>
          </cell>
          <cell r="CR71">
            <v>6.7152745029615643E-2</v>
          </cell>
          <cell r="CS71">
            <v>9.8807832821349913E-3</v>
          </cell>
          <cell r="CT71">
            <v>3.9199893910841332E-2</v>
          </cell>
          <cell r="CU71">
            <v>1.6858769103054037E-2</v>
          </cell>
          <cell r="CV71">
            <v>7.8919254022018187E-2</v>
          </cell>
          <cell r="CW71">
            <v>1.7209214125839336E-2</v>
          </cell>
          <cell r="CX71">
            <v>0.61205541505686689</v>
          </cell>
          <cell r="DM71">
            <v>44682</v>
          </cell>
          <cell r="DN71">
            <v>4.3642399137638899E-2</v>
          </cell>
          <cell r="DO71">
            <v>5.4859920450395894E-2</v>
          </cell>
          <cell r="DP71">
            <v>4.9752275602348739E-2</v>
          </cell>
          <cell r="DQ71">
            <v>2.842728703112285E-2</v>
          </cell>
          <cell r="DR71">
            <v>5.3267970211392068E-2</v>
          </cell>
          <cell r="DS71">
            <v>6.1038296433383987E-2</v>
          </cell>
          <cell r="DT71">
            <v>5.4092156776872624E-2</v>
          </cell>
          <cell r="DU71">
            <v>3.0771874829551127E-2</v>
          </cell>
          <cell r="DV71">
            <v>5.1837330494894918E-2</v>
          </cell>
          <cell r="DW71">
            <v>3.4047210192168942E-2</v>
          </cell>
          <cell r="DX71">
            <v>5.2390141498511511E-2</v>
          </cell>
          <cell r="DY71">
            <v>4.4062367796851909E-2</v>
          </cell>
          <cell r="DZ71">
            <v>4.7713882039585709E-2</v>
          </cell>
        </row>
        <row r="72">
          <cell r="AR72">
            <v>44713</v>
          </cell>
          <cell r="AS72">
            <v>5.3653214818513817E-2</v>
          </cell>
          <cell r="AT72">
            <v>6.8771049706448428E-2</v>
          </cell>
          <cell r="AU72">
            <v>5.7639041907899147E-2</v>
          </cell>
          <cell r="AV72">
            <v>7.5046782041892524E-2</v>
          </cell>
          <cell r="AW72">
            <v>5.5530189569572341E-2</v>
          </cell>
          <cell r="AX72">
            <v>7.8886410813992836E-2</v>
          </cell>
          <cell r="AY72">
            <v>3.4380806910071726E-2</v>
          </cell>
          <cell r="AZ72">
            <v>2.484358359957195E-3</v>
          </cell>
          <cell r="BA72">
            <v>5.0142751599172808E-2</v>
          </cell>
          <cell r="BB72">
            <v>4.7652528090083912E-2</v>
          </cell>
          <cell r="BC72">
            <v>6.5970969857173767E-2</v>
          </cell>
          <cell r="BD72">
            <v>5.2944117112983635E-2</v>
          </cell>
          <cell r="BE72">
            <v>5.6125694595949405E-2</v>
          </cell>
          <cell r="BV72">
            <v>44713</v>
          </cell>
          <cell r="BW72">
            <v>1.3633108720817183E-2</v>
          </cell>
          <cell r="BX72">
            <v>1.8163410580865481E-3</v>
          </cell>
          <cell r="BY72">
            <v>5.8762795328284531E-3</v>
          </cell>
          <cell r="BZ72">
            <v>5.9806570024181398E-3</v>
          </cell>
          <cell r="CA72">
            <v>3.542084993925311E-3</v>
          </cell>
          <cell r="CB72">
            <v>7.3048590346095387E-3</v>
          </cell>
          <cell r="CC72">
            <v>4.0204565682569054E-3</v>
          </cell>
          <cell r="CD72">
            <v>5.6915301005372374E-5</v>
          </cell>
          <cell r="CE72">
            <v>3.6073183506802418E-3</v>
          </cell>
          <cell r="CF72">
            <v>1.3157439728102931E-3</v>
          </cell>
          <cell r="CG72">
            <v>7.3458716199015185E-3</v>
          </cell>
          <cell r="CH72">
            <v>1.6260584406097836E-3</v>
          </cell>
          <cell r="CI72">
            <v>5.6125694595949384E-2</v>
          </cell>
          <cell r="CK72">
            <v>44713</v>
          </cell>
          <cell r="CL72">
            <v>0.16745631117455143</v>
          </cell>
          <cell r="CM72">
            <v>1.565774775693312E-2</v>
          </cell>
          <cell r="CN72">
            <v>7.920939672971046E-2</v>
          </cell>
          <cell r="CO72">
            <v>4.5194801310154985E-2</v>
          </cell>
          <cell r="CP72">
            <v>3.9008476626223504E-2</v>
          </cell>
          <cell r="CQ72">
            <v>6.4251005981511677E-2</v>
          </cell>
          <cell r="CR72">
            <v>6.7552400081566072E-2</v>
          </cell>
          <cell r="CS72">
            <v>7.8413542303901566E-3</v>
          </cell>
          <cell r="CT72">
            <v>4.2499739668297981E-2</v>
          </cell>
          <cell r="CU72">
            <v>1.7039947661772699E-2</v>
          </cell>
          <cell r="CV72">
            <v>8.5322564148314309E-2</v>
          </cell>
          <cell r="CW72">
            <v>1.8726916590198473E-2</v>
          </cell>
          <cell r="CX72">
            <v>0.64973767162860252</v>
          </cell>
          <cell r="DM72">
            <v>44713</v>
          </cell>
          <cell r="DN72">
            <v>4.9620005173130366E-2</v>
          </cell>
          <cell r="DO72">
            <v>6.972016375611223E-2</v>
          </cell>
          <cell r="DP72">
            <v>5.5366684657940812E-2</v>
          </cell>
          <cell r="DQ72">
            <v>7.5046782041892524E-2</v>
          </cell>
          <cell r="DR72">
            <v>6.2582829017015618E-2</v>
          </cell>
          <cell r="DS72">
            <v>7.8886410813992836E-2</v>
          </cell>
          <cell r="DT72">
            <v>3.4380806910071726E-2</v>
          </cell>
          <cell r="DU72">
            <v>2.484358359957195E-3</v>
          </cell>
          <cell r="DV72">
            <v>5.2319666304541101E-2</v>
          </cell>
          <cell r="DW72">
            <v>2.1583915082334926E-2</v>
          </cell>
          <cell r="DX72">
            <v>6.5970969857173767E-2</v>
          </cell>
          <cell r="DY72">
            <v>5.2944117112983635E-2</v>
          </cell>
          <cell r="DZ72">
            <v>5.4737081689388178E-2</v>
          </cell>
        </row>
        <row r="73">
          <cell r="AR73">
            <v>44743</v>
          </cell>
          <cell r="AS73">
            <v>6.3986592251942698E-2</v>
          </cell>
          <cell r="AT73">
            <v>6.8179549201483836E-2</v>
          </cell>
          <cell r="AU73">
            <v>8.8634845734699041E-2</v>
          </cell>
          <cell r="AV73">
            <v>4.7178128977812372E-2</v>
          </cell>
          <cell r="AW73">
            <v>9.2058451505045547E-2</v>
          </cell>
          <cell r="AX73">
            <v>6.9760952847449431E-2</v>
          </cell>
          <cell r="AY73">
            <v>3.9572159425261599E-2</v>
          </cell>
          <cell r="AZ73">
            <v>4.6593012234979359E-2</v>
          </cell>
          <cell r="BA73">
            <v>0.11639771907226915</v>
          </cell>
          <cell r="BB73">
            <v>7.206659712460417E-2</v>
          </cell>
          <cell r="BC73">
            <v>0.11262667254593217</v>
          </cell>
          <cell r="BD73">
            <v>8.1968299534564748E-2</v>
          </cell>
          <cell r="BE73">
            <v>7.44006348979942E-2</v>
          </cell>
          <cell r="BV73">
            <v>44743</v>
          </cell>
          <cell r="BW73">
            <v>1.6220723378293632E-2</v>
          </cell>
          <cell r="BX73">
            <v>1.8222793123697793E-3</v>
          </cell>
          <cell r="BY73">
            <v>9.049238866131645E-3</v>
          </cell>
          <cell r="BZ73">
            <v>3.8270954090566861E-3</v>
          </cell>
          <cell r="CA73">
            <v>5.8687895712263276E-3</v>
          </cell>
          <cell r="CB73">
            <v>6.599061271168466E-3</v>
          </cell>
          <cell r="CC73">
            <v>4.5322504892611427E-3</v>
          </cell>
          <cell r="CD73">
            <v>1.0132055974154492E-3</v>
          </cell>
          <cell r="CE73">
            <v>8.3263278843333528E-3</v>
          </cell>
          <cell r="CF73">
            <v>1.9738816770106422E-3</v>
          </cell>
          <cell r="CG73">
            <v>1.2657894963057357E-2</v>
          </cell>
          <cell r="CH73">
            <v>2.5098864786698562E-3</v>
          </cell>
          <cell r="CI73">
            <v>7.44006348979942E-2</v>
          </cell>
          <cell r="CK73">
            <v>44743</v>
          </cell>
          <cell r="CL73">
            <v>0.17765586622477145</v>
          </cell>
          <cell r="CM73">
            <v>1.6979987475881083E-2</v>
          </cell>
          <cell r="CN73">
            <v>8.8369817841862291E-2</v>
          </cell>
          <cell r="CO73">
            <v>4.6857995283777001E-2</v>
          </cell>
          <cell r="CP73">
            <v>4.6727303176815511E-2</v>
          </cell>
          <cell r="CQ73">
            <v>7.0323518721064487E-2</v>
          </cell>
          <cell r="CR73">
            <v>7.0982885785310479E-2</v>
          </cell>
          <cell r="CS73">
            <v>9.1916022052999386E-3</v>
          </cell>
          <cell r="CT73">
            <v>5.3536439663748631E-2</v>
          </cell>
          <cell r="CU73">
            <v>1.8968153831951794E-2</v>
          </cell>
          <cell r="CV73">
            <v>9.7675470942313214E-2</v>
          </cell>
          <cell r="CW73">
            <v>2.1042265913543599E-2</v>
          </cell>
          <cell r="CX73">
            <v>0.71828397728761939</v>
          </cell>
          <cell r="DM73">
            <v>44743</v>
          </cell>
          <cell r="DN73">
            <v>5.8930799786976795E-2</v>
          </cell>
          <cell r="DO73">
            <v>6.4861659452345899E-2</v>
          </cell>
          <cell r="DP73">
            <v>7.3624057823980626E-2</v>
          </cell>
          <cell r="DQ73">
            <v>4.7178128977812372E-2</v>
          </cell>
          <cell r="DR73">
            <v>0.1046379052794737</v>
          </cell>
          <cell r="DS73">
            <v>6.9760952847449431E-2</v>
          </cell>
          <cell r="DT73">
            <v>3.9572159425261599E-2</v>
          </cell>
          <cell r="DU73">
            <v>4.6593012234979359E-2</v>
          </cell>
          <cell r="DV73">
            <v>0.1337420083965386</v>
          </cell>
          <cell r="DW73">
            <v>7.9415494364978301E-2</v>
          </cell>
          <cell r="DX73">
            <v>0.11262667254593217</v>
          </cell>
          <cell r="DY73">
            <v>8.1968299534564748E-2</v>
          </cell>
          <cell r="DZ73">
            <v>7.3672592777808799E-2</v>
          </cell>
        </row>
        <row r="74">
          <cell r="AR74">
            <v>44774</v>
          </cell>
          <cell r="AS74">
            <v>6.7514932755841528E-2</v>
          </cell>
          <cell r="AT74">
            <v>7.4508986050929149E-2</v>
          </cell>
          <cell r="AU74">
            <v>9.1581946781086776E-2</v>
          </cell>
          <cell r="AV74">
            <v>5.4452322820372823E-2</v>
          </cell>
          <cell r="AW74">
            <v>8.2238083177302634E-2</v>
          </cell>
          <cell r="AX74">
            <v>6.302464451768075E-2</v>
          </cell>
          <cell r="AY74">
            <v>8.2833940990218569E-2</v>
          </cell>
          <cell r="AZ74">
            <v>4.0228502334014316E-2</v>
          </cell>
          <cell r="BA74">
            <v>4.2208085490218483E-2</v>
          </cell>
          <cell r="BB74">
            <v>4.4597218302073305E-2</v>
          </cell>
          <cell r="BC74">
            <v>6.1941036354163037E-2</v>
          </cell>
          <cell r="BD74">
            <v>8.1546789341119919E-2</v>
          </cell>
          <cell r="BE74">
            <v>6.8084981883778095E-2</v>
          </cell>
          <cell r="BV74">
            <v>44774</v>
          </cell>
          <cell r="BW74">
            <v>1.6949269102557608E-2</v>
          </cell>
          <cell r="BX74">
            <v>1.9799192378018729E-3</v>
          </cell>
          <cell r="BY74">
            <v>9.4740005420246264E-3</v>
          </cell>
          <cell r="BZ74">
            <v>4.3052590992020126E-3</v>
          </cell>
          <cell r="CA74">
            <v>5.3288988837374473E-3</v>
          </cell>
          <cell r="CB74">
            <v>5.9360923262161388E-3</v>
          </cell>
          <cell r="CC74">
            <v>9.17953881736191E-3</v>
          </cell>
          <cell r="CD74">
            <v>8.5216213121090722E-4</v>
          </cell>
          <cell r="CE74">
            <v>3.1373095883950289E-3</v>
          </cell>
          <cell r="CF74">
            <v>1.2188503298111184E-3</v>
          </cell>
          <cell r="CG74">
            <v>7.2091143125933834E-3</v>
          </cell>
          <cell r="CH74">
            <v>2.5145675128661047E-3</v>
          </cell>
          <cell r="CI74">
            <v>6.8084981883778026E-2</v>
          </cell>
          <cell r="CK74">
            <v>44774</v>
          </cell>
          <cell r="CL74">
            <v>0.19832245992515923</v>
          </cell>
          <cell r="CM74">
            <v>1.9277449842560433E-2</v>
          </cell>
          <cell r="CN74">
            <v>9.9405224073482359E-2</v>
          </cell>
          <cell r="CO74">
            <v>5.0412834351969367E-2</v>
          </cell>
          <cell r="CP74">
            <v>5.2994501253270765E-2</v>
          </cell>
          <cell r="CQ74">
            <v>7.4284386521912091E-2</v>
          </cell>
          <cell r="CR74">
            <v>8.186736840858011E-2</v>
          </cell>
          <cell r="CS74">
            <v>1.0719365377675212E-2</v>
          </cell>
          <cell r="CT74">
            <v>5.5785615813724265E-2</v>
          </cell>
          <cell r="CU74">
            <v>1.9039186997715177E-2</v>
          </cell>
          <cell r="CV74">
            <v>0.10526249030249002</v>
          </cell>
          <cell r="CW74">
            <v>2.3750767617034357E-2</v>
          </cell>
          <cell r="CX74">
            <v>0.79109168607842228</v>
          </cell>
          <cell r="DM74">
            <v>44774</v>
          </cell>
          <cell r="DN74">
            <v>6.8611081901374549E-2</v>
          </cell>
          <cell r="DO74">
            <v>7.3225991278110358E-2</v>
          </cell>
          <cell r="DP74">
            <v>9.6703826055475783E-2</v>
          </cell>
          <cell r="DQ74">
            <v>5.4452322820372823E-2</v>
          </cell>
          <cell r="DR74">
            <v>8.5941530007369815E-2</v>
          </cell>
          <cell r="DS74">
            <v>6.302464451768075E-2</v>
          </cell>
          <cell r="DT74">
            <v>8.2833940990218569E-2</v>
          </cell>
          <cell r="DU74">
            <v>4.0228502334014316E-2</v>
          </cell>
          <cell r="DV74">
            <v>5.0722376784619883E-2</v>
          </cell>
          <cell r="DW74">
            <v>3.836165169904393E-2</v>
          </cell>
          <cell r="DX74">
            <v>6.1941036354163037E-2</v>
          </cell>
          <cell r="DY74">
            <v>8.1546789341119919E-2</v>
          </cell>
          <cell r="DZ74">
            <v>6.950753900936979E-2</v>
          </cell>
        </row>
        <row r="75">
          <cell r="AR75">
            <v>44805</v>
          </cell>
          <cell r="AS75">
            <v>6.1959620092509882E-2</v>
          </cell>
          <cell r="AT75">
            <v>7.7178056350232671E-2</v>
          </cell>
          <cell r="AU75">
            <v>7.3238416170590792E-2</v>
          </cell>
          <cell r="AV75">
            <v>2.341052740213434E-2</v>
          </cell>
          <cell r="AW75">
            <v>4.6573689865550882E-2</v>
          </cell>
          <cell r="AX75">
            <v>3.8849923153212895E-2</v>
          </cell>
          <cell r="AY75">
            <v>6.546228735608417E-2</v>
          </cell>
          <cell r="AZ75">
            <v>2.1789540014523823E-2</v>
          </cell>
          <cell r="BA75">
            <v>4.7883845499656408E-2</v>
          </cell>
          <cell r="BB75">
            <v>5.7172301830234584E-2</v>
          </cell>
          <cell r="BC75">
            <v>3.7802994547637025E-2</v>
          </cell>
          <cell r="BD75">
            <v>6.9882651848314881E-2</v>
          </cell>
          <cell r="BE75">
            <v>5.3241390648865128E-2</v>
          </cell>
          <cell r="BV75">
            <v>44805</v>
          </cell>
          <cell r="BW75">
            <v>1.5546335362453199E-2</v>
          </cell>
          <cell r="BX75">
            <v>2.0631789702418983E-3</v>
          </cell>
          <cell r="BY75">
            <v>7.7430669381556233E-3</v>
          </cell>
          <cell r="BZ75">
            <v>1.8273225757330892E-3</v>
          </cell>
          <cell r="CA75">
            <v>3.0578920587029132E-3</v>
          </cell>
          <cell r="CB75">
            <v>3.6418154233706815E-3</v>
          </cell>
          <cell r="CC75">
            <v>7.3546120009195604E-3</v>
          </cell>
          <cell r="CD75">
            <v>4.4953071320932386E-4</v>
          </cell>
          <cell r="CE75">
            <v>3.472956740161516E-3</v>
          </cell>
          <cell r="CF75">
            <v>1.5281688486705695E-3</v>
          </cell>
          <cell r="CG75">
            <v>4.3744579198242506E-3</v>
          </cell>
          <cell r="CH75">
            <v>2.1820530974223729E-3</v>
          </cell>
          <cell r="CI75">
            <v>5.3241390648865058E-2</v>
          </cell>
          <cell r="CK75">
            <v>44805</v>
          </cell>
          <cell r="CL75">
            <v>0.21355743266752736</v>
          </cell>
          <cell r="CM75">
            <v>2.1405576814285097E-2</v>
          </cell>
          <cell r="CN75">
            <v>0.1102896143547194</v>
          </cell>
          <cell r="CO75">
            <v>5.0525031307871206E-2</v>
          </cell>
          <cell r="CP75">
            <v>5.5490638390461131E-2</v>
          </cell>
          <cell r="CQ75">
            <v>7.3536746398990396E-2</v>
          </cell>
          <cell r="CR75">
            <v>8.7269269798904356E-2</v>
          </cell>
          <cell r="CS75">
            <v>1.0121478234381124E-2</v>
          </cell>
          <cell r="CT75">
            <v>5.7435720119719369E-2</v>
          </cell>
          <cell r="CU75">
            <v>1.8879009056315486E-2</v>
          </cell>
          <cell r="CV75">
            <v>0.10447825523046944</v>
          </cell>
          <cell r="CW75">
            <v>2.6070244805794493E-2</v>
          </cell>
          <cell r="CX75">
            <v>0.82902488673561625</v>
          </cell>
          <cell r="DM75">
            <v>44805</v>
          </cell>
          <cell r="DN75">
            <v>7.0595543354741164E-2</v>
          </cell>
          <cell r="DO75">
            <v>9.8951130448294844E-2</v>
          </cell>
          <cell r="DP75">
            <v>0.11209165257522891</v>
          </cell>
          <cell r="DQ75">
            <v>2.341052740213434E-2</v>
          </cell>
          <cell r="DR75">
            <v>6.0527952900443438E-2</v>
          </cell>
          <cell r="DS75">
            <v>3.8849923153212895E-2</v>
          </cell>
          <cell r="DT75">
            <v>6.546228735608417E-2</v>
          </cell>
          <cell r="DU75">
            <v>2.1789540014523823E-2</v>
          </cell>
          <cell r="DV75">
            <v>4.8666768729815013E-2</v>
          </cell>
          <cell r="DW75">
            <v>3.3915538385079547E-2</v>
          </cell>
          <cell r="DX75">
            <v>3.7802994547637025E-2</v>
          </cell>
          <cell r="DY75">
            <v>6.9882651848314881E-2</v>
          </cell>
          <cell r="DZ75">
            <v>6.0360531075257962E-2</v>
          </cell>
        </row>
        <row r="76">
          <cell r="AR76">
            <v>44835</v>
          </cell>
          <cell r="AS76">
            <v>5.7736595901595189E-2</v>
          </cell>
          <cell r="AT76">
            <v>5.2670959706244247E-2</v>
          </cell>
          <cell r="AU76">
            <v>6.2511072877515561E-2</v>
          </cell>
          <cell r="AV76">
            <v>8.0983162610365644E-2</v>
          </cell>
          <cell r="AW76">
            <v>3.8905893808843794E-2</v>
          </cell>
          <cell r="AX76">
            <v>7.3959895193700831E-2</v>
          </cell>
          <cell r="AY76">
            <v>3.4729298579540657E-2</v>
          </cell>
          <cell r="AZ76">
            <v>0.13566273876435497</v>
          </cell>
          <cell r="BA76">
            <v>4.6500660298369079E-2</v>
          </cell>
          <cell r="BB76">
            <v>9.0362706469505394E-2</v>
          </cell>
          <cell r="BC76">
            <v>8.0091048791915087E-2</v>
          </cell>
          <cell r="BD76">
            <v>6.0319217029825012E-2</v>
          </cell>
          <cell r="BE76">
            <v>6.1787205273067247E-2</v>
          </cell>
          <cell r="BV76">
            <v>44835</v>
          </cell>
          <cell r="BW76">
            <v>1.4606647414984603E-2</v>
          </cell>
          <cell r="BX76">
            <v>1.4400377488341105E-3</v>
          </cell>
          <cell r="BY76">
            <v>6.7344062974345953E-3</v>
          </cell>
          <cell r="BZ76">
            <v>6.1421542292628981E-3</v>
          </cell>
          <cell r="CA76">
            <v>2.5382757235199531E-3</v>
          </cell>
          <cell r="CB76">
            <v>6.8383125709996547E-3</v>
          </cell>
          <cell r="CC76">
            <v>3.9470694347624319E-3</v>
          </cell>
          <cell r="CD76">
            <v>2.7152224896325066E-3</v>
          </cell>
          <cell r="CE76">
            <v>3.3554803509210579E-3</v>
          </cell>
          <cell r="CF76">
            <v>2.4243356779938864E-3</v>
          </cell>
          <cell r="CG76">
            <v>9.1320655878926616E-3</v>
          </cell>
          <cell r="CH76">
            <v>1.9131977468289224E-3</v>
          </cell>
          <cell r="CI76">
            <v>6.1787205273067254E-2</v>
          </cell>
          <cell r="CK76">
            <v>44835</v>
          </cell>
          <cell r="CL76">
            <v>0.2270836705325936</v>
          </cell>
          <cell r="CM76">
            <v>2.2800031199776794E-2</v>
          </cell>
          <cell r="CN76">
            <v>0.11418993138099269</v>
          </cell>
          <cell r="CO76">
            <v>5.69796183078203E-2</v>
          </cell>
          <cell r="CP76">
            <v>5.6609943577607964E-2</v>
          </cell>
          <cell r="CQ76">
            <v>7.7608585194494456E-2</v>
          </cell>
          <cell r="CR76">
            <v>8.7369808140010594E-2</v>
          </cell>
          <cell r="CS76">
            <v>1.4261953661435451E-2</v>
          </cell>
          <cell r="CT76">
            <v>5.8622231760664549E-2</v>
          </cell>
          <cell r="CU76">
            <v>2.2567010019526889E-2</v>
          </cell>
          <cell r="CV76">
            <v>0.11266147112725315</v>
          </cell>
          <cell r="CW76">
            <v>2.7280317041172706E-2</v>
          </cell>
          <cell r="CX76">
            <v>0.87800197673137814</v>
          </cell>
          <cell r="DM76">
            <v>44835</v>
          </cell>
          <cell r="DN76">
            <v>6.7029345986466149E-2</v>
          </cell>
          <cell r="DO76">
            <v>5.3223112909318138E-2</v>
          </cell>
          <cell r="DP76">
            <v>6.7110634978729378E-2</v>
          </cell>
          <cell r="DQ76">
            <v>8.0983162610365644E-2</v>
          </cell>
          <cell r="DR76">
            <v>4.2035411116795318E-2</v>
          </cell>
          <cell r="DS76">
            <v>7.3959895193700831E-2</v>
          </cell>
          <cell r="DT76">
            <v>3.4729298579540657E-2</v>
          </cell>
          <cell r="DU76">
            <v>0.13566273876435497</v>
          </cell>
          <cell r="DV76">
            <v>5.2594564365038288E-2</v>
          </cell>
          <cell r="DW76">
            <v>9.9518837981071639E-2</v>
          </cell>
          <cell r="DX76">
            <v>8.0091048791915087E-2</v>
          </cell>
          <cell r="DY76">
            <v>6.0319217029825012E-2</v>
          </cell>
          <cell r="DZ76">
            <v>6.5501717487751909E-2</v>
          </cell>
        </row>
        <row r="77">
          <cell r="AR77">
            <v>44866</v>
          </cell>
          <cell r="AS77">
            <v>4.3044650807383844E-2</v>
          </cell>
          <cell r="AT77">
            <v>5.4864004887855478E-2</v>
          </cell>
          <cell r="AU77">
            <v>6.1795646806248383E-2</v>
          </cell>
          <cell r="AV77">
            <v>0.10715578680922988</v>
          </cell>
          <cell r="AW77">
            <v>6.2141735664782427E-2</v>
          </cell>
          <cell r="AX77">
            <v>3.1803999880194667E-2</v>
          </cell>
          <cell r="AY77">
            <v>7.2052645537338256E-2</v>
          </cell>
          <cell r="AZ77">
            <v>5.7233628258121838E-2</v>
          </cell>
          <cell r="BA77">
            <v>4.685092184293782E-2</v>
          </cell>
          <cell r="BB77">
            <v>6.1885158253524697E-2</v>
          </cell>
          <cell r="BC77">
            <v>5.5139109023842447E-2</v>
          </cell>
          <cell r="BD77">
            <v>5.8753314786905708E-2</v>
          </cell>
          <cell r="BE77">
            <v>5.6711416179563212E-2</v>
          </cell>
          <cell r="BV77">
            <v>44866</v>
          </cell>
          <cell r="BW77">
            <v>1.0848222976898494E-2</v>
          </cell>
          <cell r="BX77">
            <v>1.4871175742248695E-3</v>
          </cell>
          <cell r="BY77">
            <v>6.6618710347498469E-3</v>
          </cell>
          <cell r="BZ77">
            <v>8.2741436296362297E-3</v>
          </cell>
          <cell r="CA77">
            <v>3.9668474609304569E-3</v>
          </cell>
          <cell r="CB77">
            <v>2.9743014320573122E-3</v>
          </cell>
          <cell r="CC77">
            <v>7.9802765972416083E-3</v>
          </cell>
          <cell r="CD77">
            <v>1.2252028805819696E-3</v>
          </cell>
          <cell r="CE77">
            <v>3.3320824541069921E-3</v>
          </cell>
          <cell r="CF77">
            <v>1.7049966495837178E-3</v>
          </cell>
          <cell r="CG77">
            <v>6.3953992931640039E-3</v>
          </cell>
          <cell r="CH77">
            <v>1.8609541963877359E-3</v>
          </cell>
          <cell r="CI77">
            <v>5.6711416179563275E-2</v>
          </cell>
          <cell r="CK77">
            <v>44866</v>
          </cell>
          <cell r="CL77">
            <v>0.2319526949249627</v>
          </cell>
          <cell r="CM77">
            <v>2.4879547729727669E-2</v>
          </cell>
          <cell r="CN77">
            <v>0.11704711900133276</v>
          </cell>
          <cell r="CO77">
            <v>6.9271615085128274E-2</v>
          </cell>
          <cell r="CP77">
            <v>6.0241374536114264E-2</v>
          </cell>
          <cell r="CQ77">
            <v>7.9342579914646674E-2</v>
          </cell>
          <cell r="CR77">
            <v>9.8039724439605611E-2</v>
          </cell>
          <cell r="CS77">
            <v>1.6203646607216637E-2</v>
          </cell>
          <cell r="CT77">
            <v>6.2256794104980938E-2</v>
          </cell>
          <cell r="CU77">
            <v>2.3749449478802264E-2</v>
          </cell>
          <cell r="CV77">
            <v>0.11576280461368016</v>
          </cell>
          <cell r="CW77">
            <v>2.9458442324350336E-2</v>
          </cell>
          <cell r="CX77">
            <v>0.92817299860964109</v>
          </cell>
          <cell r="DM77">
            <v>44866</v>
          </cell>
          <cell r="DN77">
            <v>3.0772447390732927E-2</v>
          </cell>
          <cell r="DO77">
            <v>5.7100132992830233E-2</v>
          </cell>
          <cell r="DP77">
            <v>4.1465198169360118E-2</v>
          </cell>
          <cell r="DQ77">
            <v>0.10715578680922988</v>
          </cell>
          <cell r="DR77">
            <v>5.5936471876502081E-2</v>
          </cell>
          <cell r="DS77">
            <v>3.1803999880194667E-2</v>
          </cell>
          <cell r="DT77">
            <v>7.2052645537338256E-2</v>
          </cell>
          <cell r="DU77">
            <v>5.7233628258121838E-2</v>
          </cell>
          <cell r="DV77">
            <v>4.2624639557830024E-2</v>
          </cell>
          <cell r="DW77">
            <v>3.5706813707616636E-2</v>
          </cell>
          <cell r="DX77">
            <v>5.5139109023842447E-2</v>
          </cell>
          <cell r="DY77">
            <v>5.8753314786905708E-2</v>
          </cell>
          <cell r="DZ77">
            <v>4.9993772500254385E-2</v>
          </cell>
        </row>
        <row r="78">
          <cell r="AR78">
            <v>44896</v>
          </cell>
          <cell r="AS78">
            <v>5.9614293576899291E-2</v>
          </cell>
          <cell r="AT78">
            <v>6.7177352073445995E-2</v>
          </cell>
          <cell r="AU78">
            <v>5.0813695748047616E-2</v>
          </cell>
          <cell r="AV78">
            <v>4.199441860829678E-2</v>
          </cell>
          <cell r="AW78">
            <v>6.7342074065195323E-2</v>
          </cell>
          <cell r="AX78">
            <v>5.5452963097386343E-2</v>
          </cell>
          <cell r="AY78">
            <v>5.1320992301860935E-2</v>
          </cell>
          <cell r="AZ78">
            <v>2.6136059724225724E-2</v>
          </cell>
          <cell r="BA78">
            <v>4.2071441304232016E-2</v>
          </cell>
          <cell r="BB78">
            <v>6.9048057144758035E-2</v>
          </cell>
          <cell r="BC78">
            <v>7.4251237188149632E-2</v>
          </cell>
          <cell r="BD78">
            <v>6.019032029875504E-2</v>
          </cell>
          <cell r="BE78">
            <v>5.6645697079376944E-2</v>
          </cell>
          <cell r="BV78">
            <v>44896</v>
          </cell>
          <cell r="BW78">
            <v>1.4829834930815331E-2</v>
          </cell>
          <cell r="BX78">
            <v>1.8176939202828207E-3</v>
          </cell>
          <cell r="BY78">
            <v>5.5043198553297295E-3</v>
          </cell>
          <cell r="BZ78">
            <v>3.3974363882571415E-3</v>
          </cell>
          <cell r="CA78">
            <v>4.3209046663052432E-3</v>
          </cell>
          <cell r="CB78">
            <v>5.063709727752972E-3</v>
          </cell>
          <cell r="CC78">
            <v>5.7666390887457022E-3</v>
          </cell>
          <cell r="CD78">
            <v>5.5977231307973645E-4</v>
          </cell>
          <cell r="CE78">
            <v>2.9642404557347715E-3</v>
          </cell>
          <cell r="CF78">
            <v>1.9116555346788333E-3</v>
          </cell>
          <cell r="CG78">
            <v>8.5993363485551144E-3</v>
          </cell>
          <cell r="CH78">
            <v>1.9101538498394067E-3</v>
          </cell>
          <cell r="CI78">
            <v>5.664569707937684E-2</v>
          </cell>
          <cell r="CK78">
            <v>44896</v>
          </cell>
          <cell r="CL78">
            <v>0.23885870513404511</v>
          </cell>
          <cell r="CM78">
            <v>2.5924686351846003E-2</v>
          </cell>
          <cell r="CN78">
            <v>0.11583718714650715</v>
          </cell>
          <cell r="CO78">
            <v>7.0780087884705745E-2</v>
          </cell>
          <cell r="CP78">
            <v>6.3289294114989195E-2</v>
          </cell>
          <cell r="CQ78">
            <v>8.5239564895224704E-2</v>
          </cell>
          <cell r="CR78">
            <v>9.7216451876109555E-2</v>
          </cell>
          <cell r="CS78">
            <v>1.6236927916222485E-2</v>
          </cell>
          <cell r="CT78">
            <v>6.1746599331941716E-2</v>
          </cell>
          <cell r="CU78">
            <v>2.5138024172059417E-2</v>
          </cell>
          <cell r="CV78">
            <v>0.12069531565866856</v>
          </cell>
          <cell r="CW78">
            <v>3.097461777893832E-2</v>
          </cell>
          <cell r="CX78">
            <v>0.95190824627962844</v>
          </cell>
          <cell r="DM78">
            <v>44896</v>
          </cell>
          <cell r="DN78">
            <v>5.4717289396849278E-2</v>
          </cell>
          <cell r="DO78">
            <v>6.7180819048508811E-2</v>
          </cell>
          <cell r="DP78">
            <v>4.0511300899956026E-2</v>
          </cell>
          <cell r="DQ78">
            <v>4.199441860829678E-2</v>
          </cell>
          <cell r="DR78">
            <v>6.30083786645248E-2</v>
          </cell>
          <cell r="DS78">
            <v>5.5452963097386343E-2</v>
          </cell>
          <cell r="DT78">
            <v>5.1320992301860935E-2</v>
          </cell>
          <cell r="DU78">
            <v>2.6136059724225724E-2</v>
          </cell>
          <cell r="DV78">
            <v>3.9316010905479315E-2</v>
          </cell>
          <cell r="DW78">
            <v>5.5097271093180744E-2</v>
          </cell>
          <cell r="DX78">
            <v>7.4251237188149632E-2</v>
          </cell>
          <cell r="DY78">
            <v>6.019032029875504E-2</v>
          </cell>
          <cell r="DZ78">
            <v>5.3433989670724769E-2</v>
          </cell>
        </row>
        <row r="79">
          <cell r="BV79">
            <v>44927</v>
          </cell>
        </row>
        <row r="80">
          <cell r="BV80">
            <v>44958</v>
          </cell>
        </row>
        <row r="81">
          <cell r="BV81">
            <v>44986</v>
          </cell>
        </row>
        <row r="82">
          <cell r="BV82">
            <v>45017</v>
          </cell>
        </row>
        <row r="83">
          <cell r="BV83">
            <v>45047</v>
          </cell>
        </row>
        <row r="84">
          <cell r="BV84">
            <v>45078</v>
          </cell>
        </row>
        <row r="85">
          <cell r="BV85">
            <v>45108</v>
          </cell>
        </row>
        <row r="86">
          <cell r="BV86">
            <v>45139</v>
          </cell>
        </row>
        <row r="87">
          <cell r="BV87">
            <v>45170</v>
          </cell>
        </row>
        <row r="88">
          <cell r="BV88">
            <v>45200</v>
          </cell>
        </row>
        <row r="89">
          <cell r="BV89">
            <v>45231</v>
          </cell>
        </row>
        <row r="90">
          <cell r="BV90">
            <v>45261</v>
          </cell>
        </row>
      </sheetData>
      <sheetData sheetId="9"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8.7158856784450567E-3</v>
          </cell>
          <cell r="AT7">
            <v>7.7982190879430924E-3</v>
          </cell>
          <cell r="AU7">
            <v>2.1014931929219882E-2</v>
          </cell>
          <cell r="AV7">
            <v>2.2249999999999881E-2</v>
          </cell>
          <cell r="AW7">
            <v>8.3740000000001036E-3</v>
          </cell>
          <cell r="AX7">
            <v>3.1538000000000066E-2</v>
          </cell>
          <cell r="AY7">
            <v>2.4338999999999889E-2</v>
          </cell>
          <cell r="AZ7">
            <v>8.8799094222415942E-3</v>
          </cell>
          <cell r="BA7">
            <v>3.5814000000000012E-2</v>
          </cell>
          <cell r="BB7">
            <v>1.9303945713787352E-2</v>
          </cell>
          <cell r="BC7">
            <v>3.1258999999999926E-2</v>
          </cell>
          <cell r="BD7">
            <v>1.5744999999999898E-2</v>
          </cell>
          <cell r="BE7">
            <v>1.8845541301715896E-2</v>
          </cell>
          <cell r="BV7">
            <v>42736</v>
          </cell>
          <cell r="BW7">
            <v>2.5073848317482337E-3</v>
          </cell>
          <cell r="BX7">
            <v>2.94928883689861E-4</v>
          </cell>
          <cell r="BY7">
            <v>2.1700845560849728E-3</v>
          </cell>
          <cell r="BZ7">
            <v>1.9273086135458064E-3</v>
          </cell>
          <cell r="CA7">
            <v>5.304254628313524E-4</v>
          </cell>
          <cell r="CB7">
            <v>2.571144335397557E-3</v>
          </cell>
          <cell r="CC7">
            <v>2.5313698888451788E-3</v>
          </cell>
          <cell r="CD7">
            <v>2.5304143077771267E-4</v>
          </cell>
          <cell r="CE7">
            <v>2.6442311510234935E-3</v>
          </cell>
          <cell r="CF7">
            <v>3.2280672611982532E-4</v>
          </cell>
          <cell r="CG7">
            <v>2.52966055545643E-3</v>
          </cell>
          <cell r="CH7">
            <v>5.631548661954467E-4</v>
          </cell>
          <cell r="CI7">
            <v>1.8845541301715826E-2</v>
          </cell>
          <cell r="DM7">
            <v>42736</v>
          </cell>
          <cell r="DN7">
            <v>1.3185000000000002E-2</v>
          </cell>
          <cell r="DO7">
            <v>1.3122999999999996E-2</v>
          </cell>
          <cell r="DP7">
            <v>-3.5190000000000499E-3</v>
          </cell>
          <cell r="DQ7">
            <v>2.2249999999999881E-2</v>
          </cell>
          <cell r="DR7">
            <v>8.3740000000001036E-3</v>
          </cell>
          <cell r="DS7">
            <v>3.1538000000000066E-2</v>
          </cell>
          <cell r="DT7">
            <v>2.4338999999999889E-2</v>
          </cell>
          <cell r="DU7">
            <v>2.0781999999999856E-2</v>
          </cell>
          <cell r="DV7">
            <v>3.5814000000000012E-2</v>
          </cell>
          <cell r="DW7">
            <v>3.6819999999999631E-3</v>
          </cell>
          <cell r="DX7">
            <v>3.1258999999999926E-2</v>
          </cell>
          <cell r="DY7">
            <v>1.5744999999999898E-2</v>
          </cell>
          <cell r="DZ7">
            <v>1.7873999999999945E-2</v>
          </cell>
        </row>
        <row r="8">
          <cell r="AR8">
            <v>42767</v>
          </cell>
          <cell r="AS8">
            <v>1.3242061587245502E-2</v>
          </cell>
          <cell r="AT8">
            <v>4.2003613078943403E-2</v>
          </cell>
          <cell r="AU8">
            <v>2.3362463243600917E-2</v>
          </cell>
          <cell r="AV8">
            <v>2.3020787478601257E-2</v>
          </cell>
          <cell r="AW8">
            <v>6.9716196569924449E-3</v>
          </cell>
          <cell r="AX8">
            <v>2.2524618579247591E-2</v>
          </cell>
          <cell r="AY8">
            <v>1.9667317167461285E-2</v>
          </cell>
          <cell r="AZ8">
            <v>3.523795978626576E-2</v>
          </cell>
          <cell r="BA8">
            <v>9.0354059705699541E-3</v>
          </cell>
          <cell r="BB8">
            <v>2.8164091661206037E-2</v>
          </cell>
          <cell r="BC8">
            <v>1.3180006186612747E-2</v>
          </cell>
          <cell r="BD8">
            <v>1.9133739275113415E-2</v>
          </cell>
          <cell r="BE8">
            <v>1.8019698596769107E-2</v>
          </cell>
          <cell r="BV8">
            <v>42767</v>
          </cell>
          <cell r="BW8">
            <v>3.7715996225878789E-3</v>
          </cell>
          <cell r="BX8">
            <v>1.5713530081249353E-3</v>
          </cell>
          <cell r="BY8">
            <v>2.4176367241138703E-3</v>
          </cell>
          <cell r="BZ8">
            <v>2.0007378703726223E-3</v>
          </cell>
          <cell r="CA8">
            <v>4.3705730479083333E-4</v>
          </cell>
          <cell r="CB8">
            <v>1.8592022483814301E-3</v>
          </cell>
          <cell r="CC8">
            <v>2.0565219983915391E-3</v>
          </cell>
          <cell r="CD8">
            <v>9.9431726119374544E-4</v>
          </cell>
          <cell r="CE8">
            <v>6.7821546104395879E-4</v>
          </cell>
          <cell r="CF8">
            <v>4.7118080834073335E-4</v>
          </cell>
          <cell r="CG8">
            <v>1.0795982827630931E-3</v>
          </cell>
          <cell r="CH8">
            <v>6.8227800666416415E-4</v>
          </cell>
          <cell r="CI8">
            <v>1.8019698596769038E-2</v>
          </cell>
          <cell r="DM8">
            <v>42767</v>
          </cell>
          <cell r="DN8">
            <v>1.7489402231576801E-2</v>
          </cell>
          <cell r="DO8">
            <v>3.869816399390813E-2</v>
          </cell>
          <cell r="DP8">
            <v>2.8480221900868408E-3</v>
          </cell>
          <cell r="DQ8">
            <v>2.3020787478601257E-2</v>
          </cell>
          <cell r="DR8">
            <v>6.9716196569924449E-3</v>
          </cell>
          <cell r="DS8">
            <v>2.2524618579247591E-2</v>
          </cell>
          <cell r="DT8">
            <v>1.9667317167461285E-2</v>
          </cell>
          <cell r="DU8">
            <v>4.5968678914792838E-2</v>
          </cell>
          <cell r="DV8">
            <v>9.0354059705699541E-3</v>
          </cell>
          <cell r="DW8">
            <v>1.6435484545901824E-2</v>
          </cell>
          <cell r="DX8">
            <v>1.3180006186612747E-2</v>
          </cell>
          <cell r="DY8">
            <v>1.9133739275113415E-2</v>
          </cell>
          <cell r="DZ8">
            <v>1.7131786449010367E-2</v>
          </cell>
        </row>
        <row r="9">
          <cell r="AR9">
            <v>42795</v>
          </cell>
          <cell r="AS9">
            <v>1.3120775483345559E-2</v>
          </cell>
          <cell r="AT9">
            <v>2.049982964323771E-2</v>
          </cell>
          <cell r="AU9">
            <v>9.2954638766440389E-3</v>
          </cell>
          <cell r="AV9">
            <v>3.0306478495060629E-2</v>
          </cell>
          <cell r="AW9">
            <v>5.2018703885350348E-3</v>
          </cell>
          <cell r="AX9">
            <v>1.89737507501615E-2</v>
          </cell>
          <cell r="AY9">
            <v>1.20815521524964E-2</v>
          </cell>
          <cell r="AZ9">
            <v>4.115233292901288E-2</v>
          </cell>
          <cell r="BA9">
            <v>1.9013120315966692E-2</v>
          </cell>
          <cell r="BB9">
            <v>7.2461232919867058E-3</v>
          </cell>
          <cell r="BC9">
            <v>1.0736459074068838E-2</v>
          </cell>
          <cell r="BD9">
            <v>2.2342974168743535E-2</v>
          </cell>
          <cell r="BE9">
            <v>1.5670000998821987E-2</v>
          </cell>
          <cell r="BV9">
            <v>42795</v>
          </cell>
          <cell r="BW9">
            <v>3.7195166964621891E-3</v>
          </cell>
          <cell r="BX9">
            <v>7.8496520669645985E-4</v>
          </cell>
          <cell r="BY9">
            <v>9.6697841947686119E-4</v>
          </cell>
          <cell r="BZ9">
            <v>2.646877058505331E-3</v>
          </cell>
          <cell r="CA9">
            <v>3.2257096500707322E-4</v>
          </cell>
          <cell r="CB9">
            <v>1.5730407483878495E-3</v>
          </cell>
          <cell r="CC9">
            <v>1.2653576310977894E-3</v>
          </cell>
          <cell r="CD9">
            <v>1.180844442932515E-3</v>
          </cell>
          <cell r="CE9">
            <v>1.4145673688757182E-3</v>
          </cell>
          <cell r="CF9">
            <v>1.2243450045013924E-4</v>
          </cell>
          <cell r="CG9">
            <v>8.7526199903187774E-4</v>
          </cell>
          <cell r="CH9">
            <v>7.9758596189851534E-4</v>
          </cell>
          <cell r="CI9">
            <v>1.5670000998822032E-2</v>
          </cell>
          <cell r="DM9">
            <v>42795</v>
          </cell>
          <cell r="DN9">
            <v>2.317478332145062E-2</v>
          </cell>
          <cell r="DO9">
            <v>2.3708364969510454E-2</v>
          </cell>
          <cell r="DP9">
            <v>2.4667798770963145E-2</v>
          </cell>
          <cell r="DQ9">
            <v>3.0306478495060629E-2</v>
          </cell>
          <cell r="DR9">
            <v>5.2018703885350348E-3</v>
          </cell>
          <cell r="DS9">
            <v>1.89737507501615E-2</v>
          </cell>
          <cell r="DT9">
            <v>1.20815521524964E-2</v>
          </cell>
          <cell r="DU9">
            <v>3.9531481512701028E-2</v>
          </cell>
          <cell r="DV9">
            <v>1.9013120315966692E-2</v>
          </cell>
          <cell r="DW9">
            <v>0.1250183791456001</v>
          </cell>
          <cell r="DX9">
            <v>1.0736459074068838E-2</v>
          </cell>
          <cell r="DY9">
            <v>2.2342974168743535E-2</v>
          </cell>
          <cell r="DZ9">
            <v>2.208126632358165E-2</v>
          </cell>
        </row>
        <row r="10">
          <cell r="AR10">
            <v>42826</v>
          </cell>
          <cell r="AS10">
            <v>2.4618106271000029E-2</v>
          </cell>
          <cell r="AT10">
            <v>3.2199434264429838E-2</v>
          </cell>
          <cell r="AU10">
            <v>2.2567934431579673E-2</v>
          </cell>
          <cell r="AV10">
            <v>7.4721780604133592E-2</v>
          </cell>
          <cell r="AW10">
            <v>1.1417811158377811E-2</v>
          </cell>
          <cell r="AX10">
            <v>2.0255194987653491E-2</v>
          </cell>
          <cell r="AY10">
            <v>7.2339145438857777E-3</v>
          </cell>
          <cell r="AZ10">
            <v>7.6048951819327248E-2</v>
          </cell>
          <cell r="BA10">
            <v>1.5546760934984194E-2</v>
          </cell>
          <cell r="BB10">
            <v>3.1422247989398633E-2</v>
          </cell>
          <cell r="BC10">
            <v>1.806131985694126E-2</v>
          </cell>
          <cell r="BD10">
            <v>1.5869656215717676E-2</v>
          </cell>
          <cell r="BE10">
            <v>2.6252927895087597E-2</v>
          </cell>
          <cell r="BV10">
            <v>42826</v>
          </cell>
          <cell r="BW10">
            <v>6.9612983380148352E-3</v>
          </cell>
          <cell r="BX10">
            <v>1.2388214253166766E-3</v>
          </cell>
          <cell r="BY10">
            <v>2.3329381325796817E-3</v>
          </cell>
          <cell r="BZ10">
            <v>6.6200201574139255E-3</v>
          </cell>
          <cell r="CA10">
            <v>7.0072766684626891E-4</v>
          </cell>
          <cell r="CB10">
            <v>1.6847426922520811E-3</v>
          </cell>
          <cell r="CC10">
            <v>7.5496499104526235E-4</v>
          </cell>
          <cell r="CD10">
            <v>2.2369337066206617E-3</v>
          </cell>
          <cell r="CE10">
            <v>1.1604790647348822E-3</v>
          </cell>
          <cell r="CF10">
            <v>5.2652418610526326E-4</v>
          </cell>
          <cell r="CG10">
            <v>1.4652502043834591E-3</v>
          </cell>
          <cell r="CH10">
            <v>5.7022732977461449E-4</v>
          </cell>
          <cell r="CI10">
            <v>2.6252927895087548E-2</v>
          </cell>
          <cell r="DM10">
            <v>42826</v>
          </cell>
          <cell r="DN10">
            <v>2.0313880598712863E-2</v>
          </cell>
          <cell r="DO10">
            <v>2.3519462942712899E-2</v>
          </cell>
          <cell r="DP10">
            <v>5.2426340615447709E-2</v>
          </cell>
          <cell r="DQ10">
            <v>7.4721780604133592E-2</v>
          </cell>
          <cell r="DR10">
            <v>1.1417811158377811E-2</v>
          </cell>
          <cell r="DS10">
            <v>2.0255194987653491E-2</v>
          </cell>
          <cell r="DT10">
            <v>7.2339145438857777E-3</v>
          </cell>
          <cell r="DU10">
            <v>6.4311288982749959E-2</v>
          </cell>
          <cell r="DV10">
            <v>1.5546760934984194E-2</v>
          </cell>
          <cell r="DW10">
            <v>1.8180408270665582E-2</v>
          </cell>
          <cell r="DX10">
            <v>1.806131985694126E-2</v>
          </cell>
          <cell r="DY10">
            <v>1.5869656215717676E-2</v>
          </cell>
          <cell r="DZ10">
            <v>2.7159075122876741E-2</v>
          </cell>
        </row>
        <row r="11">
          <cell r="AR11">
            <v>42856</v>
          </cell>
          <cell r="AS11">
            <v>2.2687111432999174E-2</v>
          </cell>
          <cell r="AT11">
            <v>2.0158338213861704E-2</v>
          </cell>
          <cell r="AU11">
            <v>2.2545628888460234E-2</v>
          </cell>
          <cell r="AV11">
            <v>1.1915494806509219E-2</v>
          </cell>
          <cell r="AW11">
            <v>2.6678226165798069E-2</v>
          </cell>
          <cell r="AX11">
            <v>1.5262330423617243E-2</v>
          </cell>
          <cell r="AY11">
            <v>7.1359407035072042E-3</v>
          </cell>
          <cell r="AZ11">
            <v>1.796967811920025E-2</v>
          </cell>
          <cell r="BA11">
            <v>-1.7298398765536183E-3</v>
          </cell>
          <cell r="BB11">
            <v>2.2026438730621045E-2</v>
          </cell>
          <cell r="BC11">
            <v>1.985317301977485E-2</v>
          </cell>
          <cell r="BD11">
            <v>9.9971723665803758E-3</v>
          </cell>
          <cell r="BE11">
            <v>1.697019916896858E-2</v>
          </cell>
          <cell r="BV11">
            <v>42856</v>
          </cell>
          <cell r="BW11">
            <v>6.4050485438785403E-3</v>
          </cell>
          <cell r="BX11">
            <v>7.8005352100155468E-4</v>
          </cell>
          <cell r="BY11">
            <v>2.322263655936364E-3</v>
          </cell>
          <cell r="BZ11">
            <v>1.1055180107793698E-3</v>
          </cell>
          <cell r="CA11">
            <v>1.6136136067319094E-3</v>
          </cell>
          <cell r="CB11">
            <v>1.2620379375291163E-3</v>
          </cell>
          <cell r="CC11">
            <v>7.3093810509819164E-4</v>
          </cell>
          <cell r="CD11">
            <v>5.5421439084229378E-4</v>
          </cell>
          <cell r="CE11">
            <v>-1.2777585926702722E-4</v>
          </cell>
          <cell r="CF11">
            <v>3.7094322624860529E-4</v>
          </cell>
          <cell r="CG11">
            <v>1.5977608017568056E-3</v>
          </cell>
          <cell r="CH11">
            <v>3.5558322843277376E-4</v>
          </cell>
          <cell r="CI11">
            <v>1.6970199168968476E-2</v>
          </cell>
          <cell r="DM11">
            <v>42856</v>
          </cell>
          <cell r="DN11">
            <v>1.4458899317334906E-2</v>
          </cell>
          <cell r="DO11">
            <v>1.5152160999079456E-2</v>
          </cell>
          <cell r="DP11">
            <v>2.8916543636959169E-2</v>
          </cell>
          <cell r="DQ11">
            <v>1.1915494806509219E-2</v>
          </cell>
          <cell r="DR11">
            <v>2.6678226165798069E-2</v>
          </cell>
          <cell r="DS11">
            <v>1.5262330423617243E-2</v>
          </cell>
          <cell r="DT11">
            <v>7.1359407035072042E-3</v>
          </cell>
          <cell r="DU11">
            <v>9.3626142179676908E-3</v>
          </cell>
          <cell r="DV11">
            <v>-1.7298398765536183E-3</v>
          </cell>
          <cell r="DW11">
            <v>1.9086330904469762E-2</v>
          </cell>
          <cell r="DX11">
            <v>1.985317301977485E-2</v>
          </cell>
          <cell r="DY11">
            <v>9.9971723665803758E-3</v>
          </cell>
          <cell r="DZ11">
            <v>1.4806166460578307E-2</v>
          </cell>
        </row>
        <row r="12">
          <cell r="AR12">
            <v>42887</v>
          </cell>
          <cell r="AS12">
            <v>1.038808354694476E-2</v>
          </cell>
          <cell r="AT12">
            <v>1.0625342284864114E-2</v>
          </cell>
          <cell r="AU12">
            <v>1.114785517618877E-2</v>
          </cell>
          <cell r="AV12">
            <v>1.1822124517616661E-2</v>
          </cell>
          <cell r="AW12">
            <v>1.2683499373986384E-2</v>
          </cell>
          <cell r="AX12">
            <v>1.5842204920182734E-2</v>
          </cell>
          <cell r="AY12">
            <v>7.3035923938942204E-3</v>
          </cell>
          <cell r="AZ12">
            <v>7.8864851501061484E-3</v>
          </cell>
          <cell r="BA12">
            <v>1.7558986859702141E-2</v>
          </cell>
          <cell r="BB12">
            <v>2.4826067757522052E-2</v>
          </cell>
          <cell r="BC12">
            <v>1.0942208213861049E-2</v>
          </cell>
          <cell r="BD12">
            <v>1.7292411857232848E-2</v>
          </cell>
          <cell r="BE12">
            <v>1.1861568320219673E-2</v>
          </cell>
          <cell r="BV12">
            <v>42887</v>
          </cell>
          <cell r="BW12">
            <v>2.9492610225422952E-3</v>
          </cell>
          <cell r="BX12">
            <v>4.1245061947210672E-4</v>
          </cell>
          <cell r="BY12">
            <v>1.1545558849011543E-3</v>
          </cell>
          <cell r="BZ12">
            <v>1.0914033669618395E-3</v>
          </cell>
          <cell r="CA12">
            <v>7.7447573245816449E-4</v>
          </cell>
          <cell r="CB12">
            <v>1.3077876481615586E-3</v>
          </cell>
          <cell r="CC12">
            <v>7.408764084193191E-4</v>
          </cell>
          <cell r="CD12">
            <v>2.4347120537258698E-4</v>
          </cell>
          <cell r="CE12">
            <v>1.2731577631114161E-3</v>
          </cell>
          <cell r="CF12">
            <v>4.2016996042255076E-4</v>
          </cell>
          <cell r="CG12">
            <v>8.8311291075777358E-4</v>
          </cell>
          <cell r="CH12">
            <v>6.1084579763879382E-4</v>
          </cell>
          <cell r="CI12">
            <v>1.1861568320219697E-2</v>
          </cell>
          <cell r="DM12">
            <v>42887</v>
          </cell>
          <cell r="DN12">
            <v>5.0495336073801411E-3</v>
          </cell>
          <cell r="DO12">
            <v>7.5090099185042281E-3</v>
          </cell>
          <cell r="DP12">
            <v>1.0139653594152254E-2</v>
          </cell>
          <cell r="DQ12">
            <v>1.1822124517616661E-2</v>
          </cell>
          <cell r="DR12">
            <v>1.2683499373986384E-2</v>
          </cell>
          <cell r="DS12">
            <v>1.5842204920182734E-2</v>
          </cell>
          <cell r="DT12">
            <v>7.3035923938942204E-3</v>
          </cell>
          <cell r="DU12">
            <v>7.9364014378280334E-3</v>
          </cell>
          <cell r="DV12">
            <v>1.7558986859702141E-2</v>
          </cell>
          <cell r="DW12">
            <v>1.8633978481621849E-2</v>
          </cell>
          <cell r="DX12">
            <v>1.0942208213861049E-2</v>
          </cell>
          <cell r="DY12">
            <v>1.7292411857232848E-2</v>
          </cell>
          <cell r="DZ12">
            <v>1.0020806795980164E-2</v>
          </cell>
        </row>
        <row r="13">
          <cell r="AR13">
            <v>42917</v>
          </cell>
          <cell r="AS13">
            <v>1.8154170617117549E-2</v>
          </cell>
          <cell r="AT13">
            <v>3.0809541277510233E-2</v>
          </cell>
          <cell r="AU13">
            <v>9.4217048494775746E-3</v>
          </cell>
          <cell r="AV13">
            <v>1.6109456588388138E-2</v>
          </cell>
          <cell r="AW13">
            <v>2.5005496942209327E-2</v>
          </cell>
          <cell r="AX13">
            <v>3.6339151264137781E-2</v>
          </cell>
          <cell r="AY13">
            <v>2.851651713925718E-2</v>
          </cell>
          <cell r="AZ13">
            <v>3.122656267895918E-2</v>
          </cell>
          <cell r="BA13">
            <v>4.9414257511893656E-2</v>
          </cell>
          <cell r="BB13">
            <v>1.94099918467594E-2</v>
          </cell>
          <cell r="BC13">
            <v>3.1627823896738461E-2</v>
          </cell>
          <cell r="BD13">
            <v>1.421834842286418E-2</v>
          </cell>
          <cell r="BE13">
            <v>2.4174024790484028E-2</v>
          </cell>
          <cell r="BV13">
            <v>42917</v>
          </cell>
          <cell r="BW13">
            <v>5.146610532579479E-3</v>
          </cell>
          <cell r="BX13">
            <v>1.1944922771087651E-3</v>
          </cell>
          <cell r="BY13">
            <v>9.7509448486987236E-4</v>
          </cell>
          <cell r="BZ13">
            <v>1.4871463894871697E-3</v>
          </cell>
          <cell r="CA13">
            <v>1.5281178351468229E-3</v>
          </cell>
          <cell r="CB13">
            <v>3.0116294508779492E-3</v>
          </cell>
          <cell r="CC13">
            <v>2.8796851159757471E-3</v>
          </cell>
          <cell r="CD13">
            <v>9.6023784312231379E-4</v>
          </cell>
          <cell r="CE13">
            <v>3.6030769375524812E-3</v>
          </cell>
          <cell r="CF13">
            <v>3.3271430896873429E-4</v>
          </cell>
          <cell r="CG13">
            <v>2.5502678712727217E-3</v>
          </cell>
          <cell r="CH13">
            <v>5.0495174352169496E-4</v>
          </cell>
          <cell r="CI13">
            <v>2.4174024790483934E-2</v>
          </cell>
          <cell r="DM13">
            <v>42917</v>
          </cell>
          <cell r="DN13">
            <v>1.1683254396940956E-2</v>
          </cell>
          <cell r="DO13">
            <v>2.8189446559317988E-2</v>
          </cell>
          <cell r="DP13">
            <v>-1.0236969871203039E-2</v>
          </cell>
          <cell r="DQ13">
            <v>1.6109456588388138E-2</v>
          </cell>
          <cell r="DR13">
            <v>2.5005496942209327E-2</v>
          </cell>
          <cell r="DS13">
            <v>3.6339151264137781E-2</v>
          </cell>
          <cell r="DT13">
            <v>2.851651713925718E-2</v>
          </cell>
          <cell r="DU13">
            <v>1.5773616116263822E-2</v>
          </cell>
          <cell r="DV13">
            <v>4.9414257511893656E-2</v>
          </cell>
          <cell r="DW13">
            <v>8.3143733306954015E-3</v>
          </cell>
          <cell r="DX13">
            <v>3.1627823896738461E-2</v>
          </cell>
          <cell r="DY13">
            <v>1.421834842286418E-2</v>
          </cell>
          <cell r="DZ13">
            <v>1.9500780031201259E-2</v>
          </cell>
        </row>
        <row r="14">
          <cell r="AR14">
            <v>42948</v>
          </cell>
          <cell r="AS14">
            <v>1.9806210497593346E-2</v>
          </cell>
          <cell r="AT14">
            <v>1.6618200021438767E-2</v>
          </cell>
          <cell r="AU14">
            <v>8.153247639574035E-3</v>
          </cell>
          <cell r="AV14">
            <v>1.6914867037590708E-2</v>
          </cell>
          <cell r="AW14">
            <v>1.0777493880452127E-2</v>
          </cell>
          <cell r="AX14">
            <v>2.2665026202490335E-2</v>
          </cell>
          <cell r="AY14">
            <v>1.1167577570874165E-2</v>
          </cell>
          <cell r="AZ14">
            <v>1.8063717396095136E-2</v>
          </cell>
          <cell r="BA14">
            <v>6.4424249467902595E-3</v>
          </cell>
          <cell r="BB14">
            <v>2.8345297954318838E-2</v>
          </cell>
          <cell r="BC14">
            <v>3.4891499678630922E-3</v>
          </cell>
          <cell r="BD14">
            <v>1.3910125096511239E-2</v>
          </cell>
          <cell r="BE14">
            <v>1.4600488521695487E-2</v>
          </cell>
          <cell r="BV14">
            <v>42948</v>
          </cell>
          <cell r="BW14">
            <v>5.5819516406550593E-3</v>
          </cell>
          <cell r="BX14">
            <v>6.4846534064338685E-4</v>
          </cell>
          <cell r="BY14">
            <v>8.3166173543845875E-4</v>
          </cell>
          <cell r="BZ14">
            <v>1.5492023770985871E-3</v>
          </cell>
          <cell r="CA14">
            <v>6.5916111100282435E-4</v>
          </cell>
          <cell r="CB14">
            <v>1.9006892990824774E-3</v>
          </cell>
          <cell r="CC14">
            <v>1.132517733309954E-3</v>
          </cell>
          <cell r="CD14">
            <v>5.5929649902686392E-4</v>
          </cell>
          <cell r="CE14">
            <v>4.8133099952921322E-4</v>
          </cell>
          <cell r="CF14">
            <v>4.8361780483012777E-4</v>
          </cell>
          <cell r="CG14">
            <v>2.8339058249742639E-4</v>
          </cell>
          <cell r="CH14">
            <v>4.8920339858135131E-4</v>
          </cell>
          <cell r="CI14">
            <v>1.4600488521695531E-2</v>
          </cell>
          <cell r="DM14">
            <v>42948</v>
          </cell>
          <cell r="DN14">
            <v>2.2123794158633636E-2</v>
          </cell>
          <cell r="DO14">
            <v>1.0768276791112141E-2</v>
          </cell>
          <cell r="DP14">
            <v>-6.3070994558864779E-3</v>
          </cell>
          <cell r="DQ14">
            <v>1.6914867037590708E-2</v>
          </cell>
          <cell r="DR14">
            <v>1.0777493880452127E-2</v>
          </cell>
          <cell r="DS14">
            <v>2.2665026202490335E-2</v>
          </cell>
          <cell r="DT14">
            <v>1.1167577570874165E-2</v>
          </cell>
          <cell r="DU14">
            <v>8.7829524547542448E-3</v>
          </cell>
          <cell r="DV14">
            <v>6.4424249467902595E-3</v>
          </cell>
          <cell r="DW14">
            <v>3.1756114869118335E-2</v>
          </cell>
          <cell r="DX14">
            <v>3.4891499678630922E-3</v>
          </cell>
          <cell r="DY14">
            <v>1.3910125096511239E-2</v>
          </cell>
          <cell r="DZ14">
            <v>1.3314163004728874E-2</v>
          </cell>
        </row>
        <row r="15">
          <cell r="AR15">
            <v>42979</v>
          </cell>
          <cell r="AS15">
            <v>8.1959867404923781E-3</v>
          </cell>
          <cell r="AT15">
            <v>-6.8444923245198908E-3</v>
          </cell>
          <cell r="AU15">
            <v>-2.4084606001402165E-3</v>
          </cell>
          <cell r="AV15">
            <v>4.2400031996943977E-2</v>
          </cell>
          <cell r="AW15">
            <v>1.1506088019999527E-2</v>
          </cell>
          <cell r="AX15">
            <v>2.4020724351112577E-2</v>
          </cell>
          <cell r="AY15">
            <v>5.8216596002638177E-3</v>
          </cell>
          <cell r="AZ15">
            <v>1.1025531042085701E-2</v>
          </cell>
          <cell r="BA15">
            <v>2.4533570031282093E-2</v>
          </cell>
          <cell r="BB15">
            <v>3.6755638303904048E-2</v>
          </cell>
          <cell r="BC15">
            <v>1.7371147720984581E-2</v>
          </cell>
          <cell r="BD15">
            <v>1.7015297745701874E-2</v>
          </cell>
          <cell r="BE15">
            <v>1.3811860087985073E-2</v>
          </cell>
          <cell r="BV15">
            <v>42979</v>
          </cell>
          <cell r="BW15">
            <v>2.3217128857607864E-3</v>
          </cell>
          <cell r="BX15">
            <v>-2.6761277466062923E-4</v>
          </cell>
          <cell r="BY15">
            <v>-2.4411087041259852E-4</v>
          </cell>
          <cell r="BZ15">
            <v>3.892201182934903E-3</v>
          </cell>
          <cell r="CA15">
            <v>7.0107096377675321E-4</v>
          </cell>
          <cell r="CB15">
            <v>2.0303894142855499E-3</v>
          </cell>
          <cell r="CC15">
            <v>5.8838407541972142E-4</v>
          </cell>
          <cell r="CD15">
            <v>3.4254243440397567E-4</v>
          </cell>
          <cell r="CE15">
            <v>1.8182311047758657E-3</v>
          </cell>
          <cell r="CF15">
            <v>6.3560766176476576E-4</v>
          </cell>
          <cell r="CG15">
            <v>1.3954423688595672E-3</v>
          </cell>
          <cell r="CH15">
            <v>5.9800164107627824E-4</v>
          </cell>
          <cell r="CI15">
            <v>1.3811860087985042E-2</v>
          </cell>
          <cell r="DM15">
            <v>42979</v>
          </cell>
          <cell r="DN15">
            <v>1.4977830695431349E-2</v>
          </cell>
          <cell r="DO15">
            <v>7.0853060956328484E-3</v>
          </cell>
          <cell r="DP15">
            <v>2.5476579520697262E-2</v>
          </cell>
          <cell r="DQ15">
            <v>4.2400031996943977E-2</v>
          </cell>
          <cell r="DR15">
            <v>1.1506088019999527E-2</v>
          </cell>
          <cell r="DS15">
            <v>2.4020724351112577E-2</v>
          </cell>
          <cell r="DT15">
            <v>5.8216596002638177E-3</v>
          </cell>
          <cell r="DU15">
            <v>1.3970812735079718E-2</v>
          </cell>
          <cell r="DV15">
            <v>2.4533570031282093E-2</v>
          </cell>
          <cell r="DW15">
            <v>3.3567906409542214E-2</v>
          </cell>
          <cell r="DX15">
            <v>1.7371147720984581E-2</v>
          </cell>
          <cell r="DY15">
            <v>1.7015297745701874E-2</v>
          </cell>
          <cell r="DZ15">
            <v>1.915188482107566E-2</v>
          </cell>
        </row>
        <row r="16">
          <cell r="AR16">
            <v>43009</v>
          </cell>
          <cell r="AS16">
            <v>8.4112577515607079E-3</v>
          </cell>
          <cell r="AT16">
            <v>2.5995869328108379E-2</v>
          </cell>
          <cell r="AU16">
            <v>1.4567256478254631E-2</v>
          </cell>
          <cell r="AV16">
            <v>1.1210105695729666E-2</v>
          </cell>
          <cell r="AW16">
            <v>6.2214675302161293E-3</v>
          </cell>
          <cell r="AX16">
            <v>1.244193938149607E-2</v>
          </cell>
          <cell r="AY16">
            <v>1.682315114816757E-2</v>
          </cell>
          <cell r="AZ16">
            <v>5.8219603597729597E-2</v>
          </cell>
          <cell r="BA16">
            <v>1.9456984268373834E-2</v>
          </cell>
          <cell r="BB16">
            <v>2.0826178808786677E-2</v>
          </cell>
          <cell r="BC16">
            <v>1.2312960772405956E-2</v>
          </cell>
          <cell r="BD16">
            <v>1.2835350362303544E-2</v>
          </cell>
          <cell r="BE16">
            <v>1.4077933187056857E-2</v>
          </cell>
          <cell r="BV16">
            <v>43009</v>
          </cell>
          <cell r="BW16">
            <v>2.369495034919334E-3</v>
          </cell>
          <cell r="BX16">
            <v>9.9570304032036349E-4</v>
          </cell>
          <cell r="BY16">
            <v>1.4528498388220992E-3</v>
          </cell>
          <cell r="BZ16">
            <v>1.058073535354207E-3</v>
          </cell>
          <cell r="CA16">
            <v>3.7821457482010968E-4</v>
          </cell>
          <cell r="CB16">
            <v>1.0622645798789643E-3</v>
          </cell>
          <cell r="CC16">
            <v>1.686883401503293E-3</v>
          </cell>
          <cell r="CD16">
            <v>1.8038019950950949E-3</v>
          </cell>
          <cell r="CE16">
            <v>1.457245378707115E-3</v>
          </cell>
          <cell r="CF16">
            <v>3.6829327241566989E-4</v>
          </cell>
          <cell r="CG16">
            <v>9.925855236605852E-4</v>
          </cell>
          <cell r="CH16">
            <v>4.5252301156005665E-4</v>
          </cell>
          <cell r="CI16">
            <v>1.4077933187056959E-2</v>
          </cell>
          <cell r="DM16">
            <v>43009</v>
          </cell>
          <cell r="DN16">
            <v>1.3341472224730699E-2</v>
          </cell>
          <cell r="DO16">
            <v>2.9104292357835737E-2</v>
          </cell>
          <cell r="DP16">
            <v>2.9177676567832211E-2</v>
          </cell>
          <cell r="DQ16">
            <v>1.1210105695729666E-2</v>
          </cell>
          <cell r="DR16">
            <v>6.2214675302161293E-3</v>
          </cell>
          <cell r="DS16">
            <v>1.244193938149607E-2</v>
          </cell>
          <cell r="DT16">
            <v>1.682315114816757E-2</v>
          </cell>
          <cell r="DU16">
            <v>5.9888636270812645E-2</v>
          </cell>
          <cell r="DV16">
            <v>1.9456984268373834E-2</v>
          </cell>
          <cell r="DW16">
            <v>8.333512218906991E-3</v>
          </cell>
          <cell r="DX16">
            <v>1.2312960772405956E-2</v>
          </cell>
          <cell r="DY16">
            <v>1.2835350362303544E-2</v>
          </cell>
          <cell r="DZ16">
            <v>1.6857539172699276E-2</v>
          </cell>
        </row>
        <row r="17">
          <cell r="AR17">
            <v>43040</v>
          </cell>
          <cell r="AS17">
            <v>1.8446311725613285E-2</v>
          </cell>
          <cell r="AT17">
            <v>4.650545682306273E-3</v>
          </cell>
          <cell r="AU17">
            <v>1.6092959021586584E-2</v>
          </cell>
          <cell r="AV17">
            <v>1.355218998620078E-2</v>
          </cell>
          <cell r="AW17">
            <v>1.1694511372461802E-2</v>
          </cell>
          <cell r="AX17">
            <v>1.4994543927020709E-2</v>
          </cell>
          <cell r="AY17">
            <v>3.464584747680477E-2</v>
          </cell>
          <cell r="AZ17">
            <v>1.2771520635168176E-2</v>
          </cell>
          <cell r="BA17">
            <v>1.2551041203421542E-2</v>
          </cell>
          <cell r="BB17">
            <v>1.8701045690345586E-2</v>
          </cell>
          <cell r="BC17">
            <v>2.0584781070936531E-2</v>
          </cell>
          <cell r="BD17">
            <v>1.4471721898168921E-2</v>
          </cell>
          <cell r="BE17">
            <v>1.7552807149134653E-2</v>
          </cell>
          <cell r="BV17">
            <v>43040</v>
          </cell>
          <cell r="BW17">
            <v>5.1673842607644774E-3</v>
          </cell>
          <cell r="BX17">
            <v>1.8022028938285967E-4</v>
          </cell>
          <cell r="BY17">
            <v>1.6057886279540635E-3</v>
          </cell>
          <cell r="BZ17">
            <v>1.2755153652562988E-3</v>
          </cell>
          <cell r="CA17">
            <v>7.0542321631405938E-4</v>
          </cell>
          <cell r="CB17">
            <v>1.2781348454479276E-3</v>
          </cell>
          <cell r="CC17">
            <v>3.4833972169260223E-3</v>
          </cell>
          <cell r="CD17">
            <v>4.1292074143456939E-4</v>
          </cell>
          <cell r="CE17">
            <v>9.4500582930012093E-4</v>
          </cell>
          <cell r="CF17">
            <v>3.3291284387253656E-4</v>
          </cell>
          <cell r="CG17">
            <v>1.6565141819099016E-3</v>
          </cell>
          <cell r="CH17">
            <v>5.0958973057191705E-4</v>
          </cell>
          <cell r="CI17">
            <v>1.7552807149134712E-2</v>
          </cell>
          <cell r="DM17">
            <v>43040</v>
          </cell>
          <cell r="DN17">
            <v>1.384103503145151E-2</v>
          </cell>
          <cell r="DO17">
            <v>1.2200955165194483E-2</v>
          </cell>
          <cell r="DP17">
            <v>1.6704426014900742E-2</v>
          </cell>
          <cell r="DQ17">
            <v>1.355218998620078E-2</v>
          </cell>
          <cell r="DR17">
            <v>1.1694511372461802E-2</v>
          </cell>
          <cell r="DS17">
            <v>1.4994543927020709E-2</v>
          </cell>
          <cell r="DT17">
            <v>3.464584747680477E-2</v>
          </cell>
          <cell r="DU17">
            <v>7.4364329300544707E-3</v>
          </cell>
          <cell r="DV17">
            <v>1.2551041203421542E-2</v>
          </cell>
          <cell r="DW17">
            <v>3.0519098386456722E-3</v>
          </cell>
          <cell r="DX17">
            <v>2.0584781070936531E-2</v>
          </cell>
          <cell r="DY17">
            <v>1.4471721898168921E-2</v>
          </cell>
          <cell r="DZ17">
            <v>1.616808639077072E-2</v>
          </cell>
        </row>
        <row r="18">
          <cell r="AR18">
            <v>43070</v>
          </cell>
          <cell r="AS18">
            <v>9.9788529166731088E-3</v>
          </cell>
          <cell r="AT18">
            <v>1.0244404653602546E-2</v>
          </cell>
          <cell r="AU18">
            <v>2.1278438234224373E-2</v>
          </cell>
          <cell r="AV18">
            <v>0.19486828041400317</v>
          </cell>
          <cell r="AW18">
            <v>3.0438872048270449E-2</v>
          </cell>
          <cell r="AX18">
            <v>2.2485005371505995E-2</v>
          </cell>
          <cell r="AY18">
            <v>3.3551322149559359E-2</v>
          </cell>
          <cell r="AZ18">
            <v>-8.8681857227660421E-3</v>
          </cell>
          <cell r="BA18">
            <v>6.8447217824305628E-3</v>
          </cell>
          <cell r="BB18">
            <v>2.404782288382834E-2</v>
          </cell>
          <cell r="BC18">
            <v>1.8599337407931849E-2</v>
          </cell>
          <cell r="BD18">
            <v>1.2660403299725065E-2</v>
          </cell>
          <cell r="BE18">
            <v>3.3347654731725518E-2</v>
          </cell>
          <cell r="BV18">
            <v>43070</v>
          </cell>
          <cell r="BW18">
            <v>2.7978409279628938E-3</v>
          </cell>
          <cell r="BX18">
            <v>3.9196253735709273E-4</v>
          </cell>
          <cell r="BY18">
            <v>2.1201603425446661E-3</v>
          </cell>
          <cell r="BZ18">
            <v>1.8268652956511703E-2</v>
          </cell>
          <cell r="CA18">
            <v>1.8255286801192026E-3</v>
          </cell>
          <cell r="CB18">
            <v>1.9118030973564147E-3</v>
          </cell>
          <cell r="CC18">
            <v>3.4300165276581014E-3</v>
          </cell>
          <cell r="CD18">
            <v>-2.8537333623971094E-4</v>
          </cell>
          <cell r="CE18">
            <v>5.1282654850580043E-4</v>
          </cell>
          <cell r="CF18">
            <v>4.2857834085185996E-4</v>
          </cell>
          <cell r="CG18">
            <v>1.501199842005807E-3</v>
          </cell>
          <cell r="CH18">
            <v>4.4445826709169312E-4</v>
          </cell>
          <cell r="CI18">
            <v>3.3347654731725428E-2</v>
          </cell>
          <cell r="CK18">
            <v>43070</v>
          </cell>
          <cell r="CL18">
            <v>5.4604034999999988E-2</v>
          </cell>
          <cell r="CM18">
            <v>8.9888619999999985E-3</v>
          </cell>
          <cell r="CN18">
            <v>1.9969486599999992E-2</v>
          </cell>
          <cell r="CO18">
            <v>4.8893424599999999E-2</v>
          </cell>
          <cell r="CP18">
            <v>1.1405850200000003E-2</v>
          </cell>
          <cell r="CQ18">
            <v>2.363503199999999E-2</v>
          </cell>
          <cell r="CR18">
            <v>2.3800382999999998E-2</v>
          </cell>
          <cell r="CS18">
            <v>1.00979164E-2</v>
          </cell>
          <cell r="CT18">
            <v>1.7412539699999993E-2</v>
          </cell>
          <cell r="CU18">
            <v>5.1412774000000007E-3</v>
          </cell>
          <cell r="CV18">
            <v>1.8517086000000006E-2</v>
          </cell>
          <cell r="CW18">
            <v>7.2328887999999984E-3</v>
          </cell>
          <cell r="CX18">
            <v>0.24970299999999987</v>
          </cell>
          <cell r="DM18">
            <v>43070</v>
          </cell>
          <cell r="DN18">
            <v>6.2542786872776812E-3</v>
          </cell>
          <cell r="DO18">
            <v>5.7504032195749843E-3</v>
          </cell>
          <cell r="DP18">
            <v>7.9649963157133463E-3</v>
          </cell>
          <cell r="DQ18">
            <v>0.19486828041400317</v>
          </cell>
          <cell r="DR18">
            <v>3.0438872048270449E-2</v>
          </cell>
          <cell r="DS18">
            <v>2.2485005371505995E-2</v>
          </cell>
          <cell r="DT18">
            <v>3.3551322149559359E-2</v>
          </cell>
          <cell r="DU18">
            <v>1.4811081460947895E-2</v>
          </cell>
          <cell r="DV18">
            <v>6.8447217824305628E-3</v>
          </cell>
          <cell r="DW18">
            <v>5.9124233658947034E-5</v>
          </cell>
          <cell r="DX18">
            <v>1.8599337407931849E-2</v>
          </cell>
          <cell r="DY18">
            <v>1.2660403299725065E-2</v>
          </cell>
          <cell r="DZ18">
            <v>3.1104682822828966E-2</v>
          </cell>
        </row>
        <row r="19">
          <cell r="AR19">
            <v>43101</v>
          </cell>
          <cell r="AS19">
            <v>1.4744840301939899E-2</v>
          </cell>
          <cell r="AT19">
            <v>2.0765104530727996E-2</v>
          </cell>
          <cell r="AU19">
            <v>2.627326608178393E-2</v>
          </cell>
          <cell r="AV19">
            <v>2.3332766388437509E-2</v>
          </cell>
          <cell r="AW19">
            <v>9.1660077141932916E-3</v>
          </cell>
          <cell r="AX19">
            <v>1.7096953037463836E-2</v>
          </cell>
          <cell r="AY19">
            <v>1.8147041827075716E-2</v>
          </cell>
          <cell r="AZ19">
            <v>5.9943327792841838E-3</v>
          </cell>
          <cell r="BA19">
            <v>3.2959891487937654E-2</v>
          </cell>
          <cell r="BB19">
            <v>2.8960610092544581E-2</v>
          </cell>
          <cell r="BC19">
            <v>2.6884941144679431E-2</v>
          </cell>
          <cell r="BD19">
            <v>1.8569327374554634E-2</v>
          </cell>
          <cell r="BE19">
            <v>1.9656538004045654E-2</v>
          </cell>
          <cell r="BV19">
            <v>43101</v>
          </cell>
          <cell r="BW19">
            <v>4.040622641985972E-3</v>
          </cell>
          <cell r="BX19">
            <v>7.767333506978624E-4</v>
          </cell>
          <cell r="BY19">
            <v>2.5872638872696985E-3</v>
          </cell>
          <cell r="BZ19">
            <v>2.5293281639285187E-3</v>
          </cell>
          <cell r="CA19">
            <v>5.4817105413488697E-4</v>
          </cell>
          <cell r="CB19">
            <v>1.438399004078945E-3</v>
          </cell>
          <cell r="CC19">
            <v>1.8555728210372352E-3</v>
          </cell>
          <cell r="CD19">
            <v>1.8501392675659601E-4</v>
          </cell>
          <cell r="CE19">
            <v>2.4061157326422658E-3</v>
          </cell>
          <cell r="CF19">
            <v>5.1148858001965345E-4</v>
          </cell>
          <cell r="CG19">
            <v>2.1389816474949325E-3</v>
          </cell>
          <cell r="CH19">
            <v>6.3884719399908752E-4</v>
          </cell>
          <cell r="CI19">
            <v>1.9656538004045702E-2</v>
          </cell>
          <cell r="CK19">
            <v>43101</v>
          </cell>
          <cell r="CL19">
            <v>5.6333210200869635E-2</v>
          </cell>
          <cell r="CM19">
            <v>9.5382473665699304E-3</v>
          </cell>
          <cell r="CN19">
            <v>2.0164771867637845E-2</v>
          </cell>
          <cell r="CO19">
            <v>4.9247862996795289E-2</v>
          </cell>
          <cell r="CP19">
            <v>1.1357603789860038E-2</v>
          </cell>
          <cell r="CQ19">
            <v>2.2459292211020217E-2</v>
          </cell>
          <cell r="CR19">
            <v>2.3173503498468386E-2</v>
          </cell>
          <cell r="CS19">
            <v>1.0091907839280694E-2</v>
          </cell>
          <cell r="CT19">
            <v>1.7463395764112256E-2</v>
          </cell>
          <cell r="CU19">
            <v>5.2328788239015839E-3</v>
          </cell>
          <cell r="CV19">
            <v>1.8332935117706124E-2</v>
          </cell>
          <cell r="CW19">
            <v>7.3371651108093908E-3</v>
          </cell>
          <cell r="CX19">
            <v>0.25073633868239087</v>
          </cell>
          <cell r="DM19">
            <v>43101</v>
          </cell>
          <cell r="DN19">
            <v>1.9095574463081411E-2</v>
          </cell>
          <cell r="DO19">
            <v>2.593265612604112E-2</v>
          </cell>
          <cell r="DP19">
            <v>1.518302723880538E-3</v>
          </cell>
          <cell r="DQ19">
            <v>2.3332766388437509E-2</v>
          </cell>
          <cell r="DR19">
            <v>9.1660077141932916E-3</v>
          </cell>
          <cell r="DS19">
            <v>1.7096953037463836E-2</v>
          </cell>
          <cell r="DT19">
            <v>1.8147041827075716E-2</v>
          </cell>
          <cell r="DU19">
            <v>1.9865136718316911E-2</v>
          </cell>
          <cell r="DV19">
            <v>3.2959891487937654E-2</v>
          </cell>
          <cell r="DW19">
            <v>1.1506563159897398E-2</v>
          </cell>
          <cell r="DX19">
            <v>2.6884941144679431E-2</v>
          </cell>
          <cell r="DY19">
            <v>1.8569327374554634E-2</v>
          </cell>
          <cell r="DZ19">
            <v>1.8715646837688782E-2</v>
          </cell>
        </row>
        <row r="20">
          <cell r="AR20">
            <v>43132</v>
          </cell>
          <cell r="AS20">
            <v>1.5330194368206707E-2</v>
          </cell>
          <cell r="AT20">
            <v>2.0854556024951121E-2</v>
          </cell>
          <cell r="AU20">
            <v>9.0990111584132727E-3</v>
          </cell>
          <cell r="AV20">
            <v>3.2703106479575306E-2</v>
          </cell>
          <cell r="AW20">
            <v>1.7579309290697065E-2</v>
          </cell>
          <cell r="AX20">
            <v>2.1785568890305029E-2</v>
          </cell>
          <cell r="AY20">
            <v>4.618098912325741E-2</v>
          </cell>
          <cell r="AZ20">
            <v>9.8954003879828223E-2</v>
          </cell>
          <cell r="BA20">
            <v>1.6841005085599603E-2</v>
          </cell>
          <cell r="BB20">
            <v>4.2840448716428448E-2</v>
          </cell>
          <cell r="BC20">
            <v>1.8906389080218799E-2</v>
          </cell>
          <cell r="BD20">
            <v>2.2287617092073608E-2</v>
          </cell>
          <cell r="BE20">
            <v>2.430840130772749E-2</v>
          </cell>
          <cell r="BV20">
            <v>43132</v>
          </cell>
          <cell r="BW20">
            <v>4.1807945344252166E-3</v>
          </cell>
          <cell r="BX20">
            <v>7.8092744595928377E-4</v>
          </cell>
          <cell r="BY20">
            <v>9.0184098393542077E-4</v>
          </cell>
          <cell r="BZ20">
            <v>3.557876978816839E-3</v>
          </cell>
          <cell r="CA20">
            <v>1.0405103228008044E-3</v>
          </cell>
          <cell r="CB20">
            <v>1.8282602004654196E-3</v>
          </cell>
          <cell r="CC20">
            <v>4.7151117327063757E-3</v>
          </cell>
          <cell r="CD20">
            <v>3.0132736132761017E-3</v>
          </cell>
          <cell r="CE20">
            <v>1.2454557357561738E-3</v>
          </cell>
          <cell r="CF20">
            <v>7.635317263370566E-4</v>
          </cell>
          <cell r="CG20">
            <v>1.5148667603186508E-3</v>
          </cell>
          <cell r="CH20">
            <v>7.6595127293023696E-4</v>
          </cell>
          <cell r="CI20">
            <v>2.4308401307727386E-2</v>
          </cell>
          <cell r="CK20">
            <v>43132</v>
          </cell>
          <cell r="CL20">
            <v>5.7019010211414513E-2</v>
          </cell>
          <cell r="CM20">
            <v>8.7165183055929029E-3</v>
          </cell>
          <cell r="CN20">
            <v>1.8235514801335253E-2</v>
          </cell>
          <cell r="CO20">
            <v>5.0830666987342954E-2</v>
          </cell>
          <cell r="CP20">
            <v>1.2017629854575239E-2</v>
          </cell>
          <cell r="CQ20">
            <v>2.2501965784227355E-2</v>
          </cell>
          <cell r="CR20">
            <v>2.6566156868654076E-2</v>
          </cell>
          <cell r="CS20">
            <v>1.2746203463303813E-2</v>
          </cell>
          <cell r="CT20">
            <v>1.8035516733120063E-2</v>
          </cell>
          <cell r="CU20">
            <v>5.5141510964810602E-3</v>
          </cell>
          <cell r="CV20">
            <v>1.8826942023274149E-2</v>
          </cell>
          <cell r="CW20">
            <v>7.4851320181742323E-3</v>
          </cell>
          <cell r="CX20">
            <v>0.25849985318435414</v>
          </cell>
          <cell r="DM20">
            <v>43132</v>
          </cell>
          <cell r="DN20">
            <v>1.9472935940494152E-2</v>
          </cell>
          <cell r="DO20">
            <v>1.6707183261128744E-2</v>
          </cell>
          <cell r="DP20">
            <v>-1.0844979891407758E-2</v>
          </cell>
          <cell r="DQ20">
            <v>3.2703106479575306E-2</v>
          </cell>
          <cell r="DR20">
            <v>1.7579309290697065E-2</v>
          </cell>
          <cell r="DS20">
            <v>2.1785568890305029E-2</v>
          </cell>
          <cell r="DT20">
            <v>4.618098912325741E-2</v>
          </cell>
          <cell r="DU20">
            <v>0.1080920871942741</v>
          </cell>
          <cell r="DV20">
            <v>1.6841005085599603E-2</v>
          </cell>
          <cell r="DW20">
            <v>3.0161519353472777E-2</v>
          </cell>
          <cell r="DX20">
            <v>1.8906389080218799E-2</v>
          </cell>
          <cell r="DY20">
            <v>2.2287617092073608E-2</v>
          </cell>
          <cell r="DZ20">
            <v>2.344528125225831E-2</v>
          </cell>
        </row>
        <row r="21">
          <cell r="AR21">
            <v>43160</v>
          </cell>
          <cell r="AS21">
            <v>1.4888332350762479E-2</v>
          </cell>
          <cell r="AT21">
            <v>5.9399982822916364E-3</v>
          </cell>
          <cell r="AU21">
            <v>1.4339805392671767E-2</v>
          </cell>
          <cell r="AV21">
            <v>-1.0648197448159813E-2</v>
          </cell>
          <cell r="AW21">
            <v>4.4605290306606538E-2</v>
          </cell>
          <cell r="AX21">
            <v>1.333537272340668E-2</v>
          </cell>
          <cell r="AY21">
            <v>1.8582633845166452E-2</v>
          </cell>
          <cell r="AZ21">
            <v>3.4073929868245756E-2</v>
          </cell>
          <cell r="BA21">
            <v>5.332690215464897E-3</v>
          </cell>
          <cell r="BB21">
            <v>-1.8877816421775329E-2</v>
          </cell>
          <cell r="BC21">
            <v>1.4450520813075185E-2</v>
          </cell>
          <cell r="BD21">
            <v>1.4474551490238907E-2</v>
          </cell>
          <cell r="BE21">
            <v>1.2965965064075435E-2</v>
          </cell>
          <cell r="BV21">
            <v>43160</v>
          </cell>
          <cell r="BW21">
            <v>4.0247025158577244E-3</v>
          </cell>
          <cell r="BX21">
            <v>2.2168136857760794E-4</v>
          </cell>
          <cell r="BY21">
            <v>1.4001742082588328E-3</v>
          </cell>
          <cell r="BZ21">
            <v>-1.1679459988293095E-3</v>
          </cell>
          <cell r="CA21">
            <v>2.6228200153338927E-3</v>
          </cell>
          <cell r="CB21">
            <v>1.1163574848611719E-3</v>
          </cell>
          <cell r="CC21">
            <v>1.9378141225582506E-3</v>
          </cell>
          <cell r="CD21">
            <v>1.1132077041383084E-3</v>
          </cell>
          <cell r="CE21">
            <v>3.9149747200996045E-4</v>
          </cell>
          <cell r="CF21">
            <v>-3.4254053213909414E-4</v>
          </cell>
          <cell r="CG21">
            <v>1.1517358775788213E-3</v>
          </cell>
          <cell r="CH21">
            <v>4.964608258689185E-4</v>
          </cell>
          <cell r="CI21">
            <v>1.2965965064075413E-2</v>
          </cell>
          <cell r="CK21">
            <v>43160</v>
          </cell>
          <cell r="CL21">
            <v>5.7955051773197763E-2</v>
          </cell>
          <cell r="CM21">
            <v>7.9632177347182375E-3</v>
          </cell>
          <cell r="CN21">
            <v>1.8788179721085301E-2</v>
          </cell>
          <cell r="CO21">
            <v>4.5693753667878499E-2</v>
          </cell>
          <cell r="CP21">
            <v>1.4679673361539174E-2</v>
          </cell>
          <cell r="CQ21">
            <v>2.1850804358077555E-2</v>
          </cell>
          <cell r="CR21">
            <v>2.7143227997690353E-2</v>
          </cell>
          <cell r="CS21">
            <v>1.2635565640022949E-2</v>
          </cell>
          <cell r="CT21">
            <v>1.6741409958485044E-2</v>
          </cell>
          <cell r="CU21">
            <v>5.6459615771712176E-3</v>
          </cell>
          <cell r="CV21">
            <v>1.8983433710744842E-2</v>
          </cell>
          <cell r="CW21">
            <v>7.1538561274952219E-3</v>
          </cell>
          <cell r="CX21">
            <v>0.25523992768668247</v>
          </cell>
          <cell r="DM21">
            <v>43160</v>
          </cell>
          <cell r="DN21">
            <v>2.5787581086412548E-2</v>
          </cell>
          <cell r="DO21">
            <v>7.1452329062164921E-3</v>
          </cell>
          <cell r="DP21">
            <v>2.9021544822210643E-2</v>
          </cell>
          <cell r="DQ21">
            <v>-1.0648197448159813E-2</v>
          </cell>
          <cell r="DR21">
            <v>4.4605290306606538E-2</v>
          </cell>
          <cell r="DS21">
            <v>1.333537272340668E-2</v>
          </cell>
          <cell r="DT21">
            <v>1.8582633845166452E-2</v>
          </cell>
          <cell r="DU21">
            <v>3.1588860223070281E-2</v>
          </cell>
          <cell r="DV21">
            <v>5.332690215464897E-3</v>
          </cell>
          <cell r="DW21">
            <v>0.1047698299201465</v>
          </cell>
          <cell r="DX21">
            <v>1.4450520813075185E-2</v>
          </cell>
          <cell r="DY21">
            <v>1.4474551490238907E-2</v>
          </cell>
          <cell r="DZ21">
            <v>1.9433742152362932E-2</v>
          </cell>
        </row>
        <row r="22">
          <cell r="AR22">
            <v>43191</v>
          </cell>
          <cell r="AS22">
            <v>1.8433982335429588E-2</v>
          </cell>
          <cell r="AT22">
            <v>1.7161524980172427E-2</v>
          </cell>
          <cell r="AU22">
            <v>2.0788271902548283E-2</v>
          </cell>
          <cell r="AV22">
            <v>8.6118315599182704E-2</v>
          </cell>
          <cell r="AW22">
            <v>1.272264430005321E-2</v>
          </cell>
          <cell r="AX22">
            <v>2.0026609863615263E-2</v>
          </cell>
          <cell r="AY22">
            <v>3.1352258865998461E-2</v>
          </cell>
          <cell r="AZ22">
            <v>2.1456940796159563E-2</v>
          </cell>
          <cell r="BA22">
            <v>1.6238173157618663E-2</v>
          </cell>
          <cell r="BB22">
            <v>2.4714757164465473E-2</v>
          </cell>
          <cell r="BC22">
            <v>2.8297647511705826E-2</v>
          </cell>
          <cell r="BD22">
            <v>2.0455014404274108E-2</v>
          </cell>
          <cell r="BE22">
            <v>2.7917488150774439E-2</v>
          </cell>
          <cell r="BV22">
            <v>43191</v>
          </cell>
          <cell r="BW22">
            <v>4.9926405910759343E-3</v>
          </cell>
          <cell r="BX22">
            <v>6.3602761863387855E-4</v>
          </cell>
          <cell r="BY22">
            <v>2.0325714434422989E-3</v>
          </cell>
          <cell r="BZ22">
            <v>9.22567370054974E-3</v>
          </cell>
          <cell r="CA22">
            <v>7.7146614388146897E-4</v>
          </cell>
          <cell r="CB22">
            <v>1.6771191449037794E-3</v>
          </cell>
          <cell r="CC22">
            <v>3.2875706701436494E-3</v>
          </cell>
          <cell r="CD22">
            <v>7.1561348630450126E-4</v>
          </cell>
          <cell r="CE22">
            <v>1.1831361544322972E-3</v>
          </cell>
          <cell r="CF22">
            <v>4.3435497385606677E-4</v>
          </cell>
          <cell r="CG22">
            <v>2.2586853978485708E-3</v>
          </cell>
          <cell r="CH22">
            <v>7.0262882570247065E-4</v>
          </cell>
          <cell r="CI22">
            <v>2.791748815077448E-2</v>
          </cell>
          <cell r="CK22">
            <v>43191</v>
          </cell>
          <cell r="CL22">
            <v>5.5107609907701798E-2</v>
          </cell>
          <cell r="CM22">
            <v>7.5147500441618085E-3</v>
          </cell>
          <cell r="CN22">
            <v>1.9293127870517582E-2</v>
          </cell>
          <cell r="CO22">
            <v>4.9296091403903911E-2</v>
          </cell>
          <cell r="CP22">
            <v>1.4551040562621449E-2</v>
          </cell>
          <cell r="CQ22">
            <v>2.1680630630630627E-2</v>
          </cell>
          <cell r="CR22">
            <v>2.9695899576046649E-2</v>
          </cell>
          <cell r="CS22">
            <v>1.0946845558794086E-2</v>
          </cell>
          <cell r="CT22">
            <v>1.6613480300153093E-2</v>
          </cell>
          <cell r="CU22">
            <v>5.263956051639874E-3</v>
          </cell>
          <cell r="CV22">
            <v>1.9810090421303654E-2</v>
          </cell>
          <cell r="CW22">
            <v>7.2670002723311516E-3</v>
          </cell>
          <cell r="CX22">
            <v>0.25704288847671208</v>
          </cell>
          <cell r="DM22">
            <v>43191</v>
          </cell>
          <cell r="DN22">
            <v>1.2955038026559285E-2</v>
          </cell>
          <cell r="DO22">
            <v>1.4266062214257191E-2</v>
          </cell>
          <cell r="DP22">
            <v>5.2793340935381128E-2</v>
          </cell>
          <cell r="DQ22">
            <v>8.6118315599182704E-2</v>
          </cell>
          <cell r="DR22">
            <v>1.272264430005321E-2</v>
          </cell>
          <cell r="DS22">
            <v>2.0026609863615263E-2</v>
          </cell>
          <cell r="DT22">
            <v>3.1352258865998461E-2</v>
          </cell>
          <cell r="DU22">
            <v>1.2614918810359477E-2</v>
          </cell>
          <cell r="DV22">
            <v>1.6238173157618663E-2</v>
          </cell>
          <cell r="DW22">
            <v>3.3941269423229947E-3</v>
          </cell>
          <cell r="DX22">
            <v>2.8297647511705826E-2</v>
          </cell>
          <cell r="DY22">
            <v>2.0455014404274108E-2</v>
          </cell>
          <cell r="DZ22">
            <v>2.8634432539990318E-2</v>
          </cell>
        </row>
        <row r="23">
          <cell r="AR23">
            <v>43221</v>
          </cell>
          <cell r="AS23">
            <v>3.6735777562395322E-2</v>
          </cell>
          <cell r="AT23">
            <v>2.4900458860995567E-2</v>
          </cell>
          <cell r="AU23">
            <v>1.9552060391521131E-2</v>
          </cell>
          <cell r="AV23">
            <v>-9.2754057321365879E-3</v>
          </cell>
          <cell r="AW23">
            <v>2.0487611552201246E-2</v>
          </cell>
          <cell r="AX23">
            <v>1.9343237987442752E-2</v>
          </cell>
          <cell r="AY23">
            <v>1.5869863915443982E-2</v>
          </cell>
          <cell r="AZ23">
            <v>5.9993495110422179E-2</v>
          </cell>
          <cell r="BA23">
            <v>3.5326316488077936E-2</v>
          </cell>
          <cell r="BB23">
            <v>1.906226123988497E-2</v>
          </cell>
          <cell r="BC23">
            <v>3.2381831632074753E-2</v>
          </cell>
          <cell r="BD23">
            <v>2.3967863799310818E-2</v>
          </cell>
          <cell r="BE23">
            <v>2.4390343523903013E-2</v>
          </cell>
          <cell r="BV23">
            <v>43221</v>
          </cell>
          <cell r="BW23">
            <v>9.8576864527301529E-3</v>
          </cell>
          <cell r="BX23">
            <v>9.1318573258912831E-4</v>
          </cell>
          <cell r="BY23">
            <v>1.8984421946183409E-3</v>
          </cell>
          <cell r="BZ23">
            <v>-1.0499155351987148E-3</v>
          </cell>
          <cell r="CA23">
            <v>1.2239483283986306E-3</v>
          </cell>
          <cell r="CB23">
            <v>1.6074552852886489E-3</v>
          </cell>
          <cell r="CC23">
            <v>1.6696607303504033E-3</v>
          </cell>
          <cell r="CD23">
            <v>1.9882760743159659E-3</v>
          </cell>
          <cell r="CE23">
            <v>2.5446799182805625E-3</v>
          </cell>
          <cell r="CF23">
            <v>3.3397011355340198E-4</v>
          </cell>
          <cell r="CG23">
            <v>2.5856361404500432E-3</v>
          </cell>
          <cell r="CH23">
            <v>8.17318088526745E-4</v>
          </cell>
          <cell r="CI23">
            <v>2.4390343523903107E-2</v>
          </cell>
          <cell r="CK23">
            <v>43221</v>
          </cell>
          <cell r="CL23">
            <v>6.0007321816310896E-2</v>
          </cell>
          <cell r="CM23">
            <v>7.5736447250919067E-3</v>
          </cell>
          <cell r="CN23">
            <v>1.8936936097297845E-2</v>
          </cell>
          <cell r="CO23">
            <v>4.6197449331598681E-2</v>
          </cell>
          <cell r="CP23">
            <v>1.4265165253104025E-2</v>
          </cell>
          <cell r="CQ23">
            <v>2.210861709602404E-2</v>
          </cell>
          <cell r="CR23">
            <v>3.0604694992316443E-2</v>
          </cell>
          <cell r="CS23">
            <v>1.2534625681660557E-2</v>
          </cell>
          <cell r="CT23">
            <v>1.9634732299490937E-2</v>
          </cell>
          <cell r="CU23">
            <v>5.3065388642843884E-3</v>
          </cell>
          <cell r="CV23">
            <v>2.1142372881355936E-2</v>
          </cell>
          <cell r="CW23">
            <v>7.8201061645232807E-3</v>
          </cell>
          <cell r="CX23">
            <v>0.26613659956210517</v>
          </cell>
          <cell r="DM23">
            <v>43221</v>
          </cell>
          <cell r="DN23">
            <v>2.9191900959162576E-2</v>
          </cell>
          <cell r="DO23">
            <v>1.6393193777280546E-2</v>
          </cell>
          <cell r="DP23">
            <v>2.3752118350802931E-2</v>
          </cell>
          <cell r="DQ23">
            <v>-9.2754057321365879E-3</v>
          </cell>
          <cell r="DR23">
            <v>2.0487611552201246E-2</v>
          </cell>
          <cell r="DS23">
            <v>1.9343237987442752E-2</v>
          </cell>
          <cell r="DT23">
            <v>1.5869863915443982E-2</v>
          </cell>
          <cell r="DU23">
            <v>4.9116737629412377E-2</v>
          </cell>
          <cell r="DV23">
            <v>3.5326316488077936E-2</v>
          </cell>
          <cell r="DW23">
            <v>2.0002559130683162E-2</v>
          </cell>
          <cell r="DX23">
            <v>3.2381831632074753E-2</v>
          </cell>
          <cell r="DY23">
            <v>2.3967863799310818E-2</v>
          </cell>
          <cell r="DZ23">
            <v>2.2147486450583287E-2</v>
          </cell>
        </row>
        <row r="24">
          <cell r="AR24">
            <v>43252</v>
          </cell>
          <cell r="AS24">
            <v>6.4394964182947989E-2</v>
          </cell>
          <cell r="AT24">
            <v>9.3559447901807591E-3</v>
          </cell>
          <cell r="AU24">
            <v>2.0719804295276978E-2</v>
          </cell>
          <cell r="AV24">
            <v>1.7052436070414734E-2</v>
          </cell>
          <cell r="AW24">
            <v>4.2050823356726719E-2</v>
          </cell>
          <cell r="AX24">
            <v>3.8454429769307463E-2</v>
          </cell>
          <cell r="AY24">
            <v>5.8947104627226299E-2</v>
          </cell>
          <cell r="AZ24">
            <v>3.673793245933421E-3</v>
          </cell>
          <cell r="BA24">
            <v>3.042410618352509E-2</v>
          </cell>
          <cell r="BB24">
            <v>1.9878297185758953E-2</v>
          </cell>
          <cell r="BC24">
            <v>2.0933392372530557E-2</v>
          </cell>
          <cell r="BD24">
            <v>3.336697339671435E-2</v>
          </cell>
          <cell r="BE24">
            <v>3.9042378424473778E-2</v>
          </cell>
          <cell r="BV24">
            <v>43252</v>
          </cell>
          <cell r="BW24">
            <v>1.7488005445494784E-2</v>
          </cell>
          <cell r="BX24">
            <v>3.4328563406087025E-4</v>
          </cell>
          <cell r="BY24">
            <v>2.0023243449269123E-3</v>
          </cell>
          <cell r="BZ24">
            <v>1.8667894777858632E-3</v>
          </cell>
          <cell r="CA24">
            <v>2.5025831547349944E-3</v>
          </cell>
          <cell r="CB24">
            <v>3.1798824944817262E-3</v>
          </cell>
          <cell r="CC24">
            <v>6.1502123288029956E-3</v>
          </cell>
          <cell r="CD24">
            <v>1.259867747714934E-4</v>
          </cell>
          <cell r="CE24">
            <v>2.2149524767048519E-3</v>
          </cell>
          <cell r="CF24">
            <v>3.4645561882405728E-4</v>
          </cell>
          <cell r="CG24">
            <v>1.6845367501038292E-3</v>
          </cell>
          <cell r="CH24">
            <v>1.1373639237812838E-3</v>
          </cell>
          <cell r="CI24">
            <v>3.9042378424473743E-2</v>
          </cell>
          <cell r="CK24">
            <v>43252</v>
          </cell>
          <cell r="CL24">
            <v>7.7855793414705513E-2</v>
          </cell>
          <cell r="CM24">
            <v>7.5272580063156479E-3</v>
          </cell>
          <cell r="CN24">
            <v>2.0137558816506862E-2</v>
          </cell>
          <cell r="CO24">
            <v>4.6996035484687504E-2</v>
          </cell>
          <cell r="CP24">
            <v>1.6488889626931447E-2</v>
          </cell>
          <cell r="CQ24">
            <v>2.45748971777053E-2</v>
          </cell>
          <cell r="CR24">
            <v>3.7262028637647222E-2</v>
          </cell>
          <cell r="CS24">
            <v>1.2339949446079104E-2</v>
          </cell>
          <cell r="CT24">
            <v>2.0952809638277364E-2</v>
          </cell>
          <cell r="CU24">
            <v>5.2527778625529372E-3</v>
          </cell>
          <cell r="CV24">
            <v>2.2167324322432038E-2</v>
          </cell>
          <cell r="CW24">
            <v>8.5617637501817674E-3</v>
          </cell>
          <cell r="CX24">
            <v>0.3001190243236887</v>
          </cell>
          <cell r="DM24">
            <v>43252</v>
          </cell>
          <cell r="DN24">
            <v>5.838489032421923E-2</v>
          </cell>
          <cell r="DO24">
            <v>6.9058318734607216E-3</v>
          </cell>
          <cell r="DP24">
            <v>1.9917820085724181E-2</v>
          </cell>
          <cell r="DQ24">
            <v>1.7052436070414734E-2</v>
          </cell>
          <cell r="DR24">
            <v>4.2050823356726719E-2</v>
          </cell>
          <cell r="DS24">
            <v>3.8454429769307463E-2</v>
          </cell>
          <cell r="DT24">
            <v>5.8947104627226299E-2</v>
          </cell>
          <cell r="DU24">
            <v>4.0124790245927855E-3</v>
          </cell>
          <cell r="DV24">
            <v>3.042410618352509E-2</v>
          </cell>
          <cell r="DW24">
            <v>1.422636348313655E-2</v>
          </cell>
          <cell r="DX24">
            <v>2.0933392372530557E-2</v>
          </cell>
          <cell r="DY24">
            <v>3.336697339671435E-2</v>
          </cell>
          <cell r="DZ24">
            <v>3.7129221548739766E-2</v>
          </cell>
        </row>
        <row r="25">
          <cell r="AR25">
            <v>43282</v>
          </cell>
          <cell r="AS25">
            <v>4.6141283086974294E-2</v>
          </cell>
          <cell r="AT25">
            <v>2.7456049791043657E-2</v>
          </cell>
          <cell r="AU25">
            <v>1.5104063937158685E-2</v>
          </cell>
          <cell r="AV25">
            <v>2.1621464550789726E-2</v>
          </cell>
          <cell r="AW25">
            <v>4.1242347210147745E-2</v>
          </cell>
          <cell r="AX25">
            <v>3.2205842440410137E-2</v>
          </cell>
          <cell r="AY25">
            <v>5.8364301207882274E-2</v>
          </cell>
          <cell r="AZ25">
            <v>1.9950029315627393E-2</v>
          </cell>
          <cell r="BA25">
            <v>5.9199368849231382E-2</v>
          </cell>
          <cell r="BB25">
            <v>2.4029776942231074E-2</v>
          </cell>
          <cell r="BC25">
            <v>2.4036151866707378E-2</v>
          </cell>
          <cell r="BD25">
            <v>3.7803542071766172E-2</v>
          </cell>
          <cell r="BE25">
            <v>3.7423359451039806E-2</v>
          </cell>
          <cell r="BV25">
            <v>43282</v>
          </cell>
          <cell r="BW25">
            <v>1.2836528550424916E-2</v>
          </cell>
          <cell r="BX25">
            <v>9.7862682697919434E-4</v>
          </cell>
          <cell r="BY25">
            <v>1.4338901258811126E-3</v>
          </cell>
          <cell r="BZ25">
            <v>2.3168830138077592E-3</v>
          </cell>
          <cell r="CA25">
            <v>2.4615747441234194E-3</v>
          </cell>
          <cell r="CB25">
            <v>2.6616659099886809E-3</v>
          </cell>
          <cell r="CC25">
            <v>6.2060593940087084E-3</v>
          </cell>
          <cell r="CD25">
            <v>6.6086554269533101E-4</v>
          </cell>
          <cell r="CE25">
            <v>4.2741170365354344E-3</v>
          </cell>
          <cell r="CF25">
            <v>4.1108654135678889E-4</v>
          </cell>
          <cell r="CG25">
            <v>1.9005091430227608E-3</v>
          </cell>
          <cell r="CH25">
            <v>1.2815526222154099E-3</v>
          </cell>
          <cell r="CI25">
            <v>3.7423359451039723E-2</v>
          </cell>
          <cell r="CK25">
            <v>43282</v>
          </cell>
          <cell r="CL25">
            <v>8.713559500362307E-2</v>
          </cell>
          <cell r="CM25">
            <v>7.4215532368418907E-3</v>
          </cell>
          <cell r="CN25">
            <v>2.0360935671690797E-2</v>
          </cell>
          <cell r="CO25">
            <v>4.7592661362249655E-2</v>
          </cell>
          <cell r="CP25">
            <v>1.7813333356811997E-2</v>
          </cell>
          <cell r="CQ25">
            <v>2.454531402565454E-2</v>
          </cell>
          <cell r="CR25">
            <v>4.1637506988570869E-2</v>
          </cell>
          <cell r="CS25">
            <v>1.1860465071232801E-2</v>
          </cell>
          <cell r="CT25">
            <v>2.2468200527741664E-2</v>
          </cell>
          <cell r="CU25">
            <v>5.333945480782862E-3</v>
          </cell>
          <cell r="CV25">
            <v>2.166579179297453E-2</v>
          </cell>
          <cell r="CW25">
            <v>9.5366600838364349E-3</v>
          </cell>
          <cell r="CX25">
            <v>0.31737048362231152</v>
          </cell>
          <cell r="DM25">
            <v>43282</v>
          </cell>
          <cell r="DN25">
            <v>3.9650295705837113E-2</v>
          </cell>
          <cell r="DO25">
            <v>2.4424394433130603E-2</v>
          </cell>
          <cell r="DP25">
            <v>-3.6243037314824811E-3</v>
          </cell>
          <cell r="DQ25">
            <v>2.1621464550789726E-2</v>
          </cell>
          <cell r="DR25">
            <v>4.1242347210147745E-2</v>
          </cell>
          <cell r="DS25">
            <v>3.2205842440410137E-2</v>
          </cell>
          <cell r="DT25">
            <v>5.8364301207882274E-2</v>
          </cell>
          <cell r="DU25">
            <v>5.5209640914453129E-3</v>
          </cell>
          <cell r="DV25">
            <v>5.9199368849231382E-2</v>
          </cell>
          <cell r="DW25">
            <v>1.4525369286899403E-2</v>
          </cell>
          <cell r="DX25">
            <v>2.4036151866707378E-2</v>
          </cell>
          <cell r="DY25">
            <v>3.7803542071766172E-2</v>
          </cell>
          <cell r="DZ25">
            <v>3.3028677002612472E-2</v>
          </cell>
        </row>
        <row r="26">
          <cell r="AR26">
            <v>43313</v>
          </cell>
          <cell r="AS26">
            <v>4.0486019966448294E-2</v>
          </cell>
          <cell r="AT26">
            <v>2.221496156476066E-2</v>
          </cell>
          <cell r="AU26">
            <v>1.1394606084037306E-2</v>
          </cell>
          <cell r="AV26">
            <v>3.2042817838213278E-2</v>
          </cell>
          <cell r="AW26">
            <v>2.9088672362978185E-2</v>
          </cell>
          <cell r="AX26">
            <v>3.4263082442011816E-2</v>
          </cell>
          <cell r="AY26">
            <v>4.7547068556862637E-2</v>
          </cell>
          <cell r="AZ26">
            <v>0.1193458369758722</v>
          </cell>
          <cell r="BA26">
            <v>6.252886604818797E-2</v>
          </cell>
          <cell r="BB26">
            <v>1.9773411270910257E-2</v>
          </cell>
          <cell r="BC26">
            <v>2.3682706863542569E-2</v>
          </cell>
          <cell r="BD26">
            <v>4.6444110695603946E-2</v>
          </cell>
          <cell r="BE26">
            <v>3.855323162879043E-2</v>
          </cell>
          <cell r="BV26">
            <v>43313</v>
          </cell>
          <cell r="BW26">
            <v>1.1357881333755426E-2</v>
          </cell>
          <cell r="BX26">
            <v>7.842090687476893E-4</v>
          </cell>
          <cell r="BY26">
            <v>1.0584635782857688E-3</v>
          </cell>
          <cell r="BZ26">
            <v>3.3812998461172331E-3</v>
          </cell>
          <cell r="CA26">
            <v>1.7425664695769328E-3</v>
          </cell>
          <cell r="CB26">
            <v>2.8174459925340727E-3</v>
          </cell>
          <cell r="CC26">
            <v>5.1578836798448222E-3</v>
          </cell>
          <cell r="CD26">
            <v>3.8868673278695041E-3</v>
          </cell>
          <cell r="CE26">
            <v>4.6092639321899343E-3</v>
          </cell>
          <cell r="CF26">
            <v>3.3390404570927913E-4</v>
          </cell>
          <cell r="CG26">
            <v>1.848398594631986E-3</v>
          </cell>
          <cell r="CH26">
            <v>1.5750477595277315E-3</v>
          </cell>
          <cell r="CI26">
            <v>3.8553231628790409E-2</v>
          </cell>
          <cell r="CK26">
            <v>43313</v>
          </cell>
          <cell r="CL26">
            <v>9.53596009227521E-2</v>
          </cell>
          <cell r="CM26">
            <v>7.6605871031927087E-3</v>
          </cell>
          <cell r="CN26">
            <v>2.0447387403825693E-2</v>
          </cell>
          <cell r="CO26">
            <v>4.9845239876445055E-2</v>
          </cell>
          <cell r="CP26">
            <v>1.9200382655388586E-2</v>
          </cell>
          <cell r="CQ26">
            <v>2.6016525082435134E-2</v>
          </cell>
          <cell r="CR26">
            <v>4.6699894691568808E-2</v>
          </cell>
          <cell r="CS26">
            <v>1.6004027265499755E-2</v>
          </cell>
          <cell r="CT26">
            <v>2.7711705397057099E-2</v>
          </cell>
          <cell r="CU26">
            <v>5.2093604598120588E-3</v>
          </cell>
          <cell r="CV26">
            <v>2.3512700874529176E-2</v>
          </cell>
          <cell r="CW26">
            <v>1.098223763038652E-2</v>
          </cell>
          <cell r="CX26">
            <v>0.34864910657265358</v>
          </cell>
          <cell r="DM26">
            <v>43313</v>
          </cell>
          <cell r="DN26">
            <v>4.2730180714945165E-2</v>
          </cell>
          <cell r="DO26">
            <v>1.6418115742684813E-2</v>
          </cell>
          <cell r="DP26">
            <v>-2.3197530808514166E-3</v>
          </cell>
          <cell r="DQ26">
            <v>3.2042817838213278E-2</v>
          </cell>
          <cell r="DR26">
            <v>2.9088672362978185E-2</v>
          </cell>
          <cell r="DS26">
            <v>3.4263082442011816E-2</v>
          </cell>
          <cell r="DT26">
            <v>4.7547068556862637E-2</v>
          </cell>
          <cell r="DU26">
            <v>0.10860481680591794</v>
          </cell>
          <cell r="DV26">
            <v>6.252886604818797E-2</v>
          </cell>
          <cell r="DW26">
            <v>2.1849358405253705E-2</v>
          </cell>
          <cell r="DX26">
            <v>2.3682706863542569E-2</v>
          </cell>
          <cell r="DY26">
            <v>4.6444110695603946E-2</v>
          </cell>
          <cell r="DZ26">
            <v>3.7373508518312892E-2</v>
          </cell>
        </row>
        <row r="27">
          <cell r="AR27">
            <v>43344</v>
          </cell>
          <cell r="AS27">
            <v>6.0034182631152566E-2</v>
          </cell>
          <cell r="AT27">
            <v>2.9846366116005996E-2</v>
          </cell>
          <cell r="AU27">
            <v>4.3540401008542062E-2</v>
          </cell>
          <cell r="AV27">
            <v>3.4324946430208669E-2</v>
          </cell>
          <cell r="AW27">
            <v>9.6657049390441729E-2</v>
          </cell>
          <cell r="AX27">
            <v>4.5902577588591065E-2</v>
          </cell>
          <cell r="AY27">
            <v>0.10617712817147584</v>
          </cell>
          <cell r="AZ27">
            <v>2.9180577184252154E-2</v>
          </cell>
          <cell r="BA27">
            <v>5.3381717313018218E-2</v>
          </cell>
          <cell r="BB27">
            <v>2.0816756798038849E-2</v>
          </cell>
          <cell r="BC27">
            <v>4.6660412251454453E-2</v>
          </cell>
          <cell r="BD27">
            <v>8.3898486075684175E-2</v>
          </cell>
          <cell r="BE27">
            <v>5.8414471991501404E-2</v>
          </cell>
          <cell r="BV27">
            <v>43344</v>
          </cell>
          <cell r="BW27">
            <v>1.6873234098540985E-2</v>
          </cell>
          <cell r="BX27">
            <v>1.0370297795333694E-3</v>
          </cell>
          <cell r="BY27">
            <v>3.9387725155738485E-3</v>
          </cell>
          <cell r="BZ27">
            <v>3.5994140405965062E-3</v>
          </cell>
          <cell r="CA27">
            <v>5.7375042841090853E-3</v>
          </cell>
          <cell r="CB27">
            <v>3.7589669175009536E-3</v>
          </cell>
          <cell r="CC27">
            <v>1.161779091982414E-2</v>
          </cell>
          <cell r="CD27">
            <v>1.0242874396490884E-3</v>
          </cell>
          <cell r="CE27">
            <v>4.0258310151210014E-3</v>
          </cell>
          <cell r="CF27">
            <v>3.4516605032208785E-4</v>
          </cell>
          <cell r="CG27">
            <v>3.5896281892750679E-3</v>
          </cell>
          <cell r="CH27">
            <v>2.8668467414553031E-3</v>
          </cell>
          <cell r="CI27">
            <v>5.8414471991501411E-2</v>
          </cell>
          <cell r="CK27">
            <v>43344</v>
          </cell>
          <cell r="CL27">
            <v>0.11426517310671327</v>
          </cell>
          <cell r="CM27">
            <v>9.2917923827760367E-3</v>
          </cell>
          <cell r="CN27">
            <v>2.6066485783245105E-2</v>
          </cell>
          <cell r="CO27">
            <v>4.9856083096678702E-2</v>
          </cell>
          <cell r="CP27">
            <v>2.5778696735658135E-2</v>
          </cell>
          <cell r="CQ27">
            <v>2.8524001851746066E-2</v>
          </cell>
          <cell r="CR27">
            <v>6.0693219813000923E-2</v>
          </cell>
          <cell r="CS27">
            <v>1.6712152040970308E-2</v>
          </cell>
          <cell r="CT27">
            <v>3.0751538560565818E-2</v>
          </cell>
          <cell r="CU27">
            <v>4.8537585244687112E-3</v>
          </cell>
          <cell r="CV27">
            <v>2.6468377514073528E-2</v>
          </cell>
          <cell r="CW27">
            <v>1.3998768230789623E-2</v>
          </cell>
          <cell r="CX27">
            <v>0.40725284262630779</v>
          </cell>
          <cell r="DM27">
            <v>43344</v>
          </cell>
          <cell r="DN27">
            <v>6.7028255019937477E-2</v>
          </cell>
          <cell r="DO27">
            <v>4.4940987265841725E-2</v>
          </cell>
          <cell r="DP27">
            <v>7.2013248665639962E-2</v>
          </cell>
          <cell r="DQ27">
            <v>3.4324946430208669E-2</v>
          </cell>
          <cell r="DR27">
            <v>9.6657049390441729E-2</v>
          </cell>
          <cell r="DS27">
            <v>4.5902577588591065E-2</v>
          </cell>
          <cell r="DT27">
            <v>0.10617712817147584</v>
          </cell>
          <cell r="DU27">
            <v>3.1234520967773793E-2</v>
          </cell>
          <cell r="DV27">
            <v>5.3381717313018218E-2</v>
          </cell>
          <cell r="DW27">
            <v>1.4432216368218453E-2</v>
          </cell>
          <cell r="DX27">
            <v>4.6660412251454453E-2</v>
          </cell>
          <cell r="DY27">
            <v>8.3898486075684175E-2</v>
          </cell>
          <cell r="DZ27">
            <v>6.3437761529526071E-2</v>
          </cell>
        </row>
        <row r="28">
          <cell r="AR28">
            <v>43374</v>
          </cell>
          <cell r="AS28">
            <v>5.222568704913666E-2</v>
          </cell>
          <cell r="AT28">
            <v>2.0038150622525119E-2</v>
          </cell>
          <cell r="AU28">
            <v>3.9221513719205792E-2</v>
          </cell>
          <cell r="AV28">
            <v>0.1172562392553631</v>
          </cell>
          <cell r="AW28">
            <v>4.2689824815512978E-2</v>
          </cell>
          <cell r="AX28">
            <v>5.4565330906714671E-2</v>
          </cell>
          <cell r="AY28">
            <v>8.129046770522752E-2</v>
          </cell>
          <cell r="AZ28">
            <v>8.6243721518841632E-3</v>
          </cell>
          <cell r="BA28">
            <v>2.5995098302295183E-2</v>
          </cell>
          <cell r="BB28">
            <v>2.7243625997363186E-2</v>
          </cell>
          <cell r="BC28">
            <v>3.8555463055689909E-2</v>
          </cell>
          <cell r="BD28">
            <v>6.5637235493379187E-2</v>
          </cell>
          <cell r="BE28">
            <v>5.5141119045525766E-2</v>
          </cell>
          <cell r="BV28">
            <v>43374</v>
          </cell>
          <cell r="BW28">
            <v>1.4701037740013106E-2</v>
          </cell>
          <cell r="BX28">
            <v>6.7744505038576505E-4</v>
          </cell>
          <cell r="BY28">
            <v>3.4982135946253182E-3</v>
          </cell>
          <cell r="BZ28">
            <v>1.2015978130255928E-2</v>
          </cell>
          <cell r="CA28">
            <v>2.625602197287804E-3</v>
          </cell>
          <cell r="CB28">
            <v>4.415538616761608E-3</v>
          </cell>
          <cell r="CC28">
            <v>9.2961068999713563E-3</v>
          </cell>
          <cell r="CD28">
            <v>2.9436845605005019E-4</v>
          </cell>
          <cell r="CE28">
            <v>1.9511222040010227E-3</v>
          </cell>
          <cell r="CF28">
            <v>4.3568432500542631E-4</v>
          </cell>
          <cell r="CG28">
            <v>2.9331673878178655E-3</v>
          </cell>
          <cell r="CH28">
            <v>2.2968544433505603E-3</v>
          </cell>
          <cell r="CI28">
            <v>5.5141119045525787E-2</v>
          </cell>
          <cell r="CK28">
            <v>43374</v>
          </cell>
          <cell r="CL28">
            <v>0.13102537225836738</v>
          </cell>
          <cell r="CM28">
            <v>9.0919377557180173E-3</v>
          </cell>
          <cell r="CN28">
            <v>2.9404376467234553E-2</v>
          </cell>
          <cell r="CO28">
            <v>6.462294612314709E-2</v>
          </cell>
          <cell r="CP28">
            <v>2.8614039338654501E-2</v>
          </cell>
          <cell r="CQ28">
            <v>3.3118905359179031E-2</v>
          </cell>
          <cell r="CR28">
            <v>7.0896785163324164E-2</v>
          </cell>
          <cell r="CS28">
            <v>1.518946978335234E-2</v>
          </cell>
          <cell r="CT28">
            <v>3.1509484874907769E-2</v>
          </cell>
          <cell r="CU28">
            <v>4.9504071366288805E-3</v>
          </cell>
          <cell r="CV28">
            <v>2.9113806257964996E-2</v>
          </cell>
          <cell r="CW28">
            <v>1.6501221074518752E-2</v>
          </cell>
          <cell r="CX28">
            <v>0.46402424709906742</v>
          </cell>
          <cell r="DM28">
            <v>43374</v>
          </cell>
          <cell r="DN28">
            <v>5.7441277447081607E-2</v>
          </cell>
          <cell r="DO28">
            <v>2.2434475232718132E-2</v>
          </cell>
          <cell r="DP28">
            <v>5.34668816409265E-2</v>
          </cell>
          <cell r="DQ28">
            <v>0.1172562392553631</v>
          </cell>
          <cell r="DR28">
            <v>4.2689824815512978E-2</v>
          </cell>
          <cell r="DS28">
            <v>5.4565330906714671E-2</v>
          </cell>
          <cell r="DT28">
            <v>8.129046770522752E-2</v>
          </cell>
          <cell r="DU28">
            <v>1.180702982572801E-2</v>
          </cell>
          <cell r="DV28">
            <v>2.5995098302295183E-2</v>
          </cell>
          <cell r="DW28">
            <v>1.4469956640190906E-2</v>
          </cell>
          <cell r="DX28">
            <v>3.8555463055689909E-2</v>
          </cell>
          <cell r="DY28">
            <v>6.5637235493379187E-2</v>
          </cell>
          <cell r="DZ28">
            <v>5.7879613457382684E-2</v>
          </cell>
        </row>
        <row r="29">
          <cell r="AR29">
            <v>43405</v>
          </cell>
          <cell r="AS29">
            <v>4.2442197196304932E-2</v>
          </cell>
          <cell r="AT29">
            <v>3.4692225348839312E-2</v>
          </cell>
          <cell r="AU29">
            <v>2.6229541935030021E-2</v>
          </cell>
          <cell r="AV29">
            <v>3.1580173611381657E-2</v>
          </cell>
          <cell r="AW29">
            <v>3.2556981003737384E-2</v>
          </cell>
          <cell r="AX29">
            <v>6.9024867669712942E-2</v>
          </cell>
          <cell r="AY29">
            <v>2.3659569781505185E-2</v>
          </cell>
          <cell r="AZ29">
            <v>1.7359007759392364E-2</v>
          </cell>
          <cell r="BA29">
            <v>1.0036249762432448E-2</v>
          </cell>
          <cell r="BB29">
            <v>2.5579207924927072E-2</v>
          </cell>
          <cell r="BC29">
            <v>2.5467808062249686E-2</v>
          </cell>
          <cell r="BD29">
            <v>4.6483582999046869E-2</v>
          </cell>
          <cell r="BE29">
            <v>3.4359773987586051E-2</v>
          </cell>
          <cell r="BV29">
            <v>43405</v>
          </cell>
          <cell r="BW29">
            <v>1.1914067082824453E-2</v>
          </cell>
          <cell r="BX29">
            <v>1.1338470208376924E-3</v>
          </cell>
          <cell r="BY29">
            <v>2.304147407211945E-3</v>
          </cell>
          <cell r="BZ29">
            <v>3.4267302796794977E-3</v>
          </cell>
          <cell r="CA29">
            <v>1.9787606632548508E-3</v>
          </cell>
          <cell r="CB29">
            <v>5.5825859536610452E-3</v>
          </cell>
          <cell r="CC29">
            <v>2.7726825982455987E-3</v>
          </cell>
          <cell r="CD29">
            <v>5.6637958241818106E-4</v>
          </cell>
          <cell r="CE29">
            <v>7.3248579325842244E-4</v>
          </cell>
          <cell r="CF29">
            <v>3.9825113760050935E-4</v>
          </cell>
          <cell r="CG29">
            <v>1.9070480649624642E-3</v>
          </cell>
          <cell r="CH29">
            <v>1.6427884036314534E-3</v>
          </cell>
          <cell r="CI29">
            <v>3.4359773987585995E-2</v>
          </cell>
          <cell r="CK29">
            <v>43405</v>
          </cell>
          <cell r="CL29">
            <v>0.14017391733030579</v>
          </cell>
          <cell r="CM29">
            <v>1.0463792198705614E-2</v>
          </cell>
          <cell r="CN29">
            <v>3.0723477315256376E-2</v>
          </cell>
          <cell r="CO29">
            <v>6.7268462397813852E-2</v>
          </cell>
          <cell r="CP29">
            <v>3.0310697159415308E-2</v>
          </cell>
          <cell r="CQ29">
            <v>3.936197306279518E-2</v>
          </cell>
          <cell r="CR29">
            <v>7.0335293612892369E-2</v>
          </cell>
          <cell r="CS29">
            <v>1.536444978729443E-2</v>
          </cell>
          <cell r="CT29">
            <v>3.1133503849822268E-2</v>
          </cell>
          <cell r="CU29">
            <v>5.0472536394269314E-3</v>
          </cell>
          <cell r="CV29">
            <v>2.9765931465572725E-2</v>
          </cell>
          <cell r="CW29">
            <v>1.809988267365454E-2</v>
          </cell>
          <cell r="CX29">
            <v>0.4880338678750234</v>
          </cell>
          <cell r="DM29">
            <v>43405</v>
          </cell>
          <cell r="DN29">
            <v>3.7181789250250397E-2</v>
          </cell>
          <cell r="DO29">
            <v>4.2125129413992157E-2</v>
          </cell>
          <cell r="DP29">
            <v>2.6810703198857144E-2</v>
          </cell>
          <cell r="DQ29">
            <v>3.1580173611381657E-2</v>
          </cell>
          <cell r="DR29">
            <v>3.2556981003737384E-2</v>
          </cell>
          <cell r="DS29">
            <v>6.9024867669712942E-2</v>
          </cell>
          <cell r="DT29">
            <v>2.3659569781505185E-2</v>
          </cell>
          <cell r="DU29">
            <v>1.4052054791720447E-2</v>
          </cell>
          <cell r="DV29">
            <v>1.0036249762432448E-2</v>
          </cell>
          <cell r="DW29">
            <v>1.0246269570707733E-2</v>
          </cell>
          <cell r="DX29">
            <v>2.5467808062249686E-2</v>
          </cell>
          <cell r="DY29">
            <v>4.6483582999046869E-2</v>
          </cell>
          <cell r="DZ29">
            <v>3.2832981420490848E-2</v>
          </cell>
        </row>
        <row r="30">
          <cell r="AR30">
            <v>43435</v>
          </cell>
          <cell r="AS30">
            <v>2.0281213793411634E-2</v>
          </cell>
          <cell r="AT30">
            <v>1.6589485723260466E-2</v>
          </cell>
          <cell r="AU30">
            <v>3.0972927671064188E-2</v>
          </cell>
          <cell r="AV30">
            <v>1.6927909999982171E-2</v>
          </cell>
          <cell r="AW30">
            <v>2.1916599207186804E-2</v>
          </cell>
          <cell r="AX30">
            <v>4.7576070139246918E-2</v>
          </cell>
          <cell r="AY30">
            <v>1.01228408707148E-2</v>
          </cell>
          <cell r="AZ30">
            <v>6.4518919549309661E-2</v>
          </cell>
          <cell r="BA30">
            <v>2.5159523567021225E-2</v>
          </cell>
          <cell r="BB30">
            <v>2.5091555988888459E-2</v>
          </cell>
          <cell r="BC30">
            <v>2.98287679527236E-2</v>
          </cell>
          <cell r="BD30">
            <v>3.1467787398105518E-2</v>
          </cell>
          <cell r="BE30">
            <v>2.4882399847827363E-2</v>
          </cell>
          <cell r="BV30">
            <v>43435</v>
          </cell>
          <cell r="BW30">
            <v>5.7376821466808047E-3</v>
          </cell>
          <cell r="BX30">
            <v>5.4236891515533736E-4</v>
          </cell>
          <cell r="BY30">
            <v>2.6994463559525395E-3</v>
          </cell>
          <cell r="BZ30">
            <v>1.8318930474032458E-3</v>
          </cell>
          <cell r="CA30">
            <v>1.3297338134356052E-3</v>
          </cell>
          <cell r="CB30">
            <v>3.9768076618821365E-3</v>
          </cell>
          <cell r="CC30">
            <v>1.1740312353485962E-3</v>
          </cell>
          <cell r="CD30">
            <v>2.0704864361275445E-3</v>
          </cell>
          <cell r="CE30">
            <v>1.7930627821123768E-3</v>
          </cell>
          <cell r="CF30">
            <v>3.8734246469923698E-4</v>
          </cell>
          <cell r="CG30">
            <v>2.2143985853420624E-3</v>
          </cell>
          <cell r="CH30">
            <v>1.1251464036880529E-3</v>
          </cell>
          <cell r="CI30">
            <v>2.4882399847827461E-2</v>
          </cell>
          <cell r="CK30">
            <v>43435</v>
          </cell>
          <cell r="CL30">
            <v>0.14130924627691538</v>
          </cell>
          <cell r="CM30">
            <v>1.0576484172639422E-2</v>
          </cell>
          <cell r="CN30">
            <v>3.1216229856213848E-2</v>
          </cell>
          <cell r="CO30">
            <v>5.0185630265751138E-2</v>
          </cell>
          <cell r="CP30">
            <v>2.9545536499472273E-2</v>
          </cell>
          <cell r="CQ30">
            <v>4.2057167182922676E-2</v>
          </cell>
          <cell r="CR30">
            <v>6.6584106063600712E-2</v>
          </cell>
          <cell r="CS30">
            <v>1.8416186245852017E-2</v>
          </cell>
          <cell r="CT30">
            <v>3.2283111187218078E-2</v>
          </cell>
          <cell r="CU30">
            <v>4.8966582459992495E-3</v>
          </cell>
          <cell r="CV30">
            <v>3.0606998622872798E-2</v>
          </cell>
          <cell r="CW30">
            <v>1.8745782637954778E-2</v>
          </cell>
          <cell r="CX30">
            <v>0.47641479615556659</v>
          </cell>
          <cell r="DM30">
            <v>43435</v>
          </cell>
          <cell r="DN30">
            <v>1.7338905594537435E-2</v>
          </cell>
          <cell r="DO30">
            <v>1.3534243420631809E-2</v>
          </cell>
          <cell r="DP30">
            <v>1.7168865512502851E-2</v>
          </cell>
          <cell r="DQ30">
            <v>1.6927909999982171E-2</v>
          </cell>
          <cell r="DR30">
            <v>2.1916599207186804E-2</v>
          </cell>
          <cell r="DS30">
            <v>4.7576070139246918E-2</v>
          </cell>
          <cell r="DT30">
            <v>1.01228408707148E-2</v>
          </cell>
          <cell r="DU30">
            <v>8.7354247073603286E-2</v>
          </cell>
          <cell r="DV30">
            <v>2.5159523567021225E-2</v>
          </cell>
          <cell r="DW30">
            <v>1.2182117357939504E-4</v>
          </cell>
          <cell r="DX30">
            <v>2.98287679527236E-2</v>
          </cell>
          <cell r="DY30">
            <v>3.1467787398105518E-2</v>
          </cell>
          <cell r="DZ30">
            <v>2.3053468721704329E-2</v>
          </cell>
        </row>
        <row r="31">
          <cell r="AR31">
            <v>43466</v>
          </cell>
          <cell r="AS31">
            <v>2.604215112506103E-2</v>
          </cell>
          <cell r="AT31">
            <v>2.7799616674179628E-2</v>
          </cell>
          <cell r="AU31">
            <v>1.469041269938165E-2</v>
          </cell>
          <cell r="AV31">
            <v>4.2006821086171264E-2</v>
          </cell>
          <cell r="AW31">
            <v>2.6862820868564619E-2</v>
          </cell>
          <cell r="AX31">
            <v>3.1578539107950832E-2</v>
          </cell>
          <cell r="AY31">
            <v>2.2088689082285118E-2</v>
          </cell>
          <cell r="AZ31">
            <v>4.9059522878619699E-2</v>
          </cell>
          <cell r="BA31">
            <v>3.8086412199686448E-2</v>
          </cell>
          <cell r="BB31">
            <v>2.264362863023206E-2</v>
          </cell>
          <cell r="BC31">
            <v>3.6100149104198787E-2</v>
          </cell>
          <cell r="BD31">
            <v>3.0592885630991384E-2</v>
          </cell>
          <cell r="BE31">
            <v>2.9376292879579324E-2</v>
          </cell>
          <cell r="BV31">
            <v>43466</v>
          </cell>
          <cell r="BW31">
            <v>7.3344111600717795E-3</v>
          </cell>
          <cell r="BX31">
            <v>9.0151353985684624E-4</v>
          </cell>
          <cell r="BY31">
            <v>1.2879519647500141E-3</v>
          </cell>
          <cell r="BZ31">
            <v>4.5105834473919831E-3</v>
          </cell>
          <cell r="CA31">
            <v>1.6251168048696529E-3</v>
          </cell>
          <cell r="CB31">
            <v>2.6980474916844968E-3</v>
          </cell>
          <cell r="CC31">
            <v>2.524918359314109E-3</v>
          </cell>
          <cell r="CD31">
            <v>1.6352643669032289E-3</v>
          </cell>
          <cell r="CE31">
            <v>2.7150670684999152E-3</v>
          </cell>
          <cell r="CF31">
            <v>3.4962474484048122E-4</v>
          </cell>
          <cell r="CG31">
            <v>2.6929014476585579E-3</v>
          </cell>
          <cell r="CH31">
            <v>1.1008924837382994E-3</v>
          </cell>
          <cell r="CI31">
            <v>2.937629287957939E-2</v>
          </cell>
          <cell r="CK31">
            <v>43466</v>
          </cell>
          <cell r="CL31">
            <v>0.14584924263132593</v>
          </cell>
          <cell r="CM31">
            <v>1.0947238691312174E-2</v>
          </cell>
          <cell r="CN31">
            <v>2.921614478765084E-2</v>
          </cell>
          <cell r="CO31">
            <v>5.3321958742965948E-2</v>
          </cell>
          <cell r="CP31">
            <v>3.0821677145092426E-2</v>
          </cell>
          <cell r="CQ31">
            <v>4.3785267364809463E-2</v>
          </cell>
          <cell r="CR31">
            <v>6.7200566023508115E-2</v>
          </cell>
          <cell r="CS31">
            <v>2.0638991369044814E-2</v>
          </cell>
          <cell r="CT31">
            <v>3.3264670738642602E-2</v>
          </cell>
          <cell r="CU31">
            <v>4.6396771011050237E-3</v>
          </cell>
          <cell r="CV31">
            <v>3.1849659726084202E-2</v>
          </cell>
          <cell r="CW31">
            <v>1.9370759065330707E-2</v>
          </cell>
          <cell r="CX31">
            <v>0.4908977513015555</v>
          </cell>
          <cell r="DM31">
            <v>43466</v>
          </cell>
          <cell r="DN31">
            <v>3.0130449989374641E-2</v>
          </cell>
          <cell r="DO31">
            <v>3.2188046153156735E-2</v>
          </cell>
          <cell r="DP31">
            <v>-9.9674925853839857E-3</v>
          </cell>
          <cell r="DQ31">
            <v>4.2006821086171264E-2</v>
          </cell>
          <cell r="DR31">
            <v>2.6862820868564619E-2</v>
          </cell>
          <cell r="DS31">
            <v>3.1578539107950832E-2</v>
          </cell>
          <cell r="DT31">
            <v>2.2088689082285118E-2</v>
          </cell>
          <cell r="DU31">
            <v>6.5291460784340893E-2</v>
          </cell>
          <cell r="DV31">
            <v>3.8086412199686448E-2</v>
          </cell>
          <cell r="DW31">
            <v>1.161573455398468E-3</v>
          </cell>
          <cell r="DX31">
            <v>3.6100149104198787E-2</v>
          </cell>
          <cell r="DY31">
            <v>3.0592885630991384E-2</v>
          </cell>
          <cell r="DZ31">
            <v>2.8708782275023381E-2</v>
          </cell>
        </row>
        <row r="32">
          <cell r="AR32">
            <v>43497</v>
          </cell>
          <cell r="AS32">
            <v>5.5986537758436317E-2</v>
          </cell>
          <cell r="AT32">
            <v>2.8205749900450661E-2</v>
          </cell>
          <cell r="AU32">
            <v>2.659005791825475E-2</v>
          </cell>
          <cell r="AV32">
            <v>4.8417346297435326E-2</v>
          </cell>
          <cell r="AW32">
            <v>3.0247117223604514E-2</v>
          </cell>
          <cell r="AX32">
            <v>2.9957163947534005E-2</v>
          </cell>
          <cell r="AY32">
            <v>1.6644506155090166E-2</v>
          </cell>
          <cell r="AZ32">
            <v>1.6192579633742543E-3</v>
          </cell>
          <cell r="BA32">
            <v>1.7208759348266822E-2</v>
          </cell>
          <cell r="BB32">
            <v>2.9489120232026655E-2</v>
          </cell>
          <cell r="BC32">
            <v>3.9594852867739894E-2</v>
          </cell>
          <cell r="BD32">
            <v>3.8108827856920602E-2</v>
          </cell>
          <cell r="BE32">
            <v>3.6560599838088903E-2</v>
          </cell>
          <cell r="BV32">
            <v>43497</v>
          </cell>
          <cell r="BW32">
            <v>1.5716761014688833E-2</v>
          </cell>
          <cell r="BX32">
            <v>9.1328302666589711E-4</v>
          </cell>
          <cell r="BY32">
            <v>2.2979699625455133E-3</v>
          </cell>
          <cell r="BZ32">
            <v>5.2627202788329761E-3</v>
          </cell>
          <cell r="CA32">
            <v>1.82538813171313E-3</v>
          </cell>
          <cell r="CB32">
            <v>2.5649942033272471E-3</v>
          </cell>
          <cell r="CC32">
            <v>1.889133860782726E-3</v>
          </cell>
          <cell r="CD32">
            <v>5.5005569206765414E-5</v>
          </cell>
          <cell r="CE32">
            <v>1.2371415827358739E-3</v>
          </cell>
          <cell r="CF32">
            <v>4.5234324575116406E-4</v>
          </cell>
          <cell r="CG32">
            <v>2.9728826869440915E-3</v>
          </cell>
          <cell r="CH32">
            <v>1.3729762748945823E-3</v>
          </cell>
          <cell r="CI32">
            <v>3.6560599838088813E-2</v>
          </cell>
          <cell r="CK32">
            <v>43497</v>
          </cell>
          <cell r="CL32">
            <v>0.16207785277909953</v>
          </cell>
          <cell r="CM32">
            <v>1.1182780481065897E-2</v>
          </cell>
          <cell r="CN32">
            <v>3.0382396119545033E-2</v>
          </cell>
          <cell r="CO32">
            <v>5.6296509739512161E-2</v>
          </cell>
          <cell r="CP32">
            <v>3.1760483368382261E-2</v>
          </cell>
          <cell r="CQ32">
            <v>4.4735142370331722E-2</v>
          </cell>
          <cell r="CR32">
            <v>6.3802017053739987E-2</v>
          </cell>
          <cell r="CS32">
            <v>1.7234872672571264E-2</v>
          </cell>
          <cell r="CT32">
            <v>3.308858972784625E-2</v>
          </cell>
          <cell r="CU32">
            <v>4.4264929313705924E-3</v>
          </cell>
          <cell r="CV32">
            <v>3.3974879119529677E-2</v>
          </cell>
          <cell r="CW32">
            <v>2.0180534790550601E-2</v>
          </cell>
          <cell r="CX32">
            <v>0.50913242359586752</v>
          </cell>
          <cell r="DM32">
            <v>43497</v>
          </cell>
          <cell r="DN32">
            <v>6.0505388087917833E-2</v>
          </cell>
          <cell r="DO32">
            <v>2.3156768325307775E-2</v>
          </cell>
          <cell r="DP32">
            <v>6.4449943060291837E-3</v>
          </cell>
          <cell r="DQ32">
            <v>4.8417346297435326E-2</v>
          </cell>
          <cell r="DR32">
            <v>3.0247117223604514E-2</v>
          </cell>
          <cell r="DS32">
            <v>2.9957163947534005E-2</v>
          </cell>
          <cell r="DT32">
            <v>1.6644506155090166E-2</v>
          </cell>
          <cell r="DU32">
            <v>6.794795775471929E-3</v>
          </cell>
          <cell r="DV32">
            <v>1.7208759348266822E-2</v>
          </cell>
          <cell r="DW32">
            <v>1.8573016346017601E-2</v>
          </cell>
          <cell r="DX32">
            <v>3.9594852867739894E-2</v>
          </cell>
          <cell r="DY32">
            <v>3.8108827856920602E-2</v>
          </cell>
          <cell r="DZ32">
            <v>3.5962698559047324E-2</v>
          </cell>
        </row>
        <row r="33">
          <cell r="AR33">
            <v>43525</v>
          </cell>
          <cell r="AS33">
            <v>4.8319652625937959E-2</v>
          </cell>
          <cell r="AT33">
            <v>3.4411534463279381E-2</v>
          </cell>
          <cell r="AU33">
            <v>3.9506401967160487E-2</v>
          </cell>
          <cell r="AV33">
            <v>2.1800864414919241E-2</v>
          </cell>
          <cell r="AW33">
            <v>3.6661851796029099E-2</v>
          </cell>
          <cell r="AX33">
            <v>3.2269463158786094E-2</v>
          </cell>
          <cell r="AY33">
            <v>3.9806743936189992E-2</v>
          </cell>
          <cell r="AZ33">
            <v>4.5392170377809071E-2</v>
          </cell>
          <cell r="BA33">
            <v>3.5022243390372187E-2</v>
          </cell>
          <cell r="BB33">
            <v>2.2784789305363651E-2</v>
          </cell>
          <cell r="BC33">
            <v>4.2423603943015253E-2</v>
          </cell>
          <cell r="BD33">
            <v>2.7165597158271382E-2</v>
          </cell>
          <cell r="BE33">
            <v>3.8560319658095921E-2</v>
          </cell>
          <cell r="BV33">
            <v>43525</v>
          </cell>
          <cell r="BW33">
            <v>1.3818691651516796E-2</v>
          </cell>
          <cell r="BX33">
            <v>1.105241301723091E-3</v>
          </cell>
          <cell r="BY33">
            <v>3.3813871619880385E-3</v>
          </cell>
          <cell r="BZ33">
            <v>2.3967488043904863E-3</v>
          </cell>
          <cell r="CA33">
            <v>2.1990360114418641E-3</v>
          </cell>
          <cell r="CB33">
            <v>2.7453764115200536E-3</v>
          </cell>
          <cell r="CC33">
            <v>4.4312157365171342E-3</v>
          </cell>
          <cell r="CD33">
            <v>1.4899769131619396E-3</v>
          </cell>
          <cell r="CE33">
            <v>2.4707522491561368E-3</v>
          </cell>
          <cell r="CF33">
            <v>3.4711899119184474E-4</v>
          </cell>
          <cell r="CG33">
            <v>3.1945965736126661E-3</v>
          </cell>
          <cell r="CH33">
            <v>9.8017785187577157E-4</v>
          </cell>
          <cell r="CI33">
            <v>3.8560319658095865E-2</v>
          </cell>
          <cell r="CK33">
            <v>43525</v>
          </cell>
          <cell r="CL33">
            <v>0.17710999683044221</v>
          </cell>
          <cell r="CM33">
            <v>1.2621788940577187E-2</v>
          </cell>
          <cell r="CN33">
            <v>3.4150203085086442E-2</v>
          </cell>
          <cell r="CO33">
            <v>5.992788834423355E-2</v>
          </cell>
          <cell r="CP33">
            <v>3.1837824945549112E-2</v>
          </cell>
          <cell r="CQ33">
            <v>4.6857394442809057E-2</v>
          </cell>
          <cell r="CR33">
            <v>6.7253960253293582E-2</v>
          </cell>
          <cell r="CS33">
            <v>1.8111633029954201E-2</v>
          </cell>
          <cell r="CT33">
            <v>3.5738372729456042E-2</v>
          </cell>
          <cell r="CU33">
            <v>5.9387144544633917E-3</v>
          </cell>
          <cell r="CV33">
            <v>3.6933925636603047E-2</v>
          </cell>
          <cell r="CW33">
            <v>2.0761725745166045E-2</v>
          </cell>
          <cell r="CX33">
            <v>0.54723431614720297</v>
          </cell>
          <cell r="DM33">
            <v>43525</v>
          </cell>
          <cell r="DN33">
            <v>5.8718966671006401E-2</v>
          </cell>
          <cell r="DO33">
            <v>4.0022232249312006E-2</v>
          </cell>
          <cell r="DP33">
            <v>5.7449511947759824E-2</v>
          </cell>
          <cell r="DQ33">
            <v>2.1800864414919241E-2</v>
          </cell>
          <cell r="DR33">
            <v>3.6661851796029099E-2</v>
          </cell>
          <cell r="DS33">
            <v>3.2269463158786094E-2</v>
          </cell>
          <cell r="DT33">
            <v>3.9806743936189992E-2</v>
          </cell>
          <cell r="DU33">
            <v>4.505960791430641E-2</v>
          </cell>
          <cell r="DV33">
            <v>3.5022243390372187E-2</v>
          </cell>
          <cell r="DW33">
            <v>0.15912066580765183</v>
          </cell>
          <cell r="DX33">
            <v>4.2423603943015253E-2</v>
          </cell>
          <cell r="DY33">
            <v>2.7165597158271382E-2</v>
          </cell>
          <cell r="DZ33">
            <v>4.5171943982354801E-2</v>
          </cell>
        </row>
        <row r="34">
          <cell r="AR34">
            <v>43556</v>
          </cell>
          <cell r="AS34">
            <v>3.2341952421787168E-2</v>
          </cell>
          <cell r="AT34">
            <v>2.0198198617266572E-2</v>
          </cell>
          <cell r="AU34">
            <v>4.0720445229240232E-2</v>
          </cell>
          <cell r="AV34">
            <v>2.9774689457778836E-2</v>
          </cell>
          <cell r="AW34">
            <v>4.6123741019105768E-2</v>
          </cell>
          <cell r="AX34">
            <v>3.8331367162782959E-2</v>
          </cell>
          <cell r="AY34">
            <v>5.0117313415534159E-2</v>
          </cell>
          <cell r="AZ34">
            <v>4.378666023650446E-2</v>
          </cell>
          <cell r="BA34">
            <v>2.4066851623784302E-2</v>
          </cell>
          <cell r="BB34">
            <v>3.24566161124904E-2</v>
          </cell>
          <cell r="BC34">
            <v>4.2544479056866535E-2</v>
          </cell>
          <cell r="BD34">
            <v>3.2789577215280419E-2</v>
          </cell>
          <cell r="BE34">
            <v>3.6291435267069794E-2</v>
          </cell>
          <cell r="BV34">
            <v>43556</v>
          </cell>
          <cell r="BW34">
            <v>9.3362260558036529E-3</v>
          </cell>
          <cell r="BX34">
            <v>6.4614105195693672E-4</v>
          </cell>
          <cell r="BY34">
            <v>3.4884731280973255E-3</v>
          </cell>
          <cell r="BZ34">
            <v>3.2205540063250217E-3</v>
          </cell>
          <cell r="CA34">
            <v>2.7615178873196511E-3</v>
          </cell>
          <cell r="CB34">
            <v>3.2413492015738246E-3</v>
          </cell>
          <cell r="CC34">
            <v>5.5856655211269004E-3</v>
          </cell>
          <cell r="CD34">
            <v>1.4467314731431229E-3</v>
          </cell>
          <cell r="CE34">
            <v>1.6920861695394927E-3</v>
          </cell>
          <cell r="CF34">
            <v>4.8695533924139015E-4</v>
          </cell>
          <cell r="CG34">
            <v>3.2156160177982847E-3</v>
          </cell>
          <cell r="CH34">
            <v>1.1701194151443038E-3</v>
          </cell>
          <cell r="CI34">
            <v>3.6291435267069717E-2</v>
          </cell>
          <cell r="CK34">
            <v>43556</v>
          </cell>
          <cell r="CL34">
            <v>0.18141264002283547</v>
          </cell>
          <cell r="CM34">
            <v>1.2253271804405346E-2</v>
          </cell>
          <cell r="CN34">
            <v>3.7059727950406025E-2</v>
          </cell>
          <cell r="CO34">
            <v>5.4148006396861563E-2</v>
          </cell>
          <cell r="CP34">
            <v>3.4340856550012989E-2</v>
          </cell>
          <cell r="CQ34">
            <v>4.878387522460377E-2</v>
          </cell>
          <cell r="CR34">
            <v>7.0564408564768213E-2</v>
          </cell>
          <cell r="CS34">
            <v>1.8806594037158886E-2</v>
          </cell>
          <cell r="CT34">
            <v>3.6132164210510895E-2</v>
          </cell>
          <cell r="CU34">
            <v>6.0340282296283019E-3</v>
          </cell>
          <cell r="CV34">
            <v>3.85348105643364E-2</v>
          </cell>
          <cell r="CW34">
            <v>2.1255970782298111E-2</v>
          </cell>
          <cell r="CX34">
            <v>0.55931844879766068</v>
          </cell>
          <cell r="DM34">
            <v>43556</v>
          </cell>
          <cell r="DN34">
            <v>2.893307578466775E-2</v>
          </cell>
          <cell r="DO34">
            <v>1.0294722711945425E-2</v>
          </cell>
          <cell r="DP34">
            <v>6.9530060236873359E-2</v>
          </cell>
          <cell r="DQ34">
            <v>2.9774689457778836E-2</v>
          </cell>
          <cell r="DR34">
            <v>4.6123741019105768E-2</v>
          </cell>
          <cell r="DS34">
            <v>3.8331367162782959E-2</v>
          </cell>
          <cell r="DT34">
            <v>5.0117313415534159E-2</v>
          </cell>
          <cell r="DU34">
            <v>3.1913472873031257E-2</v>
          </cell>
          <cell r="DV34">
            <v>2.4066851623784302E-2</v>
          </cell>
          <cell r="DW34">
            <v>1.3577113704655863E-2</v>
          </cell>
          <cell r="DX34">
            <v>4.2544479056866535E-2</v>
          </cell>
          <cell r="DY34">
            <v>3.2789577215280419E-2</v>
          </cell>
          <cell r="DZ34">
            <v>3.666822212306653E-2</v>
          </cell>
        </row>
        <row r="35">
          <cell r="AR35">
            <v>43586</v>
          </cell>
          <cell r="AS35">
            <v>2.9790113830941767E-2</v>
          </cell>
          <cell r="AT35">
            <v>2.8968443536851129E-2</v>
          </cell>
          <cell r="AU35">
            <v>3.8775136175105862E-2</v>
          </cell>
          <cell r="AV35">
            <v>2.8137918129509165E-2</v>
          </cell>
          <cell r="AW35">
            <v>3.0545666411785577E-2</v>
          </cell>
          <cell r="AX35">
            <v>4.9179218679756831E-2</v>
          </cell>
          <cell r="AY35">
            <v>4.1280286907207531E-2</v>
          </cell>
          <cell r="AZ35">
            <v>3.357134037834264E-2</v>
          </cell>
          <cell r="BA35">
            <v>1.839387475996479E-2</v>
          </cell>
          <cell r="BB35">
            <v>2.621405391558751E-2</v>
          </cell>
          <cell r="BC35">
            <v>2.2430306479213291E-2</v>
          </cell>
          <cell r="BD35">
            <v>2.869059812184549E-2</v>
          </cell>
          <cell r="BE35">
            <v>3.2027682596684981E-2</v>
          </cell>
          <cell r="BV35">
            <v>43586</v>
          </cell>
          <cell r="BW35">
            <v>8.5668064548017515E-3</v>
          </cell>
          <cell r="BX35">
            <v>9.12310137686207E-4</v>
          </cell>
          <cell r="BY35">
            <v>3.33601790912459E-3</v>
          </cell>
          <cell r="BZ35">
            <v>3.0243748076375079E-3</v>
          </cell>
          <cell r="CA35">
            <v>1.8461802030030425E-3</v>
          </cell>
          <cell r="CB35">
            <v>4.166843620411355E-3</v>
          </cell>
          <cell r="CC35">
            <v>4.6621448294391398E-3</v>
          </cell>
          <cell r="CD35">
            <v>1.1172352326020555E-3</v>
          </cell>
          <cell r="CE35">
            <v>1.2779763593836234E-3</v>
          </cell>
          <cell r="CF35">
            <v>3.9184109764025773E-4</v>
          </cell>
          <cell r="CG35">
            <v>1.7055673148450524E-3</v>
          </cell>
          <cell r="CH35">
            <v>1.020384630110463E-3</v>
          </cell>
          <cell r="CI35">
            <v>3.2027682596685071E-2</v>
          </cell>
          <cell r="CK35">
            <v>43586</v>
          </cell>
          <cell r="CL35">
            <v>0.17933598748348617</v>
          </cell>
          <cell r="CM35">
            <v>1.2515996863711066E-2</v>
          </cell>
          <cell r="CN35">
            <v>3.9612722592379093E-2</v>
          </cell>
          <cell r="CO35">
            <v>5.8590378180594385E-2</v>
          </cell>
          <cell r="CP35">
            <v>3.520829025709693E-2</v>
          </cell>
          <cell r="CQ35">
            <v>5.2489082921904268E-2</v>
          </cell>
          <cell r="CR35">
            <v>7.4489281983165734E-2</v>
          </cell>
          <cell r="CS35">
            <v>1.8025850610967703E-2</v>
          </cell>
          <cell r="CT35">
            <v>3.4811429338622531E-2</v>
          </cell>
          <cell r="CU35">
            <v>6.1733603760682522E-3</v>
          </cell>
          <cell r="CV35">
            <v>3.7771483400224133E-2</v>
          </cell>
          <cell r="CW35">
            <v>2.1548905556888195E-2</v>
          </cell>
          <cell r="CX35">
            <v>0.57056327892564196</v>
          </cell>
          <cell r="DM35">
            <v>43586</v>
          </cell>
          <cell r="DN35">
            <v>2.165055361020829E-2</v>
          </cell>
          <cell r="DO35">
            <v>2.3327097530496888E-2</v>
          </cell>
          <cell r="DP35">
            <v>4.2687326725152852E-2</v>
          </cell>
          <cell r="DQ35">
            <v>2.8137918129509165E-2</v>
          </cell>
          <cell r="DR35">
            <v>3.0545666411785577E-2</v>
          </cell>
          <cell r="DS35">
            <v>4.9179218679756831E-2</v>
          </cell>
          <cell r="DT35">
            <v>4.1280286907207531E-2</v>
          </cell>
          <cell r="DU35">
            <v>2.4132567446497166E-2</v>
          </cell>
          <cell r="DV35">
            <v>1.839387475996479E-2</v>
          </cell>
          <cell r="DW35">
            <v>2.6478115893696641E-2</v>
          </cell>
          <cell r="DX35">
            <v>2.2430306479213291E-2</v>
          </cell>
          <cell r="DY35">
            <v>2.869059812184549E-2</v>
          </cell>
          <cell r="DZ35">
            <v>2.9518575312991402E-2</v>
          </cell>
        </row>
        <row r="36">
          <cell r="AR36">
            <v>43617</v>
          </cell>
          <cell r="AS36">
            <v>3.0940357648996608E-2</v>
          </cell>
          <cell r="AT36">
            <v>2.7808305343359319E-2</v>
          </cell>
          <cell r="AU36">
            <v>2.3617748484146439E-2</v>
          </cell>
          <cell r="AV36">
            <v>2.5994328375656073E-2</v>
          </cell>
          <cell r="AW36">
            <v>3.6656448857923518E-2</v>
          </cell>
          <cell r="AX36">
            <v>3.8935351276860874E-2</v>
          </cell>
          <cell r="AY36">
            <v>1.2898502756959029E-2</v>
          </cell>
          <cell r="AZ36">
            <v>6.6525496310263721E-2</v>
          </cell>
          <cell r="BA36">
            <v>4.365485833149485E-2</v>
          </cell>
          <cell r="BB36">
            <v>2.7444584855325971E-2</v>
          </cell>
          <cell r="BC36">
            <v>2.7640159656125318E-2</v>
          </cell>
          <cell r="BD36">
            <v>2.576575196593911E-2</v>
          </cell>
          <cell r="BE36">
            <v>3.0229752583858849E-2</v>
          </cell>
          <cell r="BV36">
            <v>43617</v>
          </cell>
          <cell r="BW36">
            <v>8.8782934105907253E-3</v>
          </cell>
          <cell r="BX36">
            <v>8.7317757215275762E-4</v>
          </cell>
          <cell r="BY36">
            <v>2.0452374397018649E-3</v>
          </cell>
          <cell r="BZ36">
            <v>2.7834426702893099E-3</v>
          </cell>
          <cell r="CA36">
            <v>2.212334385758399E-3</v>
          </cell>
          <cell r="CB36">
            <v>3.3537293186991978E-3</v>
          </cell>
          <cell r="CC36">
            <v>1.4698013919651062E-3</v>
          </cell>
          <cell r="CD36">
            <v>2.2172424079350429E-3</v>
          </cell>
          <cell r="CE36">
            <v>2.9929992633892454E-3</v>
          </cell>
          <cell r="CF36">
            <v>4.0792382664827861E-4</v>
          </cell>
          <cell r="CG36">
            <v>2.0821718550658661E-3</v>
          </cell>
          <cell r="CH36">
            <v>9.1339904166292155E-4</v>
          </cell>
          <cell r="CI36">
            <v>3.0229752583858845E-2</v>
          </cell>
          <cell r="CK36">
            <v>43617</v>
          </cell>
          <cell r="CL36">
            <v>0.1682054680034907</v>
          </cell>
          <cell r="CM36">
            <v>1.3055094973239588E-2</v>
          </cell>
          <cell r="CN36">
            <v>3.9359134580863965E-2</v>
          </cell>
          <cell r="CO36">
            <v>5.8903118320252329E-2</v>
          </cell>
          <cell r="CP36">
            <v>3.4883376783337292E-2</v>
          </cell>
          <cell r="CQ36">
            <v>5.2618751622471018E-2</v>
          </cell>
          <cell r="CR36">
            <v>6.8126691443294987E-2</v>
          </cell>
          <cell r="CS36">
            <v>2.0581934372083003E-2</v>
          </cell>
          <cell r="CT36">
            <v>3.5957171943264588E-2</v>
          </cell>
          <cell r="CU36">
            <v>6.1959536263262805E-3</v>
          </cell>
          <cell r="CV36">
            <v>3.7945136315181906E-2</v>
          </cell>
          <cell r="CW36">
            <v>2.1063526989632757E-2</v>
          </cell>
          <cell r="CX36">
            <v>0.55689073796885935</v>
          </cell>
          <cell r="DM36">
            <v>43617</v>
          </cell>
          <cell r="DN36">
            <v>2.4314652606204357E-2</v>
          </cell>
          <cell r="DO36">
            <v>2.6054129225145939E-2</v>
          </cell>
          <cell r="DP36">
            <v>2.2966210651350849E-2</v>
          </cell>
          <cell r="DQ36">
            <v>2.5994328375656073E-2</v>
          </cell>
          <cell r="DR36">
            <v>3.6656448857923518E-2</v>
          </cell>
          <cell r="DS36">
            <v>3.8935351276860874E-2</v>
          </cell>
          <cell r="DT36">
            <v>1.2898502756959029E-2</v>
          </cell>
          <cell r="DU36">
            <v>6.60625942640507E-2</v>
          </cell>
          <cell r="DV36">
            <v>4.365485833149485E-2</v>
          </cell>
          <cell r="DW36">
            <v>2.1067202697122589E-2</v>
          </cell>
          <cell r="DX36">
            <v>2.7640159656125318E-2</v>
          </cell>
          <cell r="DY36">
            <v>2.576575196593911E-2</v>
          </cell>
          <cell r="DZ36">
            <v>2.8100491570536512E-2</v>
          </cell>
        </row>
        <row r="37">
          <cell r="AR37">
            <v>43647</v>
          </cell>
          <cell r="AS37">
            <v>2.8389751631118676E-2</v>
          </cell>
          <cell r="AT37">
            <v>9.4867758756358445E-3</v>
          </cell>
          <cell r="AU37">
            <v>1.7560734449942883E-2</v>
          </cell>
          <cell r="AV37">
            <v>2.0412092508090618E-2</v>
          </cell>
          <cell r="AW37">
            <v>2.7560248982057667E-2</v>
          </cell>
          <cell r="AX37">
            <v>4.596926384022848E-2</v>
          </cell>
          <cell r="AY37">
            <v>1.8561578611866247E-2</v>
          </cell>
          <cell r="AZ37">
            <v>1.2677486105791669E-2</v>
          </cell>
          <cell r="BA37">
            <v>3.8143182856258617E-2</v>
          </cell>
          <cell r="BB37">
            <v>2.7275501694174586E-2</v>
          </cell>
          <cell r="BC37">
            <v>2.5482219428363928E-2</v>
          </cell>
          <cell r="BD37">
            <v>2.2579935652963234E-2</v>
          </cell>
          <cell r="BE37">
            <v>2.6085901037159465E-2</v>
          </cell>
          <cell r="BV37">
            <v>43647</v>
          </cell>
          <cell r="BW37">
            <v>8.1520195060608754E-3</v>
          </cell>
          <cell r="BX37">
            <v>2.971835210982517E-4</v>
          </cell>
          <cell r="BY37">
            <v>1.5109553686000797E-3</v>
          </cell>
          <cell r="BZ37">
            <v>2.1767175548021889E-3</v>
          </cell>
          <cell r="CA37">
            <v>1.6737256900092156E-3</v>
          </cell>
          <cell r="CB37">
            <v>3.9930605450275861E-3</v>
          </cell>
          <cell r="CC37">
            <v>2.0795343751307963E-3</v>
          </cell>
          <cell r="CD37">
            <v>4.3741669077115148E-4</v>
          </cell>
          <cell r="CE37">
            <v>2.6491940310248599E-3</v>
          </cell>
          <cell r="CF37">
            <v>4.0431464673320921E-4</v>
          </cell>
          <cell r="CG37">
            <v>1.9147860533596686E-3</v>
          </cell>
          <cell r="CH37">
            <v>7.9699305454150788E-4</v>
          </cell>
          <cell r="CI37">
            <v>2.6085901037159555E-2</v>
          </cell>
          <cell r="CK37">
            <v>43647</v>
          </cell>
          <cell r="CL37">
            <v>0.16172208265079227</v>
          </cell>
          <cell r="CM37">
            <v>1.2079313108063046E-2</v>
          </cell>
          <cell r="CN37">
            <v>3.859076369075428E-2</v>
          </cell>
          <cell r="CO37">
            <v>5.805831871342098E-2</v>
          </cell>
          <cell r="CP37">
            <v>3.3908485430547225E-2</v>
          </cell>
          <cell r="CQ37">
            <v>5.4378621711522239E-2</v>
          </cell>
          <cell r="CR37">
            <v>6.3077038550453254E-2</v>
          </cell>
          <cell r="CS37">
            <v>1.9777266988672319E-2</v>
          </cell>
          <cell r="CT37">
            <v>3.4664096168613871E-2</v>
          </cell>
          <cell r="CU37">
            <v>6.1621077936998385E-3</v>
          </cell>
          <cell r="CV37">
            <v>3.777858401721107E-2</v>
          </cell>
          <cell r="CW37">
            <v>2.0351069709747122E-2</v>
          </cell>
          <cell r="CX37">
            <v>0.54054644721092182</v>
          </cell>
          <cell r="DM37">
            <v>43647</v>
          </cell>
          <cell r="DN37">
            <v>2.2102224175449159E-2</v>
          </cell>
          <cell r="DO37">
            <v>5.9306159108218903E-3</v>
          </cell>
          <cell r="DP37">
            <v>1.1643534596603722E-3</v>
          </cell>
          <cell r="DQ37">
            <v>2.0412092508090618E-2</v>
          </cell>
          <cell r="DR37">
            <v>2.7560248982057667E-2</v>
          </cell>
          <cell r="DS37">
            <v>4.596926384022848E-2</v>
          </cell>
          <cell r="DT37">
            <v>1.8561578611866247E-2</v>
          </cell>
          <cell r="DU37">
            <v>5.9416332702100227E-4</v>
          </cell>
          <cell r="DV37">
            <v>3.8143182856258617E-2</v>
          </cell>
          <cell r="DW37">
            <v>1.788459015164312E-2</v>
          </cell>
          <cell r="DX37">
            <v>2.5482219428363928E-2</v>
          </cell>
          <cell r="DY37">
            <v>2.2579935652963234E-2</v>
          </cell>
          <cell r="DZ37">
            <v>2.2183907587229212E-2</v>
          </cell>
        </row>
        <row r="38">
          <cell r="AR38">
            <v>43678</v>
          </cell>
          <cell r="AS38">
            <v>4.2018902896929555E-2</v>
          </cell>
          <cell r="AT38">
            <v>4.7907537108267784E-2</v>
          </cell>
          <cell r="AU38">
            <v>4.3254435475497344E-2</v>
          </cell>
          <cell r="AV38">
            <v>2.4798192049512391E-2</v>
          </cell>
          <cell r="AW38">
            <v>5.6122819071648289E-2</v>
          </cell>
          <cell r="AX38">
            <v>5.0045085662759448E-2</v>
          </cell>
          <cell r="AY38">
            <v>3.924491693997334E-2</v>
          </cell>
          <cell r="AZ38">
            <v>1.9210497963992434E-2</v>
          </cell>
          <cell r="BA38">
            <v>2.6386490684006114E-2</v>
          </cell>
          <cell r="BB38">
            <v>2.782553215937833E-2</v>
          </cell>
          <cell r="BC38">
            <v>3.8863115538160686E-2</v>
          </cell>
          <cell r="BD38">
            <v>4.4693590116905657E-2</v>
          </cell>
          <cell r="BE38">
            <v>3.9510799955979392E-2</v>
          </cell>
          <cell r="BV38">
            <v>43678</v>
          </cell>
          <cell r="BW38">
            <v>1.2092674019300746E-2</v>
          </cell>
          <cell r="BX38">
            <v>1.4764775303145188E-3</v>
          </cell>
          <cell r="BY38">
            <v>3.6907635993693802E-3</v>
          </cell>
          <cell r="BZ38">
            <v>2.6298225642277981E-3</v>
          </cell>
          <cell r="CA38">
            <v>3.413219343603472E-3</v>
          </cell>
          <cell r="CB38">
            <v>4.4313391104814446E-3</v>
          </cell>
          <cell r="CC38">
            <v>4.3645369924513733E-3</v>
          </cell>
          <cell r="CD38">
            <v>6.5416644656679653E-4</v>
          </cell>
          <cell r="CE38">
            <v>1.8541804962179794E-3</v>
          </cell>
          <cell r="CF38">
            <v>4.1294614557758701E-4</v>
          </cell>
          <cell r="CG38">
            <v>2.9185358517463018E-3</v>
          </cell>
          <cell r="CH38">
            <v>1.5721378561222019E-3</v>
          </cell>
          <cell r="CI38">
            <v>3.9510799955979385E-2</v>
          </cell>
          <cell r="CK38">
            <v>43678</v>
          </cell>
          <cell r="CL38">
            <v>0.1631541625353457</v>
          </cell>
          <cell r="CM38">
            <v>1.3033674855862803E-2</v>
          </cell>
          <cell r="CN38">
            <v>4.1331685572493157E-2</v>
          </cell>
          <cell r="CO38">
            <v>5.6614706149531575E-2</v>
          </cell>
          <cell r="CP38">
            <v>3.6088568433680128E-2</v>
          </cell>
          <cell r="CQ38">
            <v>5.6298730742246172E-2</v>
          </cell>
          <cell r="CR38">
            <v>6.231927891779683E-2</v>
          </cell>
          <cell r="CS38">
            <v>1.6122031198962484E-2</v>
          </cell>
          <cell r="CT38">
            <v>3.1718733357944083E-2</v>
          </cell>
          <cell r="CU38">
            <v>6.245235854131676E-3</v>
          </cell>
          <cell r="CV38">
            <v>3.8979404278019054E-2</v>
          </cell>
          <cell r="CW38">
            <v>2.0437224989321382E-2</v>
          </cell>
          <cell r="CX38">
            <v>0.54234177121405092</v>
          </cell>
          <cell r="DM38">
            <v>43678</v>
          </cell>
          <cell r="DN38">
            <v>4.4136328737393038E-2</v>
          </cell>
          <cell r="DO38">
            <v>4.2777935143530232E-2</v>
          </cell>
          <cell r="DP38">
            <v>3.0995975417241084E-2</v>
          </cell>
          <cell r="DQ38">
            <v>2.4798192049512391E-2</v>
          </cell>
          <cell r="DR38">
            <v>5.6122819071648289E-2</v>
          </cell>
          <cell r="DS38">
            <v>5.0045085662759448E-2</v>
          </cell>
          <cell r="DT38">
            <v>3.924491693997334E-2</v>
          </cell>
          <cell r="DU38">
            <v>8.8136296933130076E-3</v>
          </cell>
          <cell r="DV38">
            <v>2.6386490684006114E-2</v>
          </cell>
          <cell r="DW38">
            <v>2.9631812165506144E-2</v>
          </cell>
          <cell r="DX38">
            <v>3.8863115538160686E-2</v>
          </cell>
          <cell r="DY38">
            <v>4.4693590116905657E-2</v>
          </cell>
          <cell r="DZ38">
            <v>3.8582444193978604E-2</v>
          </cell>
        </row>
        <row r="39">
          <cell r="AR39">
            <v>43709</v>
          </cell>
          <cell r="AS39">
            <v>5.2528324682882488E-2</v>
          </cell>
          <cell r="AT39">
            <v>3.8441476576003497E-2</v>
          </cell>
          <cell r="AU39">
            <v>4.9576414840407645E-2</v>
          </cell>
          <cell r="AV39">
            <v>2.3889883596767136E-2</v>
          </cell>
          <cell r="AW39">
            <v>7.4551286618139034E-2</v>
          </cell>
          <cell r="AX39">
            <v>9.1867481304249488E-2</v>
          </cell>
          <cell r="AY39">
            <v>4.9253453623657961E-2</v>
          </cell>
          <cell r="AZ39">
            <v>6.7367596115537554E-2</v>
          </cell>
          <cell r="BA39">
            <v>7.6591259833628023E-2</v>
          </cell>
          <cell r="BB39">
            <v>2.1995802741217041E-2</v>
          </cell>
          <cell r="BC39">
            <v>5.0994698382142767E-2</v>
          </cell>
          <cell r="BD39">
            <v>8.0352259536257131E-2</v>
          </cell>
          <cell r="BE39">
            <v>5.5944604171531687E-2</v>
          </cell>
          <cell r="BV39">
            <v>43709</v>
          </cell>
          <cell r="BW39">
            <v>1.5153668357842601E-2</v>
          </cell>
          <cell r="BX39">
            <v>1.1943098569818335E-3</v>
          </cell>
          <cell r="BY39">
            <v>4.2454324158072623E-3</v>
          </cell>
          <cell r="BZ39">
            <v>2.4976398025875553E-3</v>
          </cell>
          <cell r="CA39">
            <v>4.6064385710991307E-3</v>
          </cell>
          <cell r="CB39">
            <v>8.2170191580031547E-3</v>
          </cell>
          <cell r="CC39">
            <v>5.4762133057661066E-3</v>
          </cell>
          <cell r="CD39">
            <v>2.249238844489691E-3</v>
          </cell>
          <cell r="CE39">
            <v>5.314121855852269E-3</v>
          </cell>
          <cell r="CF39">
            <v>3.2276032948174799E-4</v>
          </cell>
          <cell r="CG39">
            <v>3.8272053722816592E-3</v>
          </cell>
          <cell r="CH39">
            <v>2.8405563013390463E-3</v>
          </cell>
          <cell r="CI39">
            <v>5.5944604171531749E-2</v>
          </cell>
          <cell r="CK39">
            <v>43709</v>
          </cell>
          <cell r="CL39">
            <v>0.16047862274654628</v>
          </cell>
          <cell r="CM39">
            <v>1.3199222358937446E-2</v>
          </cell>
          <cell r="CN39">
            <v>4.2255820585193685E-2</v>
          </cell>
          <cell r="CO39">
            <v>5.3475118999801903E-2</v>
          </cell>
          <cell r="CP39">
            <v>3.522558945568155E-2</v>
          </cell>
          <cell r="CQ39">
            <v>6.1361172350243826E-2</v>
          </cell>
          <cell r="CR39">
            <v>5.560157048841264E-2</v>
          </cell>
          <cell r="CS39">
            <v>1.7372272697807445E-2</v>
          </cell>
          <cell r="CT39">
            <v>3.3765303189745986E-2</v>
          </cell>
          <cell r="CU39">
            <v>5.9072826606520051E-3</v>
          </cell>
          <cell r="CV39">
            <v>3.8838443797016058E-2</v>
          </cell>
          <cell r="CW39">
            <v>2.0647767492834562E-2</v>
          </cell>
          <cell r="CX39">
            <v>0.53813112908805283</v>
          </cell>
          <cell r="DM39">
            <v>43709</v>
          </cell>
          <cell r="DN39">
            <v>5.9288427283394229E-2</v>
          </cell>
          <cell r="DO39">
            <v>5.3739957519085557E-2</v>
          </cell>
          <cell r="DP39">
            <v>7.6827354560226047E-2</v>
          </cell>
          <cell r="DQ39">
            <v>2.3889883596767136E-2</v>
          </cell>
          <cell r="DR39">
            <v>7.4551286618139034E-2</v>
          </cell>
          <cell r="DS39">
            <v>9.1867481304249488E-2</v>
          </cell>
          <cell r="DT39">
            <v>4.9253453623657961E-2</v>
          </cell>
          <cell r="DU39">
            <v>6.7713050297601551E-2</v>
          </cell>
          <cell r="DV39">
            <v>7.6591259833628023E-2</v>
          </cell>
          <cell r="DW39">
            <v>1.2132856454916574E-2</v>
          </cell>
          <cell r="DX39">
            <v>5.0994698382142767E-2</v>
          </cell>
          <cell r="DY39">
            <v>8.0352259536257131E-2</v>
          </cell>
          <cell r="DZ39">
            <v>6.0534542592812324E-2</v>
          </cell>
        </row>
        <row r="40">
          <cell r="AR40">
            <v>43739</v>
          </cell>
          <cell r="AS40">
            <v>2.0645385529307836E-2</v>
          </cell>
          <cell r="AT40">
            <v>5.7569113944213379E-2</v>
          </cell>
          <cell r="AU40">
            <v>3.3631908115943965E-2</v>
          </cell>
          <cell r="AV40">
            <v>2.2342453861379896E-2</v>
          </cell>
          <cell r="AW40">
            <v>7.7693515204978914E-2</v>
          </cell>
          <cell r="AX40">
            <v>4.8678016973352056E-2</v>
          </cell>
          <cell r="AY40">
            <v>4.7961674290083689E-2</v>
          </cell>
          <cell r="AZ40">
            <v>1.4599951902427577E-4</v>
          </cell>
          <cell r="BA40">
            <v>1.1455469894325887E-2</v>
          </cell>
          <cell r="BB40">
            <v>3.3824368155308759E-2</v>
          </cell>
          <cell r="BC40">
            <v>2.3055575716951049E-2</v>
          </cell>
          <cell r="BD40">
            <v>3.7371551368345468E-2</v>
          </cell>
          <cell r="BE40">
            <v>3.187880294408818E-2</v>
          </cell>
          <cell r="BV40">
            <v>43739</v>
          </cell>
          <cell r="BW40">
            <v>5.9366286343457558E-3</v>
          </cell>
          <cell r="BX40">
            <v>1.7589252832295964E-3</v>
          </cell>
          <cell r="BY40">
            <v>2.8626697578369893E-3</v>
          </cell>
          <cell r="BZ40">
            <v>2.2649507321430128E-3</v>
          </cell>
          <cell r="CA40">
            <v>4.8851839950276024E-3</v>
          </cell>
          <cell r="CB40">
            <v>4.5020899119684807E-3</v>
          </cell>
          <cell r="CC40">
            <v>5.2987969207359785E-3</v>
          </cell>
          <cell r="CD40">
            <v>4.9272979933201963E-6</v>
          </cell>
          <cell r="CE40">
            <v>8.1035425777610569E-4</v>
          </cell>
          <cell r="CF40">
            <v>4.8037235191708078E-4</v>
          </cell>
          <cell r="CG40">
            <v>1.7222337732379273E-3</v>
          </cell>
          <cell r="CH40">
            <v>1.3516700278763138E-3</v>
          </cell>
          <cell r="CI40">
            <v>3.1878802944088222E-2</v>
          </cell>
          <cell r="CK40">
            <v>43739</v>
          </cell>
          <cell r="CL40">
            <v>0.14709809262666718</v>
          </cell>
          <cell r="CM40">
            <v>1.4381504446013592E-2</v>
          </cell>
          <cell r="CN40">
            <v>4.1279581724813899E-2</v>
          </cell>
          <cell r="CO40">
            <v>4.2481818790943156E-2</v>
          </cell>
          <cell r="CP40">
            <v>3.7921033163418716E-2</v>
          </cell>
          <cell r="CQ40">
            <v>6.037696514258914E-2</v>
          </cell>
          <cell r="CR40">
            <v>5.147640317013627E-2</v>
          </cell>
          <cell r="CS40">
            <v>1.6329344720534239E-2</v>
          </cell>
          <cell r="CT40">
            <v>3.1251644884722055E-2</v>
          </cell>
          <cell r="CU40">
            <v>5.7681222514862516E-3</v>
          </cell>
          <cell r="CV40">
            <v>3.6444946113524966E-2</v>
          </cell>
          <cell r="CW40">
            <v>1.9312229100128215E-2</v>
          </cell>
          <cell r="CX40">
            <v>0.50412932066790717</v>
          </cell>
          <cell r="DM40">
            <v>43739</v>
          </cell>
          <cell r="DN40">
            <v>2.5544632058165373E-2</v>
          </cell>
          <cell r="DO40">
            <v>5.9019505886169776E-2</v>
          </cell>
          <cell r="DP40">
            <v>4.7063430325707589E-2</v>
          </cell>
          <cell r="DQ40">
            <v>2.2342453861379896E-2</v>
          </cell>
          <cell r="DR40">
            <v>7.7693515204978914E-2</v>
          </cell>
          <cell r="DS40">
            <v>4.8678016973352056E-2</v>
          </cell>
          <cell r="DT40">
            <v>4.7961674290083689E-2</v>
          </cell>
          <cell r="DU40">
            <v>5.8541242939007532E-3</v>
          </cell>
          <cell r="DV40">
            <v>1.1455469894325887E-2</v>
          </cell>
          <cell r="DW40">
            <v>1.941665223553013E-2</v>
          </cell>
          <cell r="DX40">
            <v>2.3055575716951049E-2</v>
          </cell>
          <cell r="DY40">
            <v>3.7371551368345468E-2</v>
          </cell>
          <cell r="DZ40">
            <v>3.4494208098814871E-2</v>
          </cell>
        </row>
        <row r="41">
          <cell r="AR41">
            <v>43770</v>
          </cell>
          <cell r="AS41">
            <v>5.7708586468739664E-2</v>
          </cell>
          <cell r="AT41">
            <v>4.916553336521523E-2</v>
          </cell>
          <cell r="AU41">
            <v>4.8409914677574273E-2</v>
          </cell>
          <cell r="AV41">
            <v>1.47662028855855E-2</v>
          </cell>
          <cell r="AW41">
            <v>8.4382496655055483E-3</v>
          </cell>
          <cell r="AX41">
            <v>6.6279619816904667E-2</v>
          </cell>
          <cell r="AY41">
            <v>5.4240804333203441E-2</v>
          </cell>
          <cell r="AZ41">
            <v>7.9006935365864894E-2</v>
          </cell>
          <cell r="BA41">
            <v>3.7326916640606056E-2</v>
          </cell>
          <cell r="BB41">
            <v>4.0548003730783488E-2</v>
          </cell>
          <cell r="BC41">
            <v>3.5024044209796212E-2</v>
          </cell>
          <cell r="BD41">
            <v>5.0504151136767872E-2</v>
          </cell>
          <cell r="BE41">
            <v>4.6613467024897437E-2</v>
          </cell>
          <cell r="BV41">
            <v>43770</v>
          </cell>
          <cell r="BW41">
            <v>1.641358721550169E-2</v>
          </cell>
          <cell r="BX41">
            <v>1.5395672672368459E-3</v>
          </cell>
          <cell r="BY41">
            <v>4.1275398571208764E-3</v>
          </cell>
          <cell r="BZ41">
            <v>1.4830794785717547E-3</v>
          </cell>
          <cell r="CA41">
            <v>5.5413438984100612E-4</v>
          </cell>
          <cell r="CB41">
            <v>6.2298095179245706E-3</v>
          </cell>
          <cell r="CC41">
            <v>6.0859134209260085E-3</v>
          </cell>
          <cell r="CD41">
            <v>2.5843857060897498E-3</v>
          </cell>
          <cell r="CE41">
            <v>2.5882260447105711E-3</v>
          </cell>
          <cell r="CF41">
            <v>5.769469236785623E-4</v>
          </cell>
          <cell r="CG41">
            <v>2.5938983807776879E-3</v>
          </cell>
          <cell r="CH41">
            <v>1.8363788225178263E-3</v>
          </cell>
          <cell r="CI41">
            <v>4.6613467024897388E-2</v>
          </cell>
          <cell r="CK41">
            <v>43770</v>
          </cell>
          <cell r="CL41">
            <v>0.15384682864403335</v>
          </cell>
          <cell r="CM41">
            <v>1.515534823063782E-2</v>
          </cell>
          <cell r="CN41">
            <v>4.3726986592204177E-2</v>
          </cell>
          <cell r="CO41">
            <v>3.9976301176100078E-2</v>
          </cell>
          <cell r="CP41">
            <v>3.5609332060994633E-2</v>
          </cell>
          <cell r="CQ41">
            <v>6.2117698722985219E-2</v>
          </cell>
          <cell r="CR41">
            <v>5.6005302791290061E-2</v>
          </cell>
          <cell r="CS41">
            <v>1.9067628720329265E-2</v>
          </cell>
          <cell r="CT41">
            <v>3.3311655206561902E-2</v>
          </cell>
          <cell r="CU41">
            <v>5.9333958413154853E-3</v>
          </cell>
          <cell r="CV41">
            <v>3.7213498397285723E-2</v>
          </cell>
          <cell r="CW41">
            <v>1.9779908766439525E-2</v>
          </cell>
          <cell r="CX41">
            <v>0.5217512807020559</v>
          </cell>
          <cell r="DM41">
            <v>43770</v>
          </cell>
          <cell r="DN41">
            <v>5.1970376889006076E-2</v>
          </cell>
          <cell r="DO41">
            <v>5.627964059220103E-2</v>
          </cell>
          <cell r="DP41">
            <v>4.8035273478132634E-2</v>
          </cell>
          <cell r="DQ41">
            <v>1.47662028855855E-2</v>
          </cell>
          <cell r="DR41">
            <v>8.4382496655055483E-3</v>
          </cell>
          <cell r="DS41">
            <v>6.6279619816904667E-2</v>
          </cell>
          <cell r="DT41">
            <v>5.4240804333203441E-2</v>
          </cell>
          <cell r="DU41">
            <v>7.8846957861150813E-2</v>
          </cell>
          <cell r="DV41">
            <v>3.7326916640606056E-2</v>
          </cell>
          <cell r="DW41">
            <v>2.4392696058548102E-2</v>
          </cell>
          <cell r="DX41">
            <v>3.5024044209796212E-2</v>
          </cell>
          <cell r="DY41">
            <v>5.0504151136767872E-2</v>
          </cell>
          <cell r="DZ41">
            <v>4.4933364858572356E-2</v>
          </cell>
        </row>
        <row r="42">
          <cell r="AR42">
            <v>43800</v>
          </cell>
          <cell r="AS42">
            <v>3.52601969079398E-2</v>
          </cell>
          <cell r="AT42">
            <v>3.2261789846106836E-2</v>
          </cell>
          <cell r="AU42">
            <v>4.1159860325268749E-2</v>
          </cell>
          <cell r="AV42">
            <v>1.5703302078636794E-2</v>
          </cell>
          <cell r="AW42">
            <v>5.2882427076293537E-2</v>
          </cell>
          <cell r="AX42">
            <v>5.1145164807921306E-2</v>
          </cell>
          <cell r="AY42">
            <v>5.0057187682384319E-2</v>
          </cell>
          <cell r="AZ42">
            <v>7.4558187318730429E-2</v>
          </cell>
          <cell r="BA42">
            <v>1.5189019872274834E-2</v>
          </cell>
          <cell r="BB42">
            <v>3.1256555020957588E-2</v>
          </cell>
          <cell r="BC42">
            <v>3.1434969695210313E-2</v>
          </cell>
          <cell r="BD42">
            <v>3.8198533527070255E-2</v>
          </cell>
          <cell r="BE42">
            <v>3.779031292854329E-2</v>
          </cell>
          <cell r="BV42">
            <v>43800</v>
          </cell>
          <cell r="BW42">
            <v>1.0135087794337198E-2</v>
          </cell>
          <cell r="BX42">
            <v>1.0127075978021622E-3</v>
          </cell>
          <cell r="BY42">
            <v>3.5154073106430095E-3</v>
          </cell>
          <cell r="BZ42">
            <v>1.5292069224108334E-3</v>
          </cell>
          <cell r="CA42">
            <v>3.3460860331504562E-3</v>
          </cell>
          <cell r="CB42">
            <v>4.8976092392572163E-3</v>
          </cell>
          <cell r="CC42">
            <v>5.6574353271000404E-3</v>
          </cell>
          <cell r="CD42">
            <v>2.5143479203296772E-3</v>
          </cell>
          <cell r="CE42">
            <v>1.0438525706613273E-3</v>
          </cell>
          <cell r="CF42">
            <v>4.4216391408408471E-4</v>
          </cell>
          <cell r="CG42">
            <v>2.3023101696672088E-3</v>
          </cell>
          <cell r="CH42">
            <v>1.3940981291000682E-3</v>
          </cell>
          <cell r="CI42">
            <v>3.7790312928543242E-2</v>
          </cell>
          <cell r="CK42">
            <v>43800</v>
          </cell>
          <cell r="CL42">
            <v>0.15991317341253491</v>
          </cell>
          <cell r="CM42">
            <v>1.5861748000086717E-2</v>
          </cell>
          <cell r="CN42">
            <v>4.4694597470028401E-2</v>
          </cell>
          <cell r="CO42">
            <v>3.9559659147570841E-2</v>
          </cell>
          <cell r="CP42">
            <v>3.8482509376287201E-2</v>
          </cell>
          <cell r="CQ42">
            <v>6.4114740607453341E-2</v>
          </cell>
          <cell r="CR42">
            <v>6.2007001268237681E-2</v>
          </cell>
          <cell r="CS42">
            <v>2.056593405164004E-2</v>
          </cell>
          <cell r="CT42">
            <v>3.2361589741366222E-2</v>
          </cell>
          <cell r="CU42">
            <v>5.8826587465042159E-3</v>
          </cell>
          <cell r="CV42">
            <v>3.7634831552019417E-2</v>
          </cell>
          <cell r="CW42">
            <v>2.03077706115724E-2</v>
          </cell>
          <cell r="CX42">
            <v>0.54139170117284852</v>
          </cell>
          <cell r="DM42">
            <v>43800</v>
          </cell>
          <cell r="DN42">
            <v>3.3589505643186968E-2</v>
          </cell>
          <cell r="DO42">
            <v>3.156098001228469E-2</v>
          </cell>
          <cell r="DP42">
            <v>2.6565352457552205E-2</v>
          </cell>
          <cell r="DQ42">
            <v>1.5703302078636794E-2</v>
          </cell>
          <cell r="DR42">
            <v>5.2882427076293537E-2</v>
          </cell>
          <cell r="DS42">
            <v>5.1145164807921306E-2</v>
          </cell>
          <cell r="DT42">
            <v>5.0057187682384319E-2</v>
          </cell>
          <cell r="DU42">
            <v>9.3424726052479201E-2</v>
          </cell>
          <cell r="DV42">
            <v>1.5189019872274834E-2</v>
          </cell>
          <cell r="DW42">
            <v>4.1097965026752892E-3</v>
          </cell>
          <cell r="DX42">
            <v>3.1434969695210313E-2</v>
          </cell>
          <cell r="DY42">
            <v>3.8198533527070255E-2</v>
          </cell>
          <cell r="DZ42">
            <v>3.6257466342476841E-2</v>
          </cell>
        </row>
        <row r="43">
          <cell r="AR43">
            <v>43831</v>
          </cell>
          <cell r="AS43">
            <v>4.3366304443931192E-2</v>
          </cell>
          <cell r="AT43">
            <v>3.9612326678905463E-2</v>
          </cell>
          <cell r="AU43">
            <v>3.9774272731677662E-2</v>
          </cell>
          <cell r="AV43">
            <v>1.8601902853001118E-2</v>
          </cell>
          <cell r="AW43">
            <v>-1.0046446948924315E-2</v>
          </cell>
          <cell r="AX43">
            <v>-1.8698281584623611E-2</v>
          </cell>
          <cell r="AY43">
            <v>1.9111091212607789E-2</v>
          </cell>
          <cell r="AZ43">
            <v>-1.4138793513279624E-2</v>
          </cell>
          <cell r="BA43">
            <v>5.466813720151964E-2</v>
          </cell>
          <cell r="BB43">
            <v>2.4805637098370026E-2</v>
          </cell>
          <cell r="BC43">
            <v>3.8211187291813165E-2</v>
          </cell>
          <cell r="BD43">
            <v>2.9074988503450472E-2</v>
          </cell>
          <cell r="BE43">
            <v>2.5952698759703852E-2</v>
          </cell>
          <cell r="BV43">
            <v>43831</v>
          </cell>
          <cell r="BW43">
            <v>1.2434693945773947E-2</v>
          </cell>
          <cell r="BX43">
            <v>1.2368191520987048E-3</v>
          </cell>
          <cell r="BY43">
            <v>3.4080959290318812E-3</v>
          </cell>
          <cell r="BZ43">
            <v>1.7729230810792178E-3</v>
          </cell>
          <cell r="CA43">
            <v>-6.4492391834064522E-4</v>
          </cell>
          <cell r="CB43">
            <v>-1.8135700256495936E-3</v>
          </cell>
          <cell r="CC43">
            <v>2.1854555431104674E-3</v>
          </cell>
          <cell r="CD43">
            <v>-4.9369952427540326E-4</v>
          </cell>
          <cell r="CE43">
            <v>3.6752001010246578E-3</v>
          </cell>
          <cell r="CF43">
            <v>3.4869818055526051E-4</v>
          </cell>
          <cell r="CG43">
            <v>2.781464729019331E-3</v>
          </cell>
          <cell r="CH43">
            <v>1.0615415662762755E-3</v>
          </cell>
          <cell r="CI43">
            <v>2.5952698759703914E-2</v>
          </cell>
          <cell r="CK43">
            <v>43831</v>
          </cell>
          <cell r="CL43">
            <v>0.16742419693896368</v>
          </cell>
          <cell r="CM43">
            <v>1.6401713337372569E-2</v>
          </cell>
          <cell r="CN43">
            <v>4.6142906878111761E-2</v>
          </cell>
          <cell r="CO43">
            <v>3.6725618450514995E-2</v>
          </cell>
          <cell r="CP43">
            <v>3.4860062695924753E-2</v>
          </cell>
          <cell r="CQ43">
            <v>5.6980320644872372E-2</v>
          </cell>
          <cell r="CR43">
            <v>6.1097302178551659E-2</v>
          </cell>
          <cell r="CS43">
            <v>1.7901214720370904E-2</v>
          </cell>
          <cell r="CT43">
            <v>3.4328410105107864E-2</v>
          </cell>
          <cell r="CU43">
            <v>5.6796385764337079E-3</v>
          </cell>
          <cell r="CV43">
            <v>3.8135698743447223E-2</v>
          </cell>
          <cell r="CW43">
            <v>2.0261851268407041E-2</v>
          </cell>
          <cell r="CX43">
            <v>0.53593951687257957</v>
          </cell>
          <cell r="DM43">
            <v>43831</v>
          </cell>
          <cell r="DN43">
            <v>4.7155132422550983E-2</v>
          </cell>
          <cell r="DO43">
            <v>4.250469306106508E-2</v>
          </cell>
          <cell r="DP43">
            <v>1.4197361619121329E-2</v>
          </cell>
          <cell r="DQ43">
            <v>1.8601902853001118E-2</v>
          </cell>
          <cell r="DR43">
            <v>-1.0046446948924315E-2</v>
          </cell>
          <cell r="DS43">
            <v>-1.8698281584623611E-2</v>
          </cell>
          <cell r="DT43">
            <v>1.9111091212607789E-2</v>
          </cell>
          <cell r="DU43">
            <v>6.1126764281982382E-4</v>
          </cell>
          <cell r="DV43">
            <v>5.466813720151964E-2</v>
          </cell>
          <cell r="DW43">
            <v>-1.0979200608027817E-3</v>
          </cell>
          <cell r="DX43">
            <v>3.8211187291813165E-2</v>
          </cell>
          <cell r="DY43">
            <v>2.9074988503450472E-2</v>
          </cell>
          <cell r="DZ43">
            <v>2.5070051206209865E-2</v>
          </cell>
        </row>
        <row r="44">
          <cell r="AR44">
            <v>43862</v>
          </cell>
          <cell r="AS44">
            <v>2.175040464512068E-2</v>
          </cell>
          <cell r="AT44">
            <v>1.7945929725599719E-2</v>
          </cell>
          <cell r="AU44">
            <v>4.6091010395572951E-2</v>
          </cell>
          <cell r="AV44">
            <v>8.4015052997659101E-3</v>
          </cell>
          <cell r="AW44">
            <v>2.3590584374278301E-2</v>
          </cell>
          <cell r="AX44">
            <v>6.3667832158353921E-3</v>
          </cell>
          <cell r="AY44">
            <v>2.1801276539661352E-2</v>
          </cell>
          <cell r="AZ44">
            <v>2.1592502018803472E-2</v>
          </cell>
          <cell r="BA44">
            <v>2.9810343748066348E-2</v>
          </cell>
          <cell r="BB44">
            <v>2.4699619855026445E-2</v>
          </cell>
          <cell r="BC44">
            <v>3.9435253612124521E-2</v>
          </cell>
          <cell r="BD44">
            <v>2.2587483443243128E-2</v>
          </cell>
          <cell r="BE44">
            <v>2.3099732000052331E-2</v>
          </cell>
          <cell r="BV44">
            <v>43862</v>
          </cell>
          <cell r="BW44">
            <v>6.342485688769663E-3</v>
          </cell>
          <cell r="BX44">
            <v>5.6778758803322784E-4</v>
          </cell>
          <cell r="BY44">
            <v>4.0025569604992478E-3</v>
          </cell>
          <cell r="BZ44">
            <v>7.9499934825084245E-4</v>
          </cell>
          <cell r="CA44">
            <v>1.4612420734276322E-3</v>
          </cell>
          <cell r="CB44">
            <v>5.906468843294479E-4</v>
          </cell>
          <cell r="CC44">
            <v>2.4764673401632994E-3</v>
          </cell>
          <cell r="CD44">
            <v>7.2450563048787552E-4</v>
          </cell>
          <cell r="CE44">
            <v>2.0601658576423773E-3</v>
          </cell>
          <cell r="CF44">
            <v>3.4681967918935846E-4</v>
          </cell>
          <cell r="CG44">
            <v>2.9048655035972225E-3</v>
          </cell>
          <cell r="CH44">
            <v>8.2718944566176496E-4</v>
          </cell>
          <cell r="CI44">
            <v>2.3099732000052258E-2</v>
          </cell>
          <cell r="CK44">
            <v>43862</v>
          </cell>
          <cell r="CL44">
            <v>0.15650830490019624</v>
          </cell>
          <cell r="CM44">
            <v>1.5714550459770056E-2</v>
          </cell>
          <cell r="CN44">
            <v>4.7279727347024285E-2</v>
          </cell>
          <cell r="CO44">
            <v>3.154325835868118E-2</v>
          </cell>
          <cell r="CP44">
            <v>3.4055346133288304E-2</v>
          </cell>
          <cell r="CQ44">
            <v>5.3399595689182129E-2</v>
          </cell>
          <cell r="CR44">
            <v>6.0827993921606441E-2</v>
          </cell>
          <cell r="CS44">
            <v>1.8416480115790553E-2</v>
          </cell>
          <cell r="CT44">
            <v>3.5000432739716897E-2</v>
          </cell>
          <cell r="CU44">
            <v>5.526950850552991E-3</v>
          </cell>
          <cell r="CV44">
            <v>3.8251944124753544E-2</v>
          </cell>
          <cell r="CW44">
            <v>1.945959510941566E-2</v>
          </cell>
          <cell r="CX44">
            <v>0.51598553431835992</v>
          </cell>
          <cell r="DM44">
            <v>43862</v>
          </cell>
          <cell r="DN44">
            <v>2.6121667717520891E-2</v>
          </cell>
          <cell r="DO44">
            <v>1.2944982500339153E-2</v>
          </cell>
          <cell r="DP44">
            <v>2.5786399608636268E-2</v>
          </cell>
          <cell r="DQ44">
            <v>8.4015052997659101E-3</v>
          </cell>
          <cell r="DR44">
            <v>2.3590584374278301E-2</v>
          </cell>
          <cell r="DS44">
            <v>6.3667832158353921E-3</v>
          </cell>
          <cell r="DT44">
            <v>2.1801276539661352E-2</v>
          </cell>
          <cell r="DU44">
            <v>2.6893399244900529E-2</v>
          </cell>
          <cell r="DV44">
            <v>2.9810343748066348E-2</v>
          </cell>
          <cell r="DW44">
            <v>1.5618904137668421E-2</v>
          </cell>
          <cell r="DX44">
            <v>3.9435253612124521E-2</v>
          </cell>
          <cell r="DY44">
            <v>2.2587483443243128E-2</v>
          </cell>
          <cell r="DZ44">
            <v>2.2504107653098071E-2</v>
          </cell>
        </row>
        <row r="45">
          <cell r="AR45">
            <v>43891</v>
          </cell>
          <cell r="AS45">
            <v>3.1519827598250005E-2</v>
          </cell>
          <cell r="AT45">
            <v>1.8860270943192203E-2</v>
          </cell>
          <cell r="AU45">
            <v>2.587255988293502E-2</v>
          </cell>
          <cell r="AV45">
            <v>8.0462101734062319E-3</v>
          </cell>
          <cell r="AW45">
            <v>2.8428041541248783E-2</v>
          </cell>
          <cell r="AX45">
            <v>2.6434304799870745E-2</v>
          </cell>
          <cell r="AY45">
            <v>9.2214426872916366E-3</v>
          </cell>
          <cell r="AZ45">
            <v>7.8541945238136401E-2</v>
          </cell>
          <cell r="BA45">
            <v>1.2906602420468039E-2</v>
          </cell>
          <cell r="BB45">
            <v>-5.1369921521394746E-3</v>
          </cell>
          <cell r="BC45">
            <v>1.9129306475702101E-2</v>
          </cell>
          <cell r="BD45">
            <v>1.7318891103887735E-2</v>
          </cell>
          <cell r="BE45">
            <v>2.3563244604919209E-2</v>
          </cell>
          <cell r="BV45">
            <v>43891</v>
          </cell>
          <cell r="BW45">
            <v>9.1791577978258976E-3</v>
          </cell>
          <cell r="BX45">
            <v>5.9371032064713038E-4</v>
          </cell>
          <cell r="BY45">
            <v>2.2972707992227519E-3</v>
          </cell>
          <cell r="BZ45">
            <v>7.5044100057869412E-4</v>
          </cell>
          <cell r="CA45">
            <v>1.7617274529653018E-3</v>
          </cell>
          <cell r="CB45">
            <v>2.4122042084772045E-3</v>
          </cell>
          <cell r="CC45">
            <v>1.0461597873834215E-3</v>
          </cell>
          <cell r="CD45">
            <v>2.6314806149989704E-3</v>
          </cell>
          <cell r="CE45">
            <v>8.9781408094904492E-4</v>
          </cell>
          <cell r="CF45">
            <v>-7.2243864501505287E-5</v>
          </cell>
          <cell r="CG45">
            <v>1.4315947188432493E-3</v>
          </cell>
          <cell r="CH45">
            <v>6.3392768752938526E-4</v>
          </cell>
          <cell r="CI45">
            <v>2.3563244604919285E-2</v>
          </cell>
          <cell r="CK45">
            <v>43891</v>
          </cell>
          <cell r="CL45">
            <v>0.15132090849683058</v>
          </cell>
          <cell r="CM45">
            <v>1.4919919946708994E-2</v>
          </cell>
          <cell r="CN45">
            <v>4.6338119759762271E-2</v>
          </cell>
          <cell r="CO45">
            <v>2.8972828982677983E-2</v>
          </cell>
          <cell r="CP45">
            <v>3.3036204796677196E-2</v>
          </cell>
          <cell r="CQ45">
            <v>5.1966238259264268E-2</v>
          </cell>
          <cell r="CR45">
            <v>5.5471024620814914E-2</v>
          </cell>
          <cell r="CS45">
            <v>2.0062059498883528E-2</v>
          </cell>
          <cell r="CT45">
            <v>3.2423886555163622E-2</v>
          </cell>
          <cell r="CU45">
            <v>5.8267787308935552E-3</v>
          </cell>
          <cell r="CV45">
            <v>3.5616839023887049E-2</v>
          </cell>
          <cell r="CW45">
            <v>1.8600337496733781E-2</v>
          </cell>
          <cell r="CX45">
            <v>0.49455776785032185</v>
          </cell>
          <cell r="DM45">
            <v>43891</v>
          </cell>
          <cell r="DN45">
            <v>4.1737801637427685E-2</v>
          </cell>
          <cell r="DO45">
            <v>2.4422114918231097E-2</v>
          </cell>
          <cell r="DP45">
            <v>4.5415900379077945E-2</v>
          </cell>
          <cell r="DQ45">
            <v>8.0462101734062319E-3</v>
          </cell>
          <cell r="DR45">
            <v>2.8428041541248783E-2</v>
          </cell>
          <cell r="DS45">
            <v>2.6434304799870745E-2</v>
          </cell>
          <cell r="DT45">
            <v>9.2214426872916366E-3</v>
          </cell>
          <cell r="DU45">
            <v>7.8125135282858693E-2</v>
          </cell>
          <cell r="DV45">
            <v>1.2906602420468039E-2</v>
          </cell>
          <cell r="DW45">
            <v>0.14307237734140932</v>
          </cell>
          <cell r="DX45">
            <v>1.9129306475702101E-2</v>
          </cell>
          <cell r="DY45">
            <v>1.7318891103887735E-2</v>
          </cell>
          <cell r="DZ45">
            <v>3.0398913615235168E-2</v>
          </cell>
        </row>
        <row r="46">
          <cell r="AR46">
            <v>43922</v>
          </cell>
          <cell r="AS46">
            <v>3.4459989466406826E-2</v>
          </cell>
          <cell r="AT46">
            <v>2.745884407409438E-2</v>
          </cell>
          <cell r="AU46">
            <v>-1.1480470810595889E-2</v>
          </cell>
          <cell r="AV46">
            <v>-3.343162411891587E-3</v>
          </cell>
          <cell r="AW46">
            <v>1.5185812458611947E-2</v>
          </cell>
          <cell r="AX46">
            <v>9.8785129514069592E-3</v>
          </cell>
          <cell r="AY46">
            <v>1.0756663690623114E-2</v>
          </cell>
          <cell r="AZ46">
            <v>-4.4155294347541951E-2</v>
          </cell>
          <cell r="BA46">
            <v>2.6466101331993119E-2</v>
          </cell>
          <cell r="BB46">
            <v>2.5341864405672432E-3</v>
          </cell>
          <cell r="BC46">
            <v>1.4678382548591662E-2</v>
          </cell>
          <cell r="BD46">
            <v>7.8063914528363476E-3</v>
          </cell>
          <cell r="BE46">
            <v>1.437322927366913E-2</v>
          </cell>
          <cell r="BV46">
            <v>43922</v>
          </cell>
          <cell r="BW46">
            <v>1.0113396651267953E-2</v>
          </cell>
          <cell r="BX46">
            <v>8.6041677212055697E-4</v>
          </cell>
          <cell r="BY46">
            <v>-1.0216713649486768E-3</v>
          </cell>
          <cell r="BZ46">
            <v>-3.0707779644544795E-4</v>
          </cell>
          <cell r="CA46">
            <v>9.4555988729962375E-4</v>
          </cell>
          <cell r="CB46">
            <v>9.0397043562185503E-4</v>
          </cell>
          <cell r="CC46">
            <v>1.2032296592094911E-3</v>
          </cell>
          <cell r="CD46">
            <v>-1.5588476176806433E-3</v>
          </cell>
          <cell r="CE46">
            <v>1.8218774941205394E-3</v>
          </cell>
          <cell r="CF46">
            <v>3.4640107445440464E-5</v>
          </cell>
          <cell r="CG46">
            <v>1.0937389358146464E-3</v>
          </cell>
          <cell r="CH46">
            <v>2.8399610984366423E-4</v>
          </cell>
          <cell r="CI46">
            <v>1.4373229273669177E-2</v>
          </cell>
          <cell r="CK46">
            <v>43922</v>
          </cell>
          <cell r="CL46">
            <v>0.15108021116278936</v>
          </cell>
          <cell r="CM46">
            <v>1.4866896754688708E-2</v>
          </cell>
          <cell r="CN46">
            <v>4.0925808065660041E-2</v>
          </cell>
          <cell r="CO46">
            <v>2.441347056943266E-2</v>
          </cell>
          <cell r="CP46">
            <v>3.0572230037329458E-2</v>
          </cell>
          <cell r="CQ46">
            <v>4.8312045544473596E-2</v>
          </cell>
          <cell r="CR46">
            <v>4.9870436223796513E-2</v>
          </cell>
          <cell r="CS46">
            <v>1.5463477633538595E-2</v>
          </cell>
          <cell r="CT46">
            <v>3.2266838645963442E-2</v>
          </cell>
          <cell r="CU46">
            <v>5.0171954889229649E-3</v>
          </cell>
          <cell r="CV46">
            <v>3.2838075202453527E-2</v>
          </cell>
          <cell r="CW46">
            <v>1.7226047447323124E-2</v>
          </cell>
          <cell r="CX46">
            <v>0.46285524121457539</v>
          </cell>
          <cell r="DM46">
            <v>43922</v>
          </cell>
          <cell r="DN46">
            <v>3.1013525450640955E-2</v>
          </cell>
          <cell r="DO46">
            <v>1.7482510618868297E-2</v>
          </cell>
          <cell r="DP46">
            <v>1.4678427932329541E-2</v>
          </cell>
          <cell r="DQ46">
            <v>-3.343162411891587E-3</v>
          </cell>
          <cell r="DR46">
            <v>1.5185812458611947E-2</v>
          </cell>
          <cell r="DS46">
            <v>9.8785129514069592E-3</v>
          </cell>
          <cell r="DT46">
            <v>1.0756663690623114E-2</v>
          </cell>
          <cell r="DU46">
            <v>-5.5052801873485269E-2</v>
          </cell>
          <cell r="DV46">
            <v>2.6466101331993119E-2</v>
          </cell>
          <cell r="DW46">
            <v>-1.9104283922683374E-2</v>
          </cell>
          <cell r="DX46">
            <v>1.4678382548591662E-2</v>
          </cell>
          <cell r="DY46">
            <v>7.8063914528363476E-3</v>
          </cell>
          <cell r="DZ46">
            <v>1.4678438501949387E-2</v>
          </cell>
        </row>
        <row r="47">
          <cell r="AR47">
            <v>43952</v>
          </cell>
          <cell r="AS47">
            <v>1.9760063783154536E-2</v>
          </cell>
          <cell r="AT47">
            <v>7.9803806187144222E-3</v>
          </cell>
          <cell r="AU47">
            <v>5.6487532781993588E-2</v>
          </cell>
          <cell r="AV47">
            <v>-1.5266872991384073E-3</v>
          </cell>
          <cell r="AW47">
            <v>2.8569086040459712E-2</v>
          </cell>
          <cell r="AX47">
            <v>1.0219584206475174E-2</v>
          </cell>
          <cell r="AY47">
            <v>1.9573451397236985E-2</v>
          </cell>
          <cell r="AZ47">
            <v>1.0637381206344054E-2</v>
          </cell>
          <cell r="BA47">
            <v>3.3161081741364118E-3</v>
          </cell>
          <cell r="BB47">
            <v>1.3293184617447995E-2</v>
          </cell>
          <cell r="BC47">
            <v>1.5613281325259853E-2</v>
          </cell>
          <cell r="BD47">
            <v>1.4773798657066628E-2</v>
          </cell>
          <cell r="BE47">
            <v>1.8283596701716087E-2</v>
          </cell>
          <cell r="BV47">
            <v>43952</v>
          </cell>
          <cell r="BW47">
            <v>5.9140659238525739E-3</v>
          </cell>
          <cell r="BX47">
            <v>2.5328931969112689E-4</v>
          </cell>
          <cell r="BY47">
            <v>4.8988213686591486E-3</v>
          </cell>
          <cell r="BZ47">
            <v>-1.3778086418216265E-4</v>
          </cell>
          <cell r="CA47">
            <v>1.7803078867072199E-3</v>
          </cell>
          <cell r="CB47">
            <v>9.3103762674466312E-4</v>
          </cell>
          <cell r="CC47">
            <v>2.1816605775155018E-3</v>
          </cell>
          <cell r="CD47">
            <v>3.538711540783503E-4</v>
          </cell>
          <cell r="CE47">
            <v>2.3099613938649824E-4</v>
          </cell>
          <cell r="CF47">
            <v>1.7958543701792685E-4</v>
          </cell>
          <cell r="CG47">
            <v>1.1637515825817931E-3</v>
          </cell>
          <cell r="CH47">
            <v>5.3399054966341995E-4</v>
          </cell>
          <cell r="CI47">
            <v>1.828359670171615E-2</v>
          </cell>
          <cell r="CK47">
            <v>43952</v>
          </cell>
          <cell r="CL47">
            <v>0.14564610135599057</v>
          </cell>
          <cell r="CM47">
            <v>1.3837654977846957E-2</v>
          </cell>
          <cell r="CN47">
            <v>4.3421361479872612E-2</v>
          </cell>
          <cell r="CO47">
            <v>2.0594203735060726E-2</v>
          </cell>
          <cell r="CP47">
            <v>3.0428518659346447E-2</v>
          </cell>
          <cell r="CQ47">
            <v>4.4214555630630023E-2</v>
          </cell>
          <cell r="CR47">
            <v>4.7018180587203834E-2</v>
          </cell>
          <cell r="CS47">
            <v>1.4311800519563884E-2</v>
          </cell>
          <cell r="CT47">
            <v>3.0432658119120375E-2</v>
          </cell>
          <cell r="CU47">
            <v>4.7978026131382722E-3</v>
          </cell>
          <cell r="CV47">
            <v>3.1893322081282836E-2</v>
          </cell>
          <cell r="CW47">
            <v>1.6500743601878018E-2</v>
          </cell>
          <cell r="CX47">
            <v>0.4430973594154769</v>
          </cell>
          <cell r="DM47">
            <v>43952</v>
          </cell>
          <cell r="DN47">
            <v>1.164329292691102E-2</v>
          </cell>
          <cell r="DO47">
            <v>2.3953879521401156E-3</v>
          </cell>
          <cell r="DP47">
            <v>5.8637001711439929E-2</v>
          </cell>
          <cell r="DQ47">
            <v>-1.5266872991384073E-3</v>
          </cell>
          <cell r="DR47">
            <v>2.8569086040459712E-2</v>
          </cell>
          <cell r="DS47">
            <v>1.0219584206475174E-2</v>
          </cell>
          <cell r="DT47">
            <v>1.9573451397236985E-2</v>
          </cell>
          <cell r="DU47">
            <v>1.6196636154959254E-3</v>
          </cell>
          <cell r="DV47">
            <v>3.3161081741364118E-3</v>
          </cell>
          <cell r="DW47">
            <v>1.6155550180948497E-2</v>
          </cell>
          <cell r="DX47">
            <v>1.5613281325259853E-2</v>
          </cell>
          <cell r="DY47">
            <v>1.4773798657066628E-2</v>
          </cell>
          <cell r="DZ47">
            <v>1.5613504087952368E-2</v>
          </cell>
        </row>
        <row r="48">
          <cell r="AR48">
            <v>43983</v>
          </cell>
          <cell r="AS48">
            <v>1.4130205407451912E-2</v>
          </cell>
          <cell r="AT48">
            <v>3.8312506725350692E-2</v>
          </cell>
          <cell r="AU48">
            <v>8.3712397956035023E-2</v>
          </cell>
          <cell r="AV48">
            <v>1.1846971296573194E-2</v>
          </cell>
          <cell r="AW48">
            <v>3.5621387882223798E-2</v>
          </cell>
          <cell r="AX48">
            <v>3.1123979763025389E-2</v>
          </cell>
          <cell r="AY48">
            <v>2.2029725335630967E-2</v>
          </cell>
          <cell r="AZ48">
            <v>6.2026869117470795E-3</v>
          </cell>
          <cell r="BA48">
            <v>4.5414852817470708E-2</v>
          </cell>
          <cell r="BB48">
            <v>2.1199053248084576E-2</v>
          </cell>
          <cell r="BC48">
            <v>2.5267516907786058E-2</v>
          </cell>
          <cell r="BD48">
            <v>1.1607514790590967E-2</v>
          </cell>
          <cell r="BE48">
            <v>2.7436641667167194E-2</v>
          </cell>
          <cell r="BV48">
            <v>43983</v>
          </cell>
          <cell r="BW48">
            <v>4.2352158219154824E-3</v>
          </cell>
          <cell r="BX48">
            <v>1.2036969818901683E-3</v>
          </cell>
          <cell r="BY48">
            <v>7.5322444890484714E-3</v>
          </cell>
          <cell r="BZ48">
            <v>1.0483682544023321E-3</v>
          </cell>
          <cell r="CA48">
            <v>2.2421998783392445E-3</v>
          </cell>
          <cell r="CB48">
            <v>2.8130416750533505E-3</v>
          </cell>
          <cell r="CC48">
            <v>2.4585476231762898E-3</v>
          </cell>
          <cell r="CD48">
            <v>2.0479384945341333E-4</v>
          </cell>
          <cell r="CE48">
            <v>3.1170443426316074E-3</v>
          </cell>
          <cell r="CF48">
            <v>2.8498691426774651E-4</v>
          </cell>
          <cell r="CG48">
            <v>1.8784009024769256E-3</v>
          </cell>
          <cell r="CH48">
            <v>4.1810093451211854E-4</v>
          </cell>
          <cell r="CI48">
            <v>2.7436641667167253E-2</v>
          </cell>
          <cell r="CK48">
            <v>43983</v>
          </cell>
          <cell r="CL48">
            <v>0.13807212996111329</v>
          </cell>
          <cell r="CM48">
            <v>1.4270291124707487E-2</v>
          </cell>
          <cell r="CN48">
            <v>5.0858005652295576E-2</v>
          </cell>
          <cell r="CO48">
            <v>1.8798220231989782E-2</v>
          </cell>
          <cell r="CP48">
            <v>3.0590478281056478E-2</v>
          </cell>
          <cell r="CQ48">
            <v>4.3691500137693212E-2</v>
          </cell>
          <cell r="CR48">
            <v>4.7750510130096804E-2</v>
          </cell>
          <cell r="CS48">
            <v>1.2055103185657914E-2</v>
          </cell>
          <cell r="CT48">
            <v>3.1062301325979057E-2</v>
          </cell>
          <cell r="CU48">
            <v>4.5932571120432582E-3</v>
          </cell>
          <cell r="CV48">
            <v>3.163195201091968E-2</v>
          </cell>
          <cell r="CW48">
            <v>1.5748861048694617E-2</v>
          </cell>
          <cell r="CX48">
            <v>0.43912075007993295</v>
          </cell>
          <cell r="DM48">
            <v>43983</v>
          </cell>
          <cell r="DN48">
            <v>7.5899277208688609E-3</v>
          </cell>
          <cell r="DO48">
            <v>3.6565936128075016E-2</v>
          </cell>
          <cell r="DP48">
            <v>8.3080634233265505E-2</v>
          </cell>
          <cell r="DQ48">
            <v>1.1846971296573194E-2</v>
          </cell>
          <cell r="DR48">
            <v>3.5621387882223798E-2</v>
          </cell>
          <cell r="DS48">
            <v>3.1123979763025389E-2</v>
          </cell>
          <cell r="DT48">
            <v>2.2029725335630967E-2</v>
          </cell>
          <cell r="DU48">
            <v>5.9571724054687802E-3</v>
          </cell>
          <cell r="DV48">
            <v>4.5414852817470708E-2</v>
          </cell>
          <cell r="DW48">
            <v>1.2300450728579548E-2</v>
          </cell>
          <cell r="DX48">
            <v>2.5267516907786058E-2</v>
          </cell>
          <cell r="DY48">
            <v>1.1607514790590967E-2</v>
          </cell>
          <cell r="DZ48">
            <v>2.526745055221391E-2</v>
          </cell>
        </row>
        <row r="49">
          <cell r="AR49">
            <v>44013</v>
          </cell>
          <cell r="AS49">
            <v>1.8974522721037834E-2</v>
          </cell>
          <cell r="AT49">
            <v>1.5238852308950612E-2</v>
          </cell>
          <cell r="AU49">
            <v>6.04657890848046E-2</v>
          </cell>
          <cell r="AV49">
            <v>1.7032124621683575E-2</v>
          </cell>
          <cell r="AW49">
            <v>3.16440263322042E-2</v>
          </cell>
          <cell r="AX49">
            <v>2.4706174852952456E-2</v>
          </cell>
          <cell r="AY49">
            <v>1.8031545019490336E-2</v>
          </cell>
          <cell r="AZ49">
            <v>4.5621618298483657E-3</v>
          </cell>
          <cell r="BA49">
            <v>4.3052330974249209E-2</v>
          </cell>
          <cell r="BB49">
            <v>1.6156410692731882E-2</v>
          </cell>
          <cell r="BC49">
            <v>2.1321353346478E-2</v>
          </cell>
          <cell r="BD49">
            <v>1.5990283849076192E-2</v>
          </cell>
          <cell r="BE49">
            <v>2.5089538018832958E-2</v>
          </cell>
          <cell r="BV49">
            <v>44013</v>
          </cell>
          <cell r="BW49">
            <v>5.6135371361624546E-3</v>
          </cell>
          <cell r="BX49">
            <v>4.8384014399661761E-4</v>
          </cell>
          <cell r="BY49">
            <v>5.7385654924115743E-3</v>
          </cell>
          <cell r="BZ49">
            <v>1.4843459696170767E-3</v>
          </cell>
          <cell r="CA49">
            <v>2.0077109445717964E-3</v>
          </cell>
          <cell r="CB49">
            <v>2.2410027508546863E-3</v>
          </cell>
          <cell r="CC49">
            <v>2.0017551777788303E-3</v>
          </cell>
          <cell r="CD49">
            <v>1.4751567081372851E-4</v>
          </cell>
          <cell r="CE49">
            <v>3.006597942507743E-3</v>
          </cell>
          <cell r="CF49">
            <v>2.1587815170343095E-4</v>
          </cell>
          <cell r="CG49">
            <v>1.5816946251328956E-3</v>
          </cell>
          <cell r="CH49">
            <v>5.670940132822699E-4</v>
          </cell>
          <cell r="CI49">
            <v>2.5089538018832923E-2</v>
          </cell>
          <cell r="CK49">
            <v>44013</v>
          </cell>
          <cell r="CL49">
            <v>0.13418581147035319</v>
          </cell>
          <cell r="CM49">
            <v>1.4300606757892924E-2</v>
          </cell>
          <cell r="CN49">
            <v>5.5916412267389942E-2</v>
          </cell>
          <cell r="CO49">
            <v>1.835087148237903E-2</v>
          </cell>
          <cell r="CP49">
            <v>3.1116207021315925E-2</v>
          </cell>
          <cell r="CQ49">
            <v>4.1992437781936794E-2</v>
          </cell>
          <cell r="CR49">
            <v>4.7498443669909123E-2</v>
          </cell>
          <cell r="CS49">
            <v>1.1435692079696736E-2</v>
          </cell>
          <cell r="CT49">
            <v>3.2030008268844147E-2</v>
          </cell>
          <cell r="CU49">
            <v>4.3585229397519673E-3</v>
          </cell>
          <cell r="CV49">
            <v>3.1299395064202838E-2</v>
          </cell>
          <cell r="CW49">
            <v>1.5425895798680976E-2</v>
          </cell>
          <cell r="CX49">
            <v>0.43790644666161671</v>
          </cell>
          <cell r="DM49">
            <v>44013</v>
          </cell>
          <cell r="DN49">
            <v>1.2759356087018947E-2</v>
          </cell>
          <cell r="DO49">
            <v>1.1724761293619101E-2</v>
          </cell>
          <cell r="DP49">
            <v>4.64142536286134E-2</v>
          </cell>
          <cell r="DQ49">
            <v>1.7032124621683575E-2</v>
          </cell>
          <cell r="DR49">
            <v>3.16440263322042E-2</v>
          </cell>
          <cell r="DS49">
            <v>2.4706174852952456E-2</v>
          </cell>
          <cell r="DT49">
            <v>1.8031545019490336E-2</v>
          </cell>
          <cell r="DU49">
            <v>-7.4052932188116705E-3</v>
          </cell>
          <cell r="DV49">
            <v>4.3052330974249209E-2</v>
          </cell>
          <cell r="DW49">
            <v>6.7799539481618876E-3</v>
          </cell>
          <cell r="DX49">
            <v>2.1321353346478E-2</v>
          </cell>
          <cell r="DY49">
            <v>1.5990283849076192E-2</v>
          </cell>
          <cell r="DZ49">
            <v>2.1321407749698373E-2</v>
          </cell>
        </row>
        <row r="50">
          <cell r="AR50">
            <v>44044</v>
          </cell>
          <cell r="AS50">
            <v>3.19639204740787E-2</v>
          </cell>
          <cell r="AT50">
            <v>1.6125754555370575E-2</v>
          </cell>
          <cell r="AU50">
            <v>2.8052643503960972E-2</v>
          </cell>
          <cell r="AV50">
            <v>2.0991552565980731E-2</v>
          </cell>
          <cell r="AW50">
            <v>3.3503152512863288E-2</v>
          </cell>
          <cell r="AX50">
            <v>2.3100212362580308E-2</v>
          </cell>
          <cell r="AY50">
            <v>2.6858151397013863E-2</v>
          </cell>
          <cell r="AZ50">
            <v>1.0249816225405661E-2</v>
          </cell>
          <cell r="BA50">
            <v>3.5237257826099544E-2</v>
          </cell>
          <cell r="BB50">
            <v>2.7327753437322855E-3</v>
          </cell>
          <cell r="BC50">
            <v>2.3805202492447997E-2</v>
          </cell>
          <cell r="BD50">
            <v>2.1019518911873147E-2</v>
          </cell>
          <cell r="BE50">
            <v>2.7034482877237753E-2</v>
          </cell>
          <cell r="BV50">
            <v>44044</v>
          </cell>
          <cell r="BW50">
            <v>9.3999881323307364E-3</v>
          </cell>
          <cell r="BX50">
            <v>5.0707956874981766E-4</v>
          </cell>
          <cell r="BY50">
            <v>2.754243110648986E-3</v>
          </cell>
          <cell r="BZ50">
            <v>1.8150297260156433E-3</v>
          </cell>
          <cell r="CA50">
            <v>2.139258125107318E-3</v>
          </cell>
          <cell r="CB50">
            <v>2.0945484149996478E-3</v>
          </cell>
          <cell r="CC50">
            <v>2.9611033921571038E-3</v>
          </cell>
          <cell r="CD50">
            <v>3.247869458830477E-4</v>
          </cell>
          <cell r="CE50">
            <v>2.5039467370515916E-3</v>
          </cell>
          <cell r="CF50">
            <v>3.6196493240476637E-5</v>
          </cell>
          <cell r="CG50">
            <v>1.7594639065670308E-3</v>
          </cell>
          <cell r="CH50">
            <v>7.3883832448662942E-4</v>
          </cell>
          <cell r="CI50">
            <v>2.7034482877237784E-2</v>
          </cell>
          <cell r="CK50">
            <v>44044</v>
          </cell>
          <cell r="CL50">
            <v>0.13082815296085332</v>
          </cell>
          <cell r="CM50">
            <v>1.299069162045337E-2</v>
          </cell>
          <cell r="CN50">
            <v>5.3881818500801183E-2</v>
          </cell>
          <cell r="CO50">
            <v>1.7649885504091106E-2</v>
          </cell>
          <cell r="CP50">
            <v>2.9634444095419665E-2</v>
          </cell>
          <cell r="CQ50">
            <v>3.906047489277234E-2</v>
          </cell>
          <cell r="CR50">
            <v>4.5630816275211254E-2</v>
          </cell>
          <cell r="CS50">
            <v>1.0721362238154831E-2</v>
          </cell>
          <cell r="CT50">
            <v>3.252795625846918E-2</v>
          </cell>
          <cell r="CU50">
            <v>3.855773166937625E-3</v>
          </cell>
          <cell r="CV50">
            <v>2.9761115000509614E-2</v>
          </cell>
          <cell r="CW50">
            <v>1.4360170043759909E-2</v>
          </cell>
          <cell r="CX50">
            <v>0.42089798878182355</v>
          </cell>
          <cell r="DM50">
            <v>44044</v>
          </cell>
          <cell r="DN50">
            <v>3.4060914171182954E-2</v>
          </cell>
          <cell r="DO50">
            <v>1.1151727284439694E-2</v>
          </cell>
          <cell r="DP50">
            <v>1.9031765768208864E-2</v>
          </cell>
          <cell r="DQ50">
            <v>2.0991552565980731E-2</v>
          </cell>
          <cell r="DR50">
            <v>3.3503152512863288E-2</v>
          </cell>
          <cell r="DS50">
            <v>2.3100212362580308E-2</v>
          </cell>
          <cell r="DT50">
            <v>2.6858151397013863E-2</v>
          </cell>
          <cell r="DU50">
            <v>-5.5644992622339018E-5</v>
          </cell>
          <cell r="DV50">
            <v>3.5237257826099544E-2</v>
          </cell>
          <cell r="DW50">
            <v>4.8938981844581786E-3</v>
          </cell>
          <cell r="DX50">
            <v>2.3805202492447997E-2</v>
          </cell>
          <cell r="DY50">
            <v>2.1019518911873147E-2</v>
          </cell>
          <cell r="DZ50">
            <v>2.629744067530182E-2</v>
          </cell>
        </row>
        <row r="51">
          <cell r="AR51">
            <v>44075</v>
          </cell>
          <cell r="AS51">
            <v>2.3679649995367535E-2</v>
          </cell>
          <cell r="AT51">
            <v>2.5812815909441511E-2</v>
          </cell>
          <cell r="AU51">
            <v>1.6662945647043292E-2</v>
          </cell>
          <cell r="AV51">
            <v>2.05000442778287E-2</v>
          </cell>
          <cell r="AW51">
            <v>2.2900988194908489E-2</v>
          </cell>
          <cell r="AX51">
            <v>3.9605486492631625E-2</v>
          </cell>
          <cell r="AY51">
            <v>4.0458109572526713E-2</v>
          </cell>
          <cell r="AZ51">
            <v>1.4482551795764298E-2</v>
          </cell>
          <cell r="BA51">
            <v>9.3733865148115658E-3</v>
          </cell>
          <cell r="BB51">
            <v>1.6463381362808116E-2</v>
          </cell>
          <cell r="BC51">
            <v>2.6422054713381993E-2</v>
          </cell>
          <cell r="BD51">
            <v>1.1548740728836826E-2</v>
          </cell>
          <cell r="BE51">
            <v>2.439453446845774E-2</v>
          </cell>
          <cell r="BV51">
            <v>44075</v>
          </cell>
          <cell r="BW51">
            <v>6.9971636459423125E-3</v>
          </cell>
          <cell r="BX51">
            <v>8.030708921152144E-4</v>
          </cell>
          <cell r="BY51">
            <v>1.637610391810668E-3</v>
          </cell>
          <cell r="BZ51">
            <v>1.7621022426714437E-3</v>
          </cell>
          <cell r="CA51">
            <v>1.4714940793880693E-3</v>
          </cell>
          <cell r="CB51">
            <v>3.5773623567210157E-3</v>
          </cell>
          <cell r="CC51">
            <v>4.4597290096498208E-3</v>
          </cell>
          <cell r="CD51">
            <v>4.5141016223068306E-4</v>
          </cell>
          <cell r="CE51">
            <v>6.7138923944061587E-4</v>
          </cell>
          <cell r="CF51">
            <v>2.1290300464650938E-4</v>
          </cell>
          <cell r="CG51">
            <v>1.946737417826057E-3</v>
          </cell>
          <cell r="CH51">
            <v>4.0356202601505024E-4</v>
          </cell>
          <cell r="CI51">
            <v>2.4394534468457699E-2</v>
          </cell>
          <cell r="CK51">
            <v>44075</v>
          </cell>
          <cell r="CL51">
            <v>0.11922414559118355</v>
          </cell>
          <cell r="CM51">
            <v>1.237909243803394E-2</v>
          </cell>
          <cell r="CN51">
            <v>5.0044683739744529E-2</v>
          </cell>
          <cell r="CO51">
            <v>1.6647872495460625E-2</v>
          </cell>
          <cell r="CP51">
            <v>2.5559472682944111E-2</v>
          </cell>
          <cell r="CQ51">
            <v>3.3861224708435576E-2</v>
          </cell>
          <cell r="CR51">
            <v>4.3840586476767404E-2</v>
          </cell>
          <cell r="CS51">
            <v>8.6200237111493591E-3</v>
          </cell>
          <cell r="CT51">
            <v>2.6540563750300322E-2</v>
          </cell>
          <cell r="CU51">
            <v>3.5390461973539614E-3</v>
          </cell>
          <cell r="CV51">
            <v>2.7056735423748174E-2</v>
          </cell>
          <cell r="CW51">
            <v>1.1392648598403242E-2</v>
          </cell>
          <cell r="CX51">
            <v>0.37870092835845559</v>
          </cell>
          <cell r="DM51">
            <v>44075</v>
          </cell>
          <cell r="DN51">
            <v>3.0254465420034515E-2</v>
          </cell>
          <cell r="DO51">
            <v>4.0925249464299096E-2</v>
          </cell>
          <cell r="DP51">
            <v>4.1107852277974644E-2</v>
          </cell>
          <cell r="DQ51">
            <v>2.05000442778287E-2</v>
          </cell>
          <cell r="DR51">
            <v>2.2900988194908489E-2</v>
          </cell>
          <cell r="DS51">
            <v>3.9605486492631625E-2</v>
          </cell>
          <cell r="DT51">
            <v>4.0458109572526713E-2</v>
          </cell>
          <cell r="DU51">
            <v>1.4810889700552998E-2</v>
          </cell>
          <cell r="DV51">
            <v>9.3733865148115658E-3</v>
          </cell>
          <cell r="DW51">
            <v>4.2333687685933707E-3</v>
          </cell>
          <cell r="DX51">
            <v>2.6422054713381993E-2</v>
          </cell>
          <cell r="DY51">
            <v>1.1548740728836826E-2</v>
          </cell>
          <cell r="DZ51">
            <v>2.903936100470661E-2</v>
          </cell>
        </row>
        <row r="52">
          <cell r="AR52">
            <v>44105</v>
          </cell>
          <cell r="AS52">
            <v>4.170836895630492E-2</v>
          </cell>
          <cell r="AT52">
            <v>1.9275217493148311E-2</v>
          </cell>
          <cell r="AU52">
            <v>5.9197347351203078E-2</v>
          </cell>
          <cell r="AV52">
            <v>2.559161482239114E-2</v>
          </cell>
          <cell r="AW52">
            <v>4.3001476404348482E-2</v>
          </cell>
          <cell r="AX52">
            <v>3.4916737089804695E-2</v>
          </cell>
          <cell r="AY52">
            <v>4.3498344732802563E-2</v>
          </cell>
          <cell r="AZ52">
            <v>-1.1418297898939667E-3</v>
          </cell>
          <cell r="BA52">
            <v>2.9783958834259661E-2</v>
          </cell>
          <cell r="BB52">
            <v>1.8146687044125143E-2</v>
          </cell>
          <cell r="BC52">
            <v>3.5724707980634873E-2</v>
          </cell>
          <cell r="BD52">
            <v>2.083014089792079E-2</v>
          </cell>
          <cell r="BE52">
            <v>3.7367264203456374E-2</v>
          </cell>
          <cell r="BV52">
            <v>44105</v>
          </cell>
          <cell r="BW52">
            <v>1.2315917644322966E-2</v>
          </cell>
          <cell r="BX52">
            <v>6.0050780409286902E-4</v>
          </cell>
          <cell r="BY52">
            <v>5.7739204566471594E-3</v>
          </cell>
          <cell r="BZ52">
            <v>2.1913904801395476E-3</v>
          </cell>
          <cell r="CA52">
            <v>2.7590146623102177E-3</v>
          </cell>
          <cell r="CB52">
            <v>3.2006821176596089E-3</v>
          </cell>
          <cell r="CC52">
            <v>4.8700448580404863E-3</v>
          </cell>
          <cell r="CD52">
            <v>-3.5245602589346157E-5</v>
          </cell>
          <cell r="CE52">
            <v>2.1020588512549862E-3</v>
          </cell>
          <cell r="CF52">
            <v>2.3285447387020187E-4</v>
          </cell>
          <cell r="CG52">
            <v>2.6373526140874523E-3</v>
          </cell>
          <cell r="CH52">
            <v>7.1876584362063495E-4</v>
          </cell>
          <cell r="CI52">
            <v>3.7367264203456325E-2</v>
          </cell>
          <cell r="CK52">
            <v>44105</v>
          </cell>
          <cell r="CL52">
            <v>0.12650511085804617</v>
          </cell>
          <cell r="CM52">
            <v>1.1081656841681241E-2</v>
          </cell>
          <cell r="CN52">
            <v>5.3918515785654271E-2</v>
          </cell>
          <cell r="CO52">
            <v>1.6823114282418172E-2</v>
          </cell>
          <cell r="CP52">
            <v>2.36603131126338E-2</v>
          </cell>
          <cell r="CQ52">
            <v>3.2644324714530951E-2</v>
          </cell>
          <cell r="CR52">
            <v>4.3745339461717957E-2</v>
          </cell>
          <cell r="CS52">
            <v>8.3291672806092756E-3</v>
          </cell>
          <cell r="CT52">
            <v>2.7673470940240252E-2</v>
          </cell>
          <cell r="CU52">
            <v>3.1933814892781839E-3</v>
          </cell>
          <cell r="CV52">
            <v>2.80040548767603E-2</v>
          </cell>
          <cell r="CW52">
            <v>1.0663640700606559E-2</v>
          </cell>
          <cell r="CX52">
            <v>0.38623481658060022</v>
          </cell>
          <cell r="DM52">
            <v>44105</v>
          </cell>
          <cell r="DN52">
            <v>4.6708720873878784E-2</v>
          </cell>
          <cell r="DO52">
            <v>2.0673091677058997E-2</v>
          </cell>
          <cell r="DP52">
            <v>7.1910871441106083E-2</v>
          </cell>
          <cell r="DQ52">
            <v>2.559161482239114E-2</v>
          </cell>
          <cell r="DR52">
            <v>4.3001476404348482E-2</v>
          </cell>
          <cell r="DS52">
            <v>3.4916737089804695E-2</v>
          </cell>
          <cell r="DT52">
            <v>4.3498344732802563E-2</v>
          </cell>
          <cell r="DU52">
            <v>4.5589449676968208E-3</v>
          </cell>
          <cell r="DV52">
            <v>2.9783958834259661E-2</v>
          </cell>
          <cell r="DW52">
            <v>2.4144899164126876E-3</v>
          </cell>
          <cell r="DX52">
            <v>3.5724707980634873E-2</v>
          </cell>
          <cell r="DY52">
            <v>2.083014089792079E-2</v>
          </cell>
          <cell r="DZ52">
            <v>4.0147184440501915E-2</v>
          </cell>
        </row>
        <row r="53">
          <cell r="AR53">
            <v>44136</v>
          </cell>
          <cell r="AS53">
            <v>4.0210793142855916E-2</v>
          </cell>
          <cell r="AT53">
            <v>2.7363758102192159E-2</v>
          </cell>
          <cell r="AU53">
            <v>4.0184636465832035E-2</v>
          </cell>
          <cell r="AV53">
            <v>2.9984865843002861E-2</v>
          </cell>
          <cell r="AW53">
            <v>3.6952752551074219E-2</v>
          </cell>
          <cell r="AX53">
            <v>3.7167383956975275E-2</v>
          </cell>
          <cell r="AY53">
            <v>3.0738429464375328E-2</v>
          </cell>
          <cell r="AZ53">
            <v>2.2016551505832371E-3</v>
          </cell>
          <cell r="BA53">
            <v>5.2976565856441393E-2</v>
          </cell>
          <cell r="BB53">
            <v>2.1990228558490532E-2</v>
          </cell>
          <cell r="BC53">
            <v>3.0686475053241846E-2</v>
          </cell>
          <cell r="BD53">
            <v>2.2101314726263865E-2</v>
          </cell>
          <cell r="BE53">
            <v>3.5612222616621558E-2</v>
          </cell>
          <cell r="BV53">
            <v>44136</v>
          </cell>
          <cell r="BW53">
            <v>1.1923392023865135E-2</v>
          </cell>
          <cell r="BX53">
            <v>8.3763349835990462E-4</v>
          </cell>
          <cell r="BY53">
            <v>4.0019618063995002E-3</v>
          </cell>
          <cell r="BZ53">
            <v>2.5384353819883718E-3</v>
          </cell>
          <cell r="CA53">
            <v>2.3838000231583382E-3</v>
          </cell>
          <cell r="CB53">
            <v>3.3989420198821539E-3</v>
          </cell>
          <cell r="CC53">
            <v>3.4617932778722971E-3</v>
          </cell>
          <cell r="CD53">
            <v>6.5437116457907612E-5</v>
          </cell>
          <cell r="CE53">
            <v>3.711588611785787E-3</v>
          </cell>
          <cell r="CF53">
            <v>2.7694580667582343E-4</v>
          </cell>
          <cell r="CG53">
            <v>2.2618214227539584E-3</v>
          </cell>
          <cell r="CH53">
            <v>7.5047162742206586E-4</v>
          </cell>
          <cell r="CI53">
            <v>3.5612222616621517E-2</v>
          </cell>
          <cell r="CK53">
            <v>44136</v>
          </cell>
          <cell r="CL53">
            <v>0.12051029829661902</v>
          </cell>
          <cell r="CM53">
            <v>1.0312484354976875E-2</v>
          </cell>
          <cell r="CN53">
            <v>5.2776886976527083E-2</v>
          </cell>
          <cell r="CO53">
            <v>1.804205163595474E-2</v>
          </cell>
          <cell r="CP53">
            <v>2.5267707324111675E-2</v>
          </cell>
          <cell r="CQ53">
            <v>2.9788748409081051E-2</v>
          </cell>
          <cell r="CR53">
            <v>4.0632971820193445E-2</v>
          </cell>
          <cell r="CS53">
            <v>5.6234544721173382E-3</v>
          </cell>
          <cell r="CT53">
            <v>2.8922692361366409E-2</v>
          </cell>
          <cell r="CU53">
            <v>2.7816009426912102E-3</v>
          </cell>
          <cell r="CV53">
            <v>2.7315482369539176E-2</v>
          </cell>
          <cell r="CW53">
            <v>9.4444493917433623E-3</v>
          </cell>
          <cell r="CX53">
            <v>0.37141202915084542</v>
          </cell>
          <cell r="DM53">
            <v>44136</v>
          </cell>
          <cell r="DN53">
            <v>3.456751141619141E-2</v>
          </cell>
          <cell r="DO53">
            <v>3.4330033397965254E-2</v>
          </cell>
          <cell r="DP53">
            <v>3.8380750347685844E-2</v>
          </cell>
          <cell r="DQ53">
            <v>2.9984865843002861E-2</v>
          </cell>
          <cell r="DR53">
            <v>3.6952752551074219E-2</v>
          </cell>
          <cell r="DS53">
            <v>3.7167383956975275E-2</v>
          </cell>
          <cell r="DT53">
            <v>3.0738429464375328E-2</v>
          </cell>
          <cell r="DU53">
            <v>2.0530650769194914E-3</v>
          </cell>
          <cell r="DV53">
            <v>5.2976565856441393E-2</v>
          </cell>
          <cell r="DW53">
            <v>3.3593456947733635E-3</v>
          </cell>
          <cell r="DX53">
            <v>3.0686475053241846E-2</v>
          </cell>
          <cell r="DY53">
            <v>2.2101314726263865E-2</v>
          </cell>
          <cell r="DZ53">
            <v>3.3760059325991021E-2</v>
          </cell>
        </row>
        <row r="54">
          <cell r="AR54">
            <v>44166</v>
          </cell>
          <cell r="AS54">
            <v>5.4268571007610511E-2</v>
          </cell>
          <cell r="AT54">
            <v>3.6571965949167673E-2</v>
          </cell>
          <cell r="AU54">
            <v>4.5489154785813612E-2</v>
          </cell>
          <cell r="AV54">
            <v>2.1999284215472592E-2</v>
          </cell>
          <cell r="AW54">
            <v>2.8580765327642643E-2</v>
          </cell>
          <cell r="AX54">
            <v>5.1270229301348946E-2</v>
          </cell>
          <cell r="AY54">
            <v>4.8122844304914869E-2</v>
          </cell>
          <cell r="AZ54">
            <v>-1.7976077697380188E-2</v>
          </cell>
          <cell r="BA54">
            <v>7.0508687789920588E-2</v>
          </cell>
          <cell r="BB54">
            <v>3.2218257964344188E-2</v>
          </cell>
          <cell r="BC54">
            <v>3.5952282866164031E-2</v>
          </cell>
          <cell r="BD54">
            <v>1.9988870137112036E-2</v>
          </cell>
          <cell r="BE54">
            <v>4.3825673594126258E-2</v>
          </cell>
          <cell r="BV54">
            <v>44166</v>
          </cell>
          <cell r="BW54">
            <v>1.616328973045186E-2</v>
          </cell>
          <cell r="BX54">
            <v>1.1105897862997666E-3</v>
          </cell>
          <cell r="BY54">
            <v>4.5502371375692645E-3</v>
          </cell>
          <cell r="BZ54">
            <v>1.8522782577146061E-3</v>
          </cell>
          <cell r="CA54">
            <v>1.8461147029007943E-3</v>
          </cell>
          <cell r="CB54">
            <v>4.6956822962752141E-3</v>
          </cell>
          <cell r="CC54">
            <v>5.3941379073553352E-3</v>
          </cell>
          <cell r="CD54">
            <v>-5.1704428562384969E-4</v>
          </cell>
          <cell r="CE54">
            <v>5.022734268214017E-3</v>
          </cell>
          <cell r="CF54">
            <v>4.0042084789840889E-4</v>
          </cell>
          <cell r="CG54">
            <v>2.6373464928579858E-3</v>
          </cell>
          <cell r="CH54">
            <v>6.6988645221303868E-4</v>
          </cell>
          <cell r="CI54">
            <v>4.3825673594126327E-2</v>
          </cell>
          <cell r="CK54">
            <v>44166</v>
          </cell>
          <cell r="CL54">
            <v>0.12765418614193927</v>
          </cell>
          <cell r="CM54">
            <v>1.0439971856451024E-2</v>
          </cell>
          <cell r="CN54">
            <v>5.2833728271291992E-2</v>
          </cell>
          <cell r="CO54">
            <v>1.8385122421273492E-2</v>
          </cell>
          <cell r="CP54">
            <v>2.3597514549096674E-2</v>
          </cell>
          <cell r="CQ54">
            <v>3.0231862759059352E-2</v>
          </cell>
          <cell r="CR54">
            <v>4.0887380972724603E-2</v>
          </cell>
          <cell r="CS54">
            <v>2.4051328573121357E-3</v>
          </cell>
          <cell r="CT54">
            <v>3.3545327358630882E-2</v>
          </cell>
          <cell r="CU54">
            <v>2.6481413619100762E-3</v>
          </cell>
          <cell r="CV54">
            <v>2.7626527299137019E-2</v>
          </cell>
          <cell r="CW54">
            <v>8.65521866981998E-3</v>
          </cell>
          <cell r="CX54">
            <v>0.37890415265027222</v>
          </cell>
          <cell r="DM54">
            <v>44166</v>
          </cell>
          <cell r="DN54">
            <v>5.2567204242472521E-2</v>
          </cell>
          <cell r="DO54">
            <v>3.5868229906289573E-2</v>
          </cell>
          <cell r="DP54">
            <v>3.0639752849352497E-2</v>
          </cell>
          <cell r="DQ54">
            <v>2.1999284215472592E-2</v>
          </cell>
          <cell r="DR54">
            <v>2.8580765327642643E-2</v>
          </cell>
          <cell r="DS54">
            <v>5.1270229301348946E-2</v>
          </cell>
          <cell r="DT54">
            <v>4.8122844304914869E-2</v>
          </cell>
          <cell r="DU54">
            <v>-7.3420788870948162E-4</v>
          </cell>
          <cell r="DV54">
            <v>7.0508687789920588E-2</v>
          </cell>
          <cell r="DW54">
            <v>1.1740542468028359E-3</v>
          </cell>
          <cell r="DX54">
            <v>3.5952282866164031E-2</v>
          </cell>
          <cell r="DY54">
            <v>1.9988870137112036E-2</v>
          </cell>
          <cell r="DZ54">
            <v>4.1918616128254982E-2</v>
          </cell>
        </row>
        <row r="55">
          <cell r="AR55">
            <v>44197</v>
          </cell>
          <cell r="AS55">
            <v>5.3927081457149084E-2</v>
          </cell>
          <cell r="AT55">
            <v>4.7075596888771498E-2</v>
          </cell>
          <cell r="AU55">
            <v>4.9081973452867134E-2</v>
          </cell>
          <cell r="AV55">
            <v>2.5804622754420414E-2</v>
          </cell>
          <cell r="AW55">
            <v>2.9464710760495283E-2</v>
          </cell>
          <cell r="AX55">
            <v>3.2571264501484398E-2</v>
          </cell>
          <cell r="AY55">
            <v>5.5818605730658444E-2</v>
          </cell>
          <cell r="AZ55">
            <v>0.11650478091630245</v>
          </cell>
          <cell r="BA55">
            <v>5.6854485101544894E-2</v>
          </cell>
          <cell r="BB55">
            <v>3.1059585185154726E-2</v>
          </cell>
          <cell r="BC55">
            <v>4.583466313539275E-2</v>
          </cell>
          <cell r="BD55">
            <v>2.1615456919060083E-2</v>
          </cell>
          <cell r="BE55">
            <v>4.7581618357523059E-2</v>
          </cell>
          <cell r="BV55">
            <v>44197</v>
          </cell>
          <cell r="BW55">
            <v>1.6222268085320821E-2</v>
          </cell>
          <cell r="BX55">
            <v>1.4196218934642963E-3</v>
          </cell>
          <cell r="BY55">
            <v>4.9174475581675019E-3</v>
          </cell>
          <cell r="BZ55">
            <v>2.1272464619104363E-3</v>
          </cell>
          <cell r="CA55">
            <v>1.8754152085755154E-3</v>
          </cell>
          <cell r="CB55">
            <v>3.0043771929095008E-3</v>
          </cell>
          <cell r="CC55">
            <v>6.2825210673942257E-3</v>
          </cell>
          <cell r="CD55">
            <v>3.1526128881046002E-3</v>
          </cell>
          <cell r="CE55">
            <v>4.1535985800114127E-3</v>
          </cell>
          <cell r="CF55">
            <v>3.8172784441145986E-4</v>
          </cell>
          <cell r="CG55">
            <v>3.3369257249765676E-3</v>
          </cell>
          <cell r="CH55">
            <v>7.0785585227627708E-4</v>
          </cell>
          <cell r="CI55">
            <v>4.7581618357523031E-2</v>
          </cell>
          <cell r="CK55">
            <v>44197</v>
          </cell>
          <cell r="CL55">
            <v>0.13467934270690046</v>
          </cell>
          <cell r="CM55">
            <v>1.0923450497206104E-2</v>
          </cell>
          <cell r="CN55">
            <v>5.3396001632770668E-2</v>
          </cell>
          <cell r="CO55">
            <v>1.9068593313186683E-2</v>
          </cell>
          <cell r="CP55">
            <v>2.6175266817366375E-2</v>
          </cell>
          <cell r="CQ55">
            <v>3.5308544398670455E-2</v>
          </cell>
          <cell r="CR55">
            <v>4.6212588456036971E-2</v>
          </cell>
          <cell r="CS55">
            <v>7.1916988704382751E-3</v>
          </cell>
          <cell r="CT55">
            <v>3.4728987236261236E-2</v>
          </cell>
          <cell r="CU55">
            <v>2.5977679064518454E-3</v>
          </cell>
          <cell r="CV55">
            <v>2.8727994813551996E-2</v>
          </cell>
          <cell r="CW55">
            <v>8.3601201252705582E-3</v>
          </cell>
          <cell r="CX55">
            <v>0.40736804914776903</v>
          </cell>
          <cell r="DM55">
            <v>44197</v>
          </cell>
          <cell r="DN55">
            <v>5.7754259310834888E-2</v>
          </cell>
          <cell r="DO55">
            <v>4.9988727272379352E-2</v>
          </cell>
          <cell r="DP55">
            <v>2.2462185730491191E-2</v>
          </cell>
          <cell r="DQ55">
            <v>2.5804622754420414E-2</v>
          </cell>
          <cell r="DR55">
            <v>2.9464710760495283E-2</v>
          </cell>
          <cell r="DS55">
            <v>3.2571264501484398E-2</v>
          </cell>
          <cell r="DT55">
            <v>5.5818605730658444E-2</v>
          </cell>
          <cell r="DU55">
            <v>0.13320947899269786</v>
          </cell>
          <cell r="DV55">
            <v>5.6854485101544894E-2</v>
          </cell>
          <cell r="DW55">
            <v>0</v>
          </cell>
          <cell r="DX55">
            <v>4.583466313539275E-2</v>
          </cell>
          <cell r="DY55">
            <v>2.1615456919060083E-2</v>
          </cell>
          <cell r="DZ55">
            <v>4.6229961258070995E-2</v>
          </cell>
        </row>
        <row r="56">
          <cell r="AR56">
            <v>44228</v>
          </cell>
          <cell r="AS56">
            <v>3.1229928553043518E-2</v>
          </cell>
          <cell r="AT56">
            <v>3.9271855588888016E-2</v>
          </cell>
          <cell r="AU56">
            <v>5.0836171095327565E-2</v>
          </cell>
          <cell r="AV56">
            <v>1.5987099156947293E-2</v>
          </cell>
          <cell r="AW56">
            <v>4.0504222353193731E-2</v>
          </cell>
          <cell r="AX56">
            <v>3.6415443764316713E-2</v>
          </cell>
          <cell r="AY56">
            <v>4.8621373783450217E-2</v>
          </cell>
          <cell r="AZ56">
            <v>2.3222093712311764E-2</v>
          </cell>
          <cell r="BA56">
            <v>1.6427923348874662E-2</v>
          </cell>
          <cell r="BB56">
            <v>4.9596844624804071E-3</v>
          </cell>
          <cell r="BC56">
            <v>5.2258616516925205E-2</v>
          </cell>
          <cell r="BD56">
            <v>3.2911714016375049E-2</v>
          </cell>
          <cell r="BE56">
            <v>3.5175847662369586E-2</v>
          </cell>
          <cell r="BV56">
            <v>44228</v>
          </cell>
          <cell r="BW56">
            <v>9.4514478594558155E-3</v>
          </cell>
          <cell r="BX56">
            <v>1.183718523954762E-3</v>
          </cell>
          <cell r="BY56">
            <v>5.100492446888912E-3</v>
          </cell>
          <cell r="BZ56">
            <v>1.2905259646552592E-3</v>
          </cell>
          <cell r="CA56">
            <v>2.5334897084094291E-3</v>
          </cell>
          <cell r="CB56">
            <v>3.3108355466179499E-3</v>
          </cell>
          <cell r="CC56">
            <v>5.515484093889334E-3</v>
          </cell>
          <cell r="CD56">
            <v>6.697319074498142E-4</v>
          </cell>
          <cell r="CE56">
            <v>1.2107926747737155E-3</v>
          </cell>
          <cell r="CF56">
            <v>5.9994043081281417E-5</v>
          </cell>
          <cell r="CG56">
            <v>3.7982676702112243E-3</v>
          </cell>
          <cell r="CH56">
            <v>1.0510672229825586E-3</v>
          </cell>
          <cell r="CI56">
            <v>3.5175847662369572E-2</v>
          </cell>
          <cell r="CK56">
            <v>44228</v>
          </cell>
          <cell r="CL56">
            <v>0.13912785065295802</v>
          </cell>
          <cell r="CM56">
            <v>1.1712069793780124E-2</v>
          </cell>
          <cell r="CN56">
            <v>5.4246534632540012E-2</v>
          </cell>
          <cell r="CO56">
            <v>1.9650290952787336E-2</v>
          </cell>
          <cell r="CP56">
            <v>2.7662463769282799E-2</v>
          </cell>
          <cell r="CQ56">
            <v>3.8519992914881965E-2</v>
          </cell>
          <cell r="CR56">
            <v>5.0377741558242865E-2</v>
          </cell>
          <cell r="CS56">
            <v>7.2888889783474459E-3</v>
          </cell>
          <cell r="CT56">
            <v>3.3616525165587802E-2</v>
          </cell>
          <cell r="CU56">
            <v>2.3533609357723317E-3</v>
          </cell>
          <cell r="CV56">
            <v>3.0489398489581643E-2</v>
          </cell>
          <cell r="CW56">
            <v>8.8156342254140999E-3</v>
          </cell>
          <cell r="CX56">
            <v>0.42385812856268701</v>
          </cell>
          <cell r="DM56">
            <v>44228</v>
          </cell>
          <cell r="DN56">
            <v>3.5641747021964543E-2</v>
          </cell>
          <cell r="DO56">
            <v>3.4166138722474315E-2</v>
          </cell>
          <cell r="DP56">
            <v>3.0786192400178658E-2</v>
          </cell>
          <cell r="DQ56">
            <v>1.5987099156947293E-2</v>
          </cell>
          <cell r="DR56">
            <v>4.0504222353193731E-2</v>
          </cell>
          <cell r="DS56">
            <v>3.6415443764316713E-2</v>
          </cell>
          <cell r="DT56">
            <v>4.8621373783450217E-2</v>
          </cell>
          <cell r="DU56">
            <v>2.8531446656389736E-2</v>
          </cell>
          <cell r="DV56">
            <v>1.6427923348874662E-2</v>
          </cell>
          <cell r="DW56">
            <v>8.3269954081877096E-4</v>
          </cell>
          <cell r="DX56">
            <v>5.2258616516925205E-2</v>
          </cell>
          <cell r="DY56">
            <v>3.2911714016375049E-2</v>
          </cell>
          <cell r="DZ56">
            <v>3.4484750490264782E-2</v>
          </cell>
        </row>
        <row r="57">
          <cell r="AR57">
            <v>44256</v>
          </cell>
          <cell r="AS57">
            <v>3.7131013658155743E-2</v>
          </cell>
          <cell r="AT57">
            <v>6.2995567307972733E-2</v>
          </cell>
          <cell r="AU57">
            <v>4.9794623822902784E-2</v>
          </cell>
          <cell r="AV57">
            <v>1.3916157535294404E-2</v>
          </cell>
          <cell r="AW57">
            <v>3.4053266135709359E-2</v>
          </cell>
          <cell r="AX57">
            <v>4.2825963072954831E-2</v>
          </cell>
          <cell r="AY57">
            <v>4.4796540717607858E-2</v>
          </cell>
          <cell r="AZ57">
            <v>-4.6406704495703943E-3</v>
          </cell>
          <cell r="BA57">
            <v>8.8107952500899644E-2</v>
          </cell>
          <cell r="BB57">
            <v>0.11378601010371714</v>
          </cell>
          <cell r="BC57">
            <v>3.0765767610434924E-2</v>
          </cell>
          <cell r="BD57">
            <v>2.1372057706508851E-2</v>
          </cell>
          <cell r="BE57">
            <v>4.099605508031634E-2</v>
          </cell>
          <cell r="BV57">
            <v>44256</v>
          </cell>
          <cell r="BW57">
            <v>1.1194521521869723E-2</v>
          </cell>
          <cell r="BX57">
            <v>1.9063035159253335E-3</v>
          </cell>
          <cell r="BY57">
            <v>5.0715722232603884E-3</v>
          </cell>
          <cell r="BZ57">
            <v>1.1025301568969861E-3</v>
          </cell>
          <cell r="CA57">
            <v>2.1409539925240652E-3</v>
          </cell>
          <cell r="CB57">
            <v>3.8983325666630034E-3</v>
          </cell>
          <cell r="CC57">
            <v>5.1476079628239744E-3</v>
          </cell>
          <cell r="CD57">
            <v>-1.3229277423618122E-4</v>
          </cell>
          <cell r="CE57">
            <v>6.3762404029805595E-3</v>
          </cell>
          <cell r="CF57">
            <v>1.3362184422973172E-3</v>
          </cell>
          <cell r="CG57">
            <v>2.2730227063186641E-3</v>
          </cell>
          <cell r="CH57">
            <v>6.8104436299216736E-4</v>
          </cell>
          <cell r="CI57">
            <v>4.0996055080316264E-2</v>
          </cell>
          <cell r="CK57">
            <v>44256</v>
          </cell>
          <cell r="CL57">
            <v>0.14311428263995057</v>
          </cell>
          <cell r="CM57">
            <v>1.3478546722265774E-2</v>
          </cell>
          <cell r="CN57">
            <v>5.8524890249492756E-2</v>
          </cell>
          <cell r="CO57">
            <v>1.9868519478354642E-2</v>
          </cell>
          <cell r="CP57">
            <v>2.8099682566761895E-2</v>
          </cell>
          <cell r="CQ57">
            <v>4.0439622440023013E-2</v>
          </cell>
          <cell r="CR57">
            <v>5.5007729906313245E-2</v>
          </cell>
          <cell r="CS57">
            <v>4.2540972003365105E-3</v>
          </cell>
          <cell r="CT57">
            <v>4.0588035990092176E-2</v>
          </cell>
          <cell r="CU57">
            <v>4.9073698556281065E-3</v>
          </cell>
          <cell r="CV57">
            <v>3.1347391773172292E-2</v>
          </cell>
          <cell r="CW57">
            <v>8.8827244692516252E-3</v>
          </cell>
          <cell r="CX57">
            <v>0.44851460778925806</v>
          </cell>
          <cell r="DM57">
            <v>44256</v>
          </cell>
          <cell r="DN57">
            <v>4.7593118397243561E-2</v>
          </cell>
          <cell r="DO57">
            <v>6.7966308610240445E-2</v>
          </cell>
          <cell r="DP57">
            <v>7.1083439812134275E-2</v>
          </cell>
          <cell r="DQ57">
            <v>1.3916157535294404E-2</v>
          </cell>
          <cell r="DR57">
            <v>3.4053266135709359E-2</v>
          </cell>
          <cell r="DS57">
            <v>4.2825963072954831E-2</v>
          </cell>
          <cell r="DT57">
            <v>4.4796540717607858E-2</v>
          </cell>
          <cell r="DU57">
            <v>-5.3235352329095154E-3</v>
          </cell>
          <cell r="DV57">
            <v>8.8107952500899644E-2</v>
          </cell>
          <cell r="DW57">
            <v>0.29714912859075437</v>
          </cell>
          <cell r="DX57">
            <v>3.0765767610434924E-2</v>
          </cell>
          <cell r="DY57">
            <v>2.1372057706508851E-2</v>
          </cell>
          <cell r="DZ57">
            <v>4.8241990041874239E-2</v>
          </cell>
        </row>
        <row r="58">
          <cell r="AR58">
            <v>44287</v>
          </cell>
          <cell r="AS58">
            <v>4.374206499155342E-2</v>
          </cell>
          <cell r="AT58">
            <v>4.1450377053866561E-2</v>
          </cell>
          <cell r="AU58">
            <v>4.5120705622280877E-2</v>
          </cell>
          <cell r="AV58">
            <v>2.2313298981776031E-2</v>
          </cell>
          <cell r="AW58">
            <v>4.2383078201096769E-2</v>
          </cell>
          <cell r="AX58">
            <v>3.7321958206790073E-2</v>
          </cell>
          <cell r="AY58">
            <v>6.3094144197086921E-2</v>
          </cell>
          <cell r="AZ58">
            <v>1.6473186947627116E-2</v>
          </cell>
          <cell r="BA58">
            <v>-6.9425796412434515E-3</v>
          </cell>
          <cell r="BB58">
            <v>4.306175317032146E-2</v>
          </cell>
          <cell r="BC58">
            <v>4.4984869114278014E-2</v>
          </cell>
          <cell r="BD58">
            <v>3.2926574648108664E-2</v>
          </cell>
          <cell r="BE58">
            <v>3.8887832430032576E-2</v>
          </cell>
          <cell r="BV58">
            <v>44287</v>
          </cell>
          <cell r="BW58">
            <v>1.3138704626848772E-2</v>
          </cell>
          <cell r="BX58">
            <v>1.2808341925748133E-3</v>
          </cell>
          <cell r="BY58">
            <v>4.6343763811135998E-3</v>
          </cell>
          <cell r="BZ58">
            <v>1.7218205457603943E-3</v>
          </cell>
          <cell r="CA58">
            <v>2.6468838534315026E-3</v>
          </cell>
          <cell r="CB58">
            <v>3.4032897169301527E-3</v>
          </cell>
          <cell r="CC58">
            <v>7.2766700366822526E-3</v>
          </cell>
          <cell r="CD58">
            <v>4.4901808154957729E-4</v>
          </cell>
          <cell r="CE58">
            <v>-5.2516206209545304E-4</v>
          </cell>
          <cell r="CF58">
            <v>5.410444848674658E-4</v>
          </cell>
          <cell r="CG58">
            <v>3.2908901309579536E-3</v>
          </cell>
          <cell r="CH58">
            <v>1.0294624414117553E-3</v>
          </cell>
          <cell r="CI58">
            <v>3.8887832430032666E-2</v>
          </cell>
          <cell r="CK58">
            <v>44287</v>
          </cell>
          <cell r="CL58">
            <v>0.14926144060332475</v>
          </cell>
          <cell r="CM58">
            <v>1.4201437657804333E-2</v>
          </cell>
          <cell r="CN58">
            <v>6.6773013963627656E-2</v>
          </cell>
          <cell r="CO58">
            <v>2.2330543153317537E-2</v>
          </cell>
          <cell r="CP58">
            <v>3.0528697807255801E-2</v>
          </cell>
          <cell r="CQ58">
            <v>4.3806407565687842E-2</v>
          </cell>
          <cell r="CR58">
            <v>6.3377340798313031E-2</v>
          </cell>
          <cell r="CS58">
            <v>6.3601061670790294E-3</v>
          </cell>
          <cell r="CT58">
            <v>3.7466406564595933E-2</v>
          </cell>
          <cell r="CU58">
            <v>5.4646705043995105E-3</v>
          </cell>
          <cell r="CV58">
            <v>3.4499676089016322E-2</v>
          </cell>
          <cell r="CW58">
            <v>9.9392479040440584E-3</v>
          </cell>
          <cell r="CX58">
            <v>0.48400739652897046</v>
          </cell>
          <cell r="DM58">
            <v>44287</v>
          </cell>
          <cell r="DN58">
            <v>3.9890252545691673E-2</v>
          </cell>
          <cell r="DO58">
            <v>3.2945807844627639E-2</v>
          </cell>
          <cell r="DP58">
            <v>7.2182266785657978E-2</v>
          </cell>
          <cell r="DQ58">
            <v>2.2313298981776031E-2</v>
          </cell>
          <cell r="DR58">
            <v>4.2383078201096769E-2</v>
          </cell>
          <cell r="DS58">
            <v>3.7321958206790073E-2</v>
          </cell>
          <cell r="DT58">
            <v>6.3094144197086921E-2</v>
          </cell>
          <cell r="DU58">
            <v>5.48707267174664E-3</v>
          </cell>
          <cell r="DV58">
            <v>-6.9425796412434515E-3</v>
          </cell>
          <cell r="DW58">
            <v>1.8715886029313955E-2</v>
          </cell>
          <cell r="DX58">
            <v>4.4984869114278014E-2</v>
          </cell>
          <cell r="DY58">
            <v>3.2926574648108664E-2</v>
          </cell>
          <cell r="DZ58">
            <v>3.9540988912438957E-2</v>
          </cell>
        </row>
        <row r="59">
          <cell r="AR59">
            <v>44317</v>
          </cell>
          <cell r="AS59">
            <v>3.9580466903405664E-2</v>
          </cell>
          <cell r="AT59">
            <v>2.7741119402977965E-2</v>
          </cell>
          <cell r="AU59">
            <v>3.5016006942280242E-2</v>
          </cell>
          <cell r="AV59">
            <v>1.5944233131147234E-2</v>
          </cell>
          <cell r="AW59">
            <v>2.6416479392517456E-2</v>
          </cell>
          <cell r="AX59">
            <v>4.2994001950680261E-2</v>
          </cell>
          <cell r="AY59">
            <v>5.6243393147325182E-2</v>
          </cell>
          <cell r="AZ59">
            <v>1.1661979920412513E-2</v>
          </cell>
          <cell r="BA59">
            <v>2.3878801710725428E-2</v>
          </cell>
          <cell r="BB59">
            <v>1.3415703412089419E-2</v>
          </cell>
          <cell r="BC59">
            <v>2.6600913605374421E-2</v>
          </cell>
          <cell r="BD59">
            <v>3.633715985118191E-2</v>
          </cell>
          <cell r="BE59">
            <v>3.5133840996332211E-2</v>
          </cell>
          <cell r="BV59">
            <v>44317</v>
          </cell>
          <cell r="BW59">
            <v>1.1944245129801436E-2</v>
          </cell>
          <cell r="BX59">
            <v>8.5932674911645376E-4</v>
          </cell>
          <cell r="BY59">
            <v>3.6180938779808518E-3</v>
          </cell>
          <cell r="BZ59">
            <v>1.210718246306779E-3</v>
          </cell>
          <cell r="CA59">
            <v>1.6552973479685158E-3</v>
          </cell>
          <cell r="CB59">
            <v>3.9145990154126169E-3</v>
          </cell>
          <cell r="CC59">
            <v>6.6377089862964256E-3</v>
          </cell>
          <cell r="CD59">
            <v>3.1101816843670787E-4</v>
          </cell>
          <cell r="CE59">
            <v>1.7265958981189759E-3</v>
          </cell>
          <cell r="CF59">
            <v>1.6923729569268738E-4</v>
          </cell>
          <cell r="CG59">
            <v>1.9574235859921149E-3</v>
          </cell>
          <cell r="CH59">
            <v>1.1295766952084821E-3</v>
          </cell>
          <cell r="CI59">
            <v>3.5133840996332155E-2</v>
          </cell>
          <cell r="CK59">
            <v>44317</v>
          </cell>
          <cell r="CL59">
            <v>0.15747671090318704</v>
          </cell>
          <cell r="CM59">
            <v>1.4866933437969352E-2</v>
          </cell>
          <cell r="CN59">
            <v>6.6024031500749703E-2</v>
          </cell>
          <cell r="CO59">
            <v>2.3883149809588975E-2</v>
          </cell>
          <cell r="CP59">
            <v>3.0721956946321596E-2</v>
          </cell>
          <cell r="CQ59">
            <v>4.7913831479140107E-2</v>
          </cell>
          <cell r="CR59">
            <v>6.9918648716787088E-2</v>
          </cell>
          <cell r="CS59">
            <v>6.3005137022005822E-3</v>
          </cell>
          <cell r="CT59">
            <v>3.9175177600056614E-2</v>
          </cell>
          <cell r="CU59">
            <v>5.5308681946305803E-3</v>
          </cell>
          <cell r="CV59">
            <v>3.5675582843483856E-2</v>
          </cell>
          <cell r="CW59">
            <v>1.0905940116097957E-2</v>
          </cell>
          <cell r="CX59">
            <v>0.5083917329961728</v>
          </cell>
          <cell r="DM59">
            <v>44317</v>
          </cell>
          <cell r="DN59">
            <v>3.149158546012587E-2</v>
          </cell>
          <cell r="DO59">
            <v>2.1250999630496148E-2</v>
          </cell>
          <cell r="DP59">
            <v>3.5010662836749695E-2</v>
          </cell>
          <cell r="DQ59">
            <v>1.5944233131147234E-2</v>
          </cell>
          <cell r="DR59">
            <v>2.6416479392517456E-2</v>
          </cell>
          <cell r="DS59">
            <v>4.2994001950680261E-2</v>
          </cell>
          <cell r="DT59">
            <v>5.6243393147325182E-2</v>
          </cell>
          <cell r="DU59">
            <v>2.3346228204197406E-3</v>
          </cell>
          <cell r="DV59">
            <v>2.3878801710725428E-2</v>
          </cell>
          <cell r="DW59">
            <v>1.9466301344199355E-2</v>
          </cell>
          <cell r="DX59">
            <v>2.6600913605374421E-2</v>
          </cell>
          <cell r="DY59">
            <v>3.633715985118191E-2</v>
          </cell>
          <cell r="DZ59">
            <v>3.2301467680478479E-2</v>
          </cell>
        </row>
        <row r="60">
          <cell r="AR60">
            <v>44348</v>
          </cell>
          <cell r="AS60">
            <v>3.6344336358903107E-2</v>
          </cell>
          <cell r="AT60">
            <v>5.2257727327397863E-2</v>
          </cell>
          <cell r="AU60">
            <v>3.2503127502103268E-2</v>
          </cell>
          <cell r="AV60">
            <v>2.5952989760788858E-2</v>
          </cell>
          <cell r="AW60">
            <v>3.1174372895931057E-2</v>
          </cell>
          <cell r="AX60">
            <v>3.961873375646463E-2</v>
          </cell>
          <cell r="AY60">
            <v>3.2254231618482176E-2</v>
          </cell>
          <cell r="AZ60">
            <v>7.1176333994870333E-2</v>
          </cell>
          <cell r="BA60">
            <v>2.5941461605929916E-2</v>
          </cell>
          <cell r="BB60">
            <v>3.0312789633393677E-2</v>
          </cell>
          <cell r="BC60">
            <v>3.5447761194029814E-2</v>
          </cell>
          <cell r="BD60">
            <v>2.3806184538725628E-2</v>
          </cell>
          <cell r="BE60">
            <v>3.4782820992450558E-2</v>
          </cell>
          <cell r="BV60">
            <v>44348</v>
          </cell>
          <cell r="BW60">
            <v>1.1014787974184478E-2</v>
          </cell>
          <cell r="BX60">
            <v>1.607208029259174E-3</v>
          </cell>
          <cell r="BY60">
            <v>3.3580636406294355E-3</v>
          </cell>
          <cell r="BZ60">
            <v>1.9341947922153068E-3</v>
          </cell>
          <cell r="CA60">
            <v>1.9369834814010052E-3</v>
          </cell>
          <cell r="CB60">
            <v>3.634672672446286E-3</v>
          </cell>
          <cell r="CC60">
            <v>3.8841938213009628E-3</v>
          </cell>
          <cell r="CD60">
            <v>1.8551883460369136E-3</v>
          </cell>
          <cell r="CE60">
            <v>1.8553449302342161E-3</v>
          </cell>
          <cell r="CF60">
            <v>3.7436880804925487E-4</v>
          </cell>
          <cell r="CG60">
            <v>2.5869153339140487E-3</v>
          </cell>
          <cell r="CH60">
            <v>7.4089916277943907E-4</v>
          </cell>
          <cell r="CI60">
            <v>3.4782820992450586E-2</v>
          </cell>
          <cell r="CK60">
            <v>44348</v>
          </cell>
          <cell r="CL60">
            <v>0.16459971632263415</v>
          </cell>
          <cell r="CM60">
            <v>1.5654510180461448E-2</v>
          </cell>
          <cell r="CN60">
            <v>6.1919419234841476E-2</v>
          </cell>
          <cell r="CO60">
            <v>2.5114215021650198E-2</v>
          </cell>
          <cell r="CP60">
            <v>3.0626478690609863E-2</v>
          </cell>
          <cell r="CQ60">
            <v>4.9331872812947972E-2</v>
          </cell>
          <cell r="CR60">
            <v>7.1505853472598011E-2</v>
          </cell>
          <cell r="CS60">
            <v>8.671858810884633E-3</v>
          </cell>
          <cell r="CT60">
            <v>3.7899904598617785E-2</v>
          </cell>
          <cell r="CU60">
            <v>5.5228608643562438E-3</v>
          </cell>
          <cell r="CV60">
            <v>3.6766508506623247E-2</v>
          </cell>
          <cell r="CW60">
            <v>1.1318110855420069E-2</v>
          </cell>
          <cell r="CX60">
            <v>0.51893113474644048</v>
          </cell>
          <cell r="DM60">
            <v>44348</v>
          </cell>
          <cell r="DN60">
            <v>2.9649075473091147E-2</v>
          </cell>
          <cell r="DO60">
            <v>5.0451551855148713E-2</v>
          </cell>
          <cell r="DP60">
            <v>3.1874436535382245E-2</v>
          </cell>
          <cell r="DQ60">
            <v>2.5952989760788858E-2</v>
          </cell>
          <cell r="DR60">
            <v>3.1174372895931057E-2</v>
          </cell>
          <cell r="DS60">
            <v>3.961873375646463E-2</v>
          </cell>
          <cell r="DT60">
            <v>3.2254231618482176E-2</v>
          </cell>
          <cell r="DU60">
            <v>7.0896035237025812E-2</v>
          </cell>
          <cell r="DV60">
            <v>2.5941461605929916E-2</v>
          </cell>
          <cell r="DW60">
            <v>1.5559684525360273E-2</v>
          </cell>
          <cell r="DX60">
            <v>3.5447761194029814E-2</v>
          </cell>
          <cell r="DY60">
            <v>2.3806184538725628E-2</v>
          </cell>
          <cell r="DZ60">
            <v>3.2431176875069578E-2</v>
          </cell>
        </row>
        <row r="61">
          <cell r="AR61">
            <v>44378</v>
          </cell>
          <cell r="AS61">
            <v>3.9413339016305837E-2</v>
          </cell>
          <cell r="AT61">
            <v>3.2133051153278247E-2</v>
          </cell>
          <cell r="AU61">
            <v>2.1039519052336919E-2</v>
          </cell>
          <cell r="AV61">
            <v>2.4794153416887843E-2</v>
          </cell>
          <cell r="AW61">
            <v>2.7442497527880638E-2</v>
          </cell>
          <cell r="AX61">
            <v>4.5561992281913266E-2</v>
          </cell>
          <cell r="AY61">
            <v>2.9475158913746968E-2</v>
          </cell>
          <cell r="AZ61">
            <v>1.5466289996878269E-2</v>
          </cell>
          <cell r="BA61">
            <v>1.8501387408556669E-2</v>
          </cell>
          <cell r="BB61">
            <v>2.4935496436132576E-2</v>
          </cell>
          <cell r="BC61">
            <v>3.9086502232569709E-2</v>
          </cell>
          <cell r="BD61">
            <v>2.9550077441956146E-2</v>
          </cell>
          <cell r="BE61">
            <v>3.220837411107369E-2</v>
          </cell>
          <cell r="BV61">
            <v>44378</v>
          </cell>
          <cell r="BW61">
            <v>1.1962928188739648E-2</v>
          </cell>
          <cell r="BX61">
            <v>1.0049546264661209E-3</v>
          </cell>
          <cell r="BY61">
            <v>2.1689110661251856E-3</v>
          </cell>
          <cell r="BZ61">
            <v>1.8320627711387145E-3</v>
          </cell>
          <cell r="CA61">
            <v>1.6991617613416456E-3</v>
          </cell>
          <cell r="CB61">
            <v>4.1994489625012321E-3</v>
          </cell>
          <cell r="CC61">
            <v>3.5408522870978261E-3</v>
          </cell>
          <cell r="CD61">
            <v>4.1730184028188251E-4</v>
          </cell>
          <cell r="CE61">
            <v>1.3119216183496165E-3</v>
          </cell>
          <cell r="CF61">
            <v>3.0662788739327027E-4</v>
          </cell>
          <cell r="CG61">
            <v>2.8542972245704959E-3</v>
          </cell>
          <cell r="CH61">
            <v>9.099058770680816E-4</v>
          </cell>
          <cell r="CI61">
            <v>3.2208374111073648E-2</v>
          </cell>
          <cell r="CK61">
            <v>44378</v>
          </cell>
          <cell r="CL61">
            <v>0.17234677496485815</v>
          </cell>
          <cell r="CM61">
            <v>1.6282222367714018E-2</v>
          </cell>
          <cell r="CN61">
            <v>5.8014856887868164E-2</v>
          </cell>
          <cell r="CO61">
            <v>2.5862030051028401E-2</v>
          </cell>
          <cell r="CP61">
            <v>3.0548991334555655E-2</v>
          </cell>
          <cell r="CQ61">
            <v>5.2355233435382093E-2</v>
          </cell>
          <cell r="CR61">
            <v>7.3320759986109221E-2</v>
          </cell>
          <cell r="CS61">
            <v>8.8554641538557619E-3</v>
          </cell>
          <cell r="CT61">
            <v>3.6116302295206806E-2</v>
          </cell>
          <cell r="CU61">
            <v>5.5596586923418786E-3</v>
          </cell>
          <cell r="CV61">
            <v>3.8696565833813312E-2</v>
          </cell>
          <cell r="CW61">
            <v>1.1880216350991376E-2</v>
          </cell>
          <cell r="CX61">
            <v>0.52984028319810139</v>
          </cell>
          <cell r="DM61">
            <v>44378</v>
          </cell>
          <cell r="DN61">
            <v>3.305823255842566E-2</v>
          </cell>
          <cell r="DO61">
            <v>2.8495011362965172E-2</v>
          </cell>
          <cell r="DP61">
            <v>1.1282644361367389E-2</v>
          </cell>
          <cell r="DQ61">
            <v>2.4794153416887843E-2</v>
          </cell>
          <cell r="DR61">
            <v>2.7442497527880638E-2</v>
          </cell>
          <cell r="DS61">
            <v>4.5561992281913266E-2</v>
          </cell>
          <cell r="DT61">
            <v>2.9475158913746968E-2</v>
          </cell>
          <cell r="DU61">
            <v>3.2281409934200589E-3</v>
          </cell>
          <cell r="DV61">
            <v>1.8501387408556669E-2</v>
          </cell>
          <cell r="DW61">
            <v>1.2887948029756346E-2</v>
          </cell>
          <cell r="DX61">
            <v>3.9086502232569709E-2</v>
          </cell>
          <cell r="DY61">
            <v>2.9550077441956146E-2</v>
          </cell>
          <cell r="DZ61">
            <v>2.865666252137733E-2</v>
          </cell>
        </row>
        <row r="62">
          <cell r="AR62">
            <v>44409</v>
          </cell>
          <cell r="AS62">
            <v>1.1017857379802098E-2</v>
          </cell>
          <cell r="AT62">
            <v>2.6381499641562556E-2</v>
          </cell>
          <cell r="AU62">
            <v>3.4615532802184878E-2</v>
          </cell>
          <cell r="AV62">
            <v>-1.07738578839911E-2</v>
          </cell>
          <cell r="AW62">
            <v>3.4502788174526344E-2</v>
          </cell>
          <cell r="AX62">
            <v>3.9294113687472709E-2</v>
          </cell>
          <cell r="AY62">
            <v>2.3404104590671881E-2</v>
          </cell>
          <cell r="AZ62">
            <v>7.2776080349290506E-3</v>
          </cell>
          <cell r="BA62">
            <v>3.7133053138167949E-2</v>
          </cell>
          <cell r="BB62">
            <v>3.8740134595105724E-2</v>
          </cell>
          <cell r="BC62">
            <v>4.1681540818533147E-2</v>
          </cell>
          <cell r="BD62">
            <v>3.5723233567766188E-2</v>
          </cell>
          <cell r="BE62">
            <v>2.295668744608359E-2</v>
          </cell>
          <cell r="BV62">
            <v>44409</v>
          </cell>
          <cell r="BW62">
            <v>3.3675365724539614E-3</v>
          </cell>
          <cell r="BX62">
            <v>8.2501581707248282E-4</v>
          </cell>
          <cell r="BY62">
            <v>3.5298165162766628E-3</v>
          </cell>
          <cell r="BZ62">
            <v>-7.9037204113349723E-4</v>
          </cell>
          <cell r="CA62">
            <v>2.1264512524195324E-3</v>
          </cell>
          <cell r="CB62">
            <v>3.6685927899517052E-3</v>
          </cell>
          <cell r="CC62">
            <v>2.8040914830097454E-3</v>
          </cell>
          <cell r="CD62">
            <v>1.9317501065363969E-4</v>
          </cell>
          <cell r="CE62">
            <v>2.5981157603897839E-3</v>
          </cell>
          <cell r="CF62">
            <v>4.7302480275762839E-4</v>
          </cell>
          <cell r="CG62">
            <v>3.064082661373777E-3</v>
          </cell>
          <cell r="CH62">
            <v>1.097156820858069E-3</v>
          </cell>
          <cell r="CI62">
            <v>2.2956687446083476E-2</v>
          </cell>
          <cell r="CK62">
            <v>44409</v>
          </cell>
          <cell r="CL62">
            <v>0.16415211298245816</v>
          </cell>
          <cell r="CM62">
            <v>1.6515682372067179E-2</v>
          </cell>
          <cell r="CN62">
            <v>5.9010406633368526E-2</v>
          </cell>
          <cell r="CO62">
            <v>2.2241434358638176E-2</v>
          </cell>
          <cell r="CP62">
            <v>3.0855664439276922E-2</v>
          </cell>
          <cell r="CQ62">
            <v>5.445441455319424E-2</v>
          </cell>
          <cell r="CR62">
            <v>7.2741588404246244E-2</v>
          </cell>
          <cell r="CS62">
            <v>8.5097693725581288E-3</v>
          </cell>
          <cell r="CT62">
            <v>3.6629380466193746E-2</v>
          </cell>
          <cell r="CU62">
            <v>6.2019497058728437E-3</v>
          </cell>
          <cell r="CV62">
            <v>4.0568936879518104E-2</v>
          </cell>
          <cell r="CW62">
            <v>1.2494842941095196E-2</v>
          </cell>
          <cell r="CX62">
            <v>0.52438124524119611</v>
          </cell>
          <cell r="DM62">
            <v>44409</v>
          </cell>
          <cell r="DN62">
            <v>1.307418817861139E-2</v>
          </cell>
          <cell r="DO62">
            <v>2.1383800456788782E-2</v>
          </cell>
          <cell r="DP62">
            <v>2.8272311014561735E-2</v>
          </cell>
          <cell r="DQ62">
            <v>-1.07738578839911E-2</v>
          </cell>
          <cell r="DR62">
            <v>3.4502788174526344E-2</v>
          </cell>
          <cell r="DS62">
            <v>3.9294113687472709E-2</v>
          </cell>
          <cell r="DT62">
            <v>2.3404104590671881E-2</v>
          </cell>
          <cell r="DU62">
            <v>-3.0658617968291058E-3</v>
          </cell>
          <cell r="DV62">
            <v>3.7133053138167949E-2</v>
          </cell>
          <cell r="DW62">
            <v>4.5546765465307448E-2</v>
          </cell>
          <cell r="DX62">
            <v>4.1681540818533147E-2</v>
          </cell>
          <cell r="DY62">
            <v>3.5723233567766188E-2</v>
          </cell>
          <cell r="DZ62">
            <v>2.263523047907845E-2</v>
          </cell>
        </row>
        <row r="63">
          <cell r="AR63">
            <v>44440</v>
          </cell>
          <cell r="AS63">
            <v>2.0599892470323677E-2</v>
          </cell>
          <cell r="AT63">
            <v>4.1025133122925439E-2</v>
          </cell>
          <cell r="AU63">
            <v>3.2004268584113316E-2</v>
          </cell>
          <cell r="AV63">
            <v>2.4056403261632164E-2</v>
          </cell>
          <cell r="AW63">
            <v>3.1968461540866189E-2</v>
          </cell>
          <cell r="AX63">
            <v>4.237840517152347E-2</v>
          </cell>
          <cell r="AY63">
            <v>2.7444889876497403E-2</v>
          </cell>
          <cell r="AZ63">
            <v>1.6320312124760816E-2</v>
          </cell>
          <cell r="BA63">
            <v>4.3799809002340373E-2</v>
          </cell>
          <cell r="BB63">
            <v>4.3099157638434749E-2</v>
          </cell>
          <cell r="BC63">
            <v>3.9492286855931313E-2</v>
          </cell>
          <cell r="BD63">
            <v>2.0451700121922212E-2</v>
          </cell>
          <cell r="BE63">
            <v>2.9479448571797517E-2</v>
          </cell>
          <cell r="BV63">
            <v>44440</v>
          </cell>
          <cell r="BW63">
            <v>6.2227407611290817E-3</v>
          </cell>
          <cell r="BX63">
            <v>1.2872543384476968E-3</v>
          </cell>
          <cell r="BY63">
            <v>3.3007358109020946E-3</v>
          </cell>
          <cell r="BZ63">
            <v>1.7065906455653505E-3</v>
          </cell>
          <cell r="CA63">
            <v>1.9924957131738259E-3</v>
          </cell>
          <cell r="CB63">
            <v>4.0197388703738833E-3</v>
          </cell>
          <cell r="CC63">
            <v>3.2896640529014418E-3</v>
          </cell>
          <cell r="CD63">
            <v>4.2656250466377725E-4</v>
          </cell>
          <cell r="CE63">
            <v>3.1070431485303762E-3</v>
          </cell>
          <cell r="CF63">
            <v>5.3436897616964026E-4</v>
          </cell>
          <cell r="CG63">
            <v>2.9562878449642207E-3</v>
          </cell>
          <cell r="CH63">
            <v>6.3596590497612035E-4</v>
          </cell>
          <cell r="CI63">
            <v>2.9479448571797573E-2</v>
          </cell>
          <cell r="CK63">
            <v>44440</v>
          </cell>
          <cell r="CL63">
            <v>0.16296484585915197</v>
          </cell>
          <cell r="CM63">
            <v>1.7416935352548447E-2</v>
          </cell>
          <cell r="CN63">
            <v>6.1754925222190817E-2</v>
          </cell>
          <cell r="CO63">
            <v>2.2432145373203392E-2</v>
          </cell>
          <cell r="CP63">
            <v>3.1512247162442837E-2</v>
          </cell>
          <cell r="CQ63">
            <v>5.5404786122609899E-2</v>
          </cell>
          <cell r="CR63">
            <v>7.1228576007679192E-2</v>
          </cell>
          <cell r="CS63">
            <v>8.4631936052474467E-3</v>
          </cell>
          <cell r="CT63">
            <v>3.9561941080514341E-2</v>
          </cell>
          <cell r="CU63">
            <v>6.5161817465010825E-3</v>
          </cell>
          <cell r="CV63">
            <v>4.1921098912400694E-2</v>
          </cell>
          <cell r="CW63">
            <v>1.2694268834437503E-2</v>
          </cell>
          <cell r="CX63">
            <v>0.53187805860523329</v>
          </cell>
          <cell r="DM63">
            <v>44440</v>
          </cell>
          <cell r="DN63">
            <v>2.7154828778321205E-2</v>
          </cell>
          <cell r="DO63">
            <v>5.6385539777941585E-2</v>
          </cell>
          <cell r="DP63">
            <v>5.4604514587675457E-2</v>
          </cell>
          <cell r="DQ63">
            <v>2.4056403261632164E-2</v>
          </cell>
          <cell r="DR63">
            <v>3.1968461540866189E-2</v>
          </cell>
          <cell r="DS63">
            <v>4.237840517152347E-2</v>
          </cell>
          <cell r="DT63">
            <v>2.7444889876497403E-2</v>
          </cell>
          <cell r="DU63">
            <v>1.6677939798044994E-2</v>
          </cell>
          <cell r="DV63">
            <v>4.3799809002340373E-2</v>
          </cell>
          <cell r="DW63">
            <v>2.8703982369616687E-2</v>
          </cell>
          <cell r="DX63">
            <v>3.9492286855931313E-2</v>
          </cell>
          <cell r="DY63">
            <v>2.0451700121922212E-2</v>
          </cell>
          <cell r="DZ63">
            <v>3.4100113397051768E-2</v>
          </cell>
        </row>
        <row r="64">
          <cell r="AR64">
            <v>44470</v>
          </cell>
          <cell r="AS64">
            <v>2.9446586732027047E-2</v>
          </cell>
          <cell r="AT64">
            <v>2.7928060129265075E-2</v>
          </cell>
          <cell r="AU64">
            <v>3.4171568963944798E-2</v>
          </cell>
          <cell r="AV64">
            <v>1.9699235057047071E-2</v>
          </cell>
          <cell r="AW64">
            <v>2.664623834460178E-2</v>
          </cell>
          <cell r="AX64">
            <v>4.2639365400908069E-2</v>
          </cell>
          <cell r="AY64">
            <v>2.9490974825945759E-2</v>
          </cell>
          <cell r="AZ64">
            <v>9.0381880183845187E-3</v>
          </cell>
          <cell r="BA64">
            <v>3.2239786370274803E-2</v>
          </cell>
          <cell r="BB64">
            <v>3.8136410628965889E-2</v>
          </cell>
          <cell r="BC64">
            <v>4.5619028997485378E-2</v>
          </cell>
          <cell r="BD64">
            <v>2.8909100049143488E-2</v>
          </cell>
          <cell r="BE64">
            <v>3.1285777418326832E-2</v>
          </cell>
          <cell r="BV64">
            <v>44470</v>
          </cell>
          <cell r="BW64">
            <v>8.8183951097625043E-3</v>
          </cell>
          <cell r="BX64">
            <v>8.8613250889875645E-4</v>
          </cell>
          <cell r="BY64">
            <v>3.5329019998121343E-3</v>
          </cell>
          <cell r="BZ64">
            <v>1.3901261853286964E-3</v>
          </cell>
          <cell r="CA64">
            <v>1.6647932672623129E-3</v>
          </cell>
          <cell r="CB64">
            <v>4.0951676835863761E-3</v>
          </cell>
          <cell r="CC64">
            <v>3.5279306572590075E-3</v>
          </cell>
          <cell r="CD64">
            <v>2.3321072186152823E-4</v>
          </cell>
          <cell r="CE64">
            <v>2.3188184914199866E-3</v>
          </cell>
          <cell r="CF64">
            <v>4.7909339432532797E-4</v>
          </cell>
          <cell r="CG64">
            <v>3.4481334202456269E-3</v>
          </cell>
          <cell r="CH64">
            <v>8.9107397856482882E-4</v>
          </cell>
          <cell r="CI64">
            <v>3.1285777418326922E-2</v>
          </cell>
          <cell r="CK64">
            <v>44470</v>
          </cell>
          <cell r="CL64">
            <v>0.15855775110549589</v>
          </cell>
          <cell r="CM64">
            <v>1.749473701557307E-2</v>
          </cell>
          <cell r="CN64">
            <v>5.9695586063885316E-2</v>
          </cell>
          <cell r="CO64">
            <v>2.1506072042626816E-2</v>
          </cell>
          <cell r="CP64">
            <v>3.0094356560191177E-2</v>
          </cell>
          <cell r="CQ64">
            <v>5.6218117058968953E-2</v>
          </cell>
          <cell r="CR64">
            <v>6.8991117745612354E-2</v>
          </cell>
          <cell r="CS64">
            <v>8.5555467604163816E-3</v>
          </cell>
          <cell r="CT64">
            <v>3.9427818753604876E-2</v>
          </cell>
          <cell r="CU64">
            <v>6.611679090334807E-3</v>
          </cell>
          <cell r="CV64">
            <v>4.284388090856657E-2</v>
          </cell>
          <cell r="CW64">
            <v>1.2825129500947567E-2</v>
          </cell>
          <cell r="CX64">
            <v>0.52283116811777297</v>
          </cell>
          <cell r="DM64">
            <v>44470</v>
          </cell>
          <cell r="DN64">
            <v>3.4356252166177992E-2</v>
          </cell>
          <cell r="DO64">
            <v>2.9326651617151978E-2</v>
          </cell>
          <cell r="DP64">
            <v>4.6323408644831421E-2</v>
          </cell>
          <cell r="DQ64">
            <v>1.9699235057047071E-2</v>
          </cell>
          <cell r="DR64">
            <v>2.664623834460178E-2</v>
          </cell>
          <cell r="DS64">
            <v>4.2639365400908069E-2</v>
          </cell>
          <cell r="DT64">
            <v>2.9490974825945759E-2</v>
          </cell>
          <cell r="DU64">
            <v>1.4821114077346209E-2</v>
          </cell>
          <cell r="DV64">
            <v>3.2239786370274803E-2</v>
          </cell>
          <cell r="DW64">
            <v>2.0122097241310311E-2</v>
          </cell>
          <cell r="DX64">
            <v>4.5619028997485378E-2</v>
          </cell>
          <cell r="DY64">
            <v>2.8909100049143488E-2</v>
          </cell>
          <cell r="DZ64">
            <v>3.4004334090493638E-2</v>
          </cell>
        </row>
        <row r="65">
          <cell r="AR65">
            <v>44501</v>
          </cell>
          <cell r="AS65">
            <v>2.9028110189411649E-2</v>
          </cell>
          <cell r="AT65">
            <v>3.7245540871742033E-3</v>
          </cell>
          <cell r="AU65">
            <v>6.094858500526068E-2</v>
          </cell>
          <cell r="AV65">
            <v>2.6952047011825631E-2</v>
          </cell>
          <cell r="AW65">
            <v>2.6288963960641398E-2</v>
          </cell>
          <cell r="AX65">
            <v>2.4721676664075654E-2</v>
          </cell>
          <cell r="AY65">
            <v>2.3214065223434943E-2</v>
          </cell>
          <cell r="AZ65">
            <v>2.097644865597581E-2</v>
          </cell>
          <cell r="BA65">
            <v>1.9372828718225987E-2</v>
          </cell>
          <cell r="BB65">
            <v>3.7594663667882777E-2</v>
          </cell>
          <cell r="BC65">
            <v>4.4259505095827656E-2</v>
          </cell>
          <cell r="BD65">
            <v>1.9053720262257157E-2</v>
          </cell>
          <cell r="BE65">
            <v>3.0180091099668349E-2</v>
          </cell>
          <cell r="BV65">
            <v>44501</v>
          </cell>
          <cell r="BW65">
            <v>8.6775703825789727E-3</v>
          </cell>
          <cell r="BX65">
            <v>1.1779202206982211E-4</v>
          </cell>
          <cell r="BY65">
            <v>6.3189346531577692E-3</v>
          </cell>
          <cell r="BZ65">
            <v>1.8805707735616121E-3</v>
          </cell>
          <cell r="CA65">
            <v>1.6350824815335094E-3</v>
          </cell>
          <cell r="CB65">
            <v>2.400457208113784E-3</v>
          </cell>
          <cell r="CC65">
            <v>2.7722068193939699E-3</v>
          </cell>
          <cell r="CD65">
            <v>5.2957524949510189E-4</v>
          </cell>
          <cell r="CE65">
            <v>1.3946627591308193E-3</v>
          </cell>
          <cell r="CF65">
            <v>4.7542494681238127E-4</v>
          </cell>
          <cell r="CG65">
            <v>3.3918686670598398E-3</v>
          </cell>
          <cell r="CH65">
            <v>5.8594513676079056E-4</v>
          </cell>
          <cell r="CI65">
            <v>3.0180091099668425E-2</v>
          </cell>
          <cell r="CK65">
            <v>44501</v>
          </cell>
          <cell r="CL65">
            <v>0.15376397271705824</v>
          </cell>
          <cell r="CM65">
            <v>1.6401118864174318E-2</v>
          </cell>
          <cell r="CN65">
            <v>6.283391246173764E-2</v>
          </cell>
          <cell r="CO65">
            <v>2.1116737955113117E-2</v>
          </cell>
          <cell r="CP65">
            <v>2.9213189270360387E-2</v>
          </cell>
          <cell r="CQ65">
            <v>5.4628544586519494E-2</v>
          </cell>
          <cell r="CR65">
            <v>6.7469760139772988E-2</v>
          </cell>
          <cell r="CS65">
            <v>8.9832226168275447E-3</v>
          </cell>
          <cell r="CT65">
            <v>3.6607744292562583E-2</v>
          </cell>
          <cell r="CU65">
            <v>6.6611299646077366E-3</v>
          </cell>
          <cell r="CV65">
            <v>4.4244204752781562E-2</v>
          </cell>
          <cell r="CW65">
            <v>1.2542841163637871E-2</v>
          </cell>
          <cell r="CX65">
            <v>0.51447506613631833</v>
          </cell>
          <cell r="DM65">
            <v>44501</v>
          </cell>
          <cell r="DN65">
            <v>2.3397606468048338E-2</v>
          </cell>
          <cell r="DO65">
            <v>1.059014988102458E-2</v>
          </cell>
          <cell r="DP65">
            <v>5.6780914387811743E-2</v>
          </cell>
          <cell r="DQ65">
            <v>2.6952047011825631E-2</v>
          </cell>
          <cell r="DR65">
            <v>2.6288963960641398E-2</v>
          </cell>
          <cell r="DS65">
            <v>2.4721676664075654E-2</v>
          </cell>
          <cell r="DT65">
            <v>2.3214065223434943E-2</v>
          </cell>
          <cell r="DU65">
            <v>2.0941820350179885E-2</v>
          </cell>
          <cell r="DV65">
            <v>1.9372828718225987E-2</v>
          </cell>
          <cell r="DW65">
            <v>1.6545971735853815E-2</v>
          </cell>
          <cell r="DX65">
            <v>4.4259505095827656E-2</v>
          </cell>
          <cell r="DY65">
            <v>1.9053720262257157E-2</v>
          </cell>
          <cell r="DZ65">
            <v>2.8087595653764286E-2</v>
          </cell>
        </row>
        <row r="66">
          <cell r="AR66">
            <v>44531</v>
          </cell>
          <cell r="AS66">
            <v>4.7074825843009371E-2</v>
          </cell>
          <cell r="AT66">
            <v>5.6379565022063982E-2</v>
          </cell>
          <cell r="AU66">
            <v>5.2053922241985129E-2</v>
          </cell>
          <cell r="AV66">
            <v>1.9104962159549821E-2</v>
          </cell>
          <cell r="AW66">
            <v>3.3544550342429647E-2</v>
          </cell>
          <cell r="AX66">
            <v>4.3477570685914735E-3</v>
          </cell>
          <cell r="AY66">
            <v>3.5948543440937897E-2</v>
          </cell>
          <cell r="AZ66">
            <v>2.3571502614836426E-3</v>
          </cell>
          <cell r="BA66">
            <v>3.5419769621116481E-2</v>
          </cell>
          <cell r="BB66">
            <v>3.916873423771694E-2</v>
          </cell>
          <cell r="BC66">
            <v>4.6435045920173001E-2</v>
          </cell>
          <cell r="BD66">
            <v>3.5524478992838393E-2</v>
          </cell>
          <cell r="BE66">
            <v>3.7211965561737781E-2</v>
          </cell>
          <cell r="BV66">
            <v>44531</v>
          </cell>
          <cell r="BW66">
            <v>1.4056661605054735E-2</v>
          </cell>
          <cell r="BX66">
            <v>1.7372595528344652E-3</v>
          </cell>
          <cell r="BY66">
            <v>5.557953142750296E-3</v>
          </cell>
          <cell r="BZ66">
            <v>1.3288657893701405E-3</v>
          </cell>
          <cell r="CA66">
            <v>2.0784743783875148E-3</v>
          </cell>
          <cell r="CB66">
            <v>4.1992727807568087E-4</v>
          </cell>
          <cell r="CC66">
            <v>4.2639202603685922E-3</v>
          </cell>
          <cell r="CD66">
            <v>5.8977390922488934E-5</v>
          </cell>
          <cell r="CE66">
            <v>2.5231426132760705E-3</v>
          </cell>
          <cell r="CF66">
            <v>4.9889583342186935E-4</v>
          </cell>
          <cell r="CG66">
            <v>3.6072283741025702E-3</v>
          </cell>
          <cell r="CH66">
            <v>1.0806593431730242E-3</v>
          </cell>
          <cell r="CI66">
            <v>3.7211965561737712E-2</v>
          </cell>
          <cell r="CK66">
            <v>44531</v>
          </cell>
          <cell r="CL66">
            <v>0.15234279416185931</v>
          </cell>
          <cell r="CM66">
            <v>1.7237055062600863E-2</v>
          </cell>
          <cell r="CN66">
            <v>6.3176460344793725E-2</v>
          </cell>
          <cell r="CO66">
            <v>2.0420686935481026E-2</v>
          </cell>
          <cell r="CP66">
            <v>2.9285852247212939E-2</v>
          </cell>
          <cell r="CQ66">
            <v>4.8537733180232204E-2</v>
          </cell>
          <cell r="CR66">
            <v>6.5774595565932292E-2</v>
          </cell>
          <cell r="CS66">
            <v>9.374069707932314E-3</v>
          </cell>
          <cell r="CT66">
            <v>3.3982507558794381E-2</v>
          </cell>
          <cell r="CU66">
            <v>6.4608623897800662E-3</v>
          </cell>
          <cell r="CV66">
            <v>4.5173383965844471E-2</v>
          </cell>
          <cell r="CW66">
            <v>1.2965123542970188E-2</v>
          </cell>
          <cell r="CX66">
            <v>0.50473570548280011</v>
          </cell>
          <cell r="DM66">
            <v>44531</v>
          </cell>
          <cell r="DN66">
            <v>4.5646620758631462E-2</v>
          </cell>
          <cell r="DO66">
            <v>5.6526315201133048E-2</v>
          </cell>
          <cell r="DP66">
            <v>3.7101099580600039E-2</v>
          </cell>
          <cell r="DQ66">
            <v>1.9104962159549821E-2</v>
          </cell>
          <cell r="DR66">
            <v>3.3544550342429647E-2</v>
          </cell>
          <cell r="DS66">
            <v>4.3477570685914735E-3</v>
          </cell>
          <cell r="DT66">
            <v>3.5948543440937897E-2</v>
          </cell>
          <cell r="DU66">
            <v>2.04562330975262E-2</v>
          </cell>
          <cell r="DV66">
            <v>3.5419769621116481E-2</v>
          </cell>
          <cell r="DW66">
            <v>4.5112326918304024E-3</v>
          </cell>
          <cell r="DX66">
            <v>4.6435045920173001E-2</v>
          </cell>
          <cell r="DY66">
            <v>3.5524478992838393E-2</v>
          </cell>
          <cell r="DZ66">
            <v>3.5218194707665962E-2</v>
          </cell>
        </row>
        <row r="67">
          <cell r="AR67">
            <v>44562</v>
          </cell>
          <cell r="AS67">
            <v>4.6809791980941151E-2</v>
          </cell>
          <cell r="AT67">
            <v>1.8406585844545909E-2</v>
          </cell>
          <cell r="AU67">
            <v>5.3495700974800497E-2</v>
          </cell>
          <cell r="AV67">
            <v>2.0865818717595186E-2</v>
          </cell>
          <cell r="AW67">
            <v>3.0321874157390072E-2</v>
          </cell>
          <cell r="AX67">
            <v>3.6800829803806501E-2</v>
          </cell>
          <cell r="AY67">
            <v>3.5024215857723417E-2</v>
          </cell>
          <cell r="AZ67">
            <v>4.3860001438199347E-2</v>
          </cell>
          <cell r="BA67">
            <v>3.274080394804546E-2</v>
          </cell>
          <cell r="BB67">
            <v>4.2020363962679719E-2</v>
          </cell>
          <cell r="BC67">
            <v>4.8951996010603516E-2</v>
          </cell>
          <cell r="BD67">
            <v>3.8408484315822111E-2</v>
          </cell>
          <cell r="BE67">
            <v>4.0298967703915611E-2</v>
          </cell>
          <cell r="BV67">
            <v>44562</v>
          </cell>
          <cell r="BW67">
            <v>1.411043423879366E-2</v>
          </cell>
          <cell r="BX67">
            <v>5.7765521891320999E-4</v>
          </cell>
          <cell r="BY67">
            <v>5.7936303996171962E-3</v>
          </cell>
          <cell r="BZ67">
            <v>1.4260073599949206E-3</v>
          </cell>
          <cell r="CA67">
            <v>1.872149062439688E-3</v>
          </cell>
          <cell r="CB67">
            <v>3.4417793478850657E-3</v>
          </cell>
          <cell r="CC67">
            <v>4.1492238220177608E-3</v>
          </cell>
          <cell r="CD67">
            <v>1.0605274248547641E-3</v>
          </cell>
          <cell r="CE67">
            <v>2.3282753499958876E-3</v>
          </cell>
          <cell r="CF67">
            <v>5.3622703078318981E-4</v>
          </cell>
          <cell r="CG67">
            <v>3.8365681904729662E-3</v>
          </cell>
          <cell r="CH67">
            <v>1.1664902581475115E-3</v>
          </cell>
          <cell r="CI67">
            <v>4.0298967703915528E-2</v>
          </cell>
          <cell r="CK67">
            <v>44562</v>
          </cell>
          <cell r="CL67">
            <v>0.15084452090552847</v>
          </cell>
          <cell r="CM67">
            <v>1.5983996143202617E-2</v>
          </cell>
          <cell r="CN67">
            <v>6.2294276662817359E-2</v>
          </cell>
          <cell r="CO67">
            <v>1.9536104610267023E-2</v>
          </cell>
          <cell r="CP67">
            <v>2.8892752954871277E-2</v>
          </cell>
          <cell r="CQ67">
            <v>4.8473536725124708E-2</v>
          </cell>
          <cell r="CR67">
            <v>6.2830954406239897E-2</v>
          </cell>
          <cell r="CS67">
            <v>7.669794871219918E-3</v>
          </cell>
          <cell r="CT67">
            <v>3.1858953648724334E-2</v>
          </cell>
          <cell r="CU67">
            <v>6.3011806323646346E-3</v>
          </cell>
          <cell r="CV67">
            <v>4.5508043606378536E-2</v>
          </cell>
          <cell r="CW67">
            <v>1.3394327456331961E-2</v>
          </cell>
          <cell r="CX67">
            <v>0.49359231526296365</v>
          </cell>
          <cell r="DM67">
            <v>44562</v>
          </cell>
          <cell r="DN67">
            <v>5.0404846067368947E-2</v>
          </cell>
          <cell r="DO67">
            <v>2.1100170568291832E-2</v>
          </cell>
          <cell r="DP67">
            <v>2.5986842211853878E-2</v>
          </cell>
          <cell r="DQ67">
            <v>2.0865818717595186E-2</v>
          </cell>
          <cell r="DR67">
            <v>3.0321874157390072E-2</v>
          </cell>
          <cell r="DS67">
            <v>3.6800829803806501E-2</v>
          </cell>
          <cell r="DT67">
            <v>3.5024215857723417E-2</v>
          </cell>
          <cell r="DU67">
            <v>6.2080562369836612E-2</v>
          </cell>
          <cell r="DV67">
            <v>3.274080394804546E-2</v>
          </cell>
          <cell r="DW67">
            <v>7.2614782204349915E-3</v>
          </cell>
          <cell r="DX67">
            <v>4.8951996010603516E-2</v>
          </cell>
          <cell r="DY67">
            <v>3.8408484315822111E-2</v>
          </cell>
          <cell r="DZ67">
            <v>3.8482056642328066E-2</v>
          </cell>
        </row>
        <row r="68">
          <cell r="AR68">
            <v>44593</v>
          </cell>
          <cell r="AS68">
            <v>6.2592274095389699E-2</v>
          </cell>
          <cell r="AT68">
            <v>3.0782238931459593E-2</v>
          </cell>
          <cell r="AU68">
            <v>5.8493644795147626E-2</v>
          </cell>
          <cell r="AV68">
            <v>3.7264600501989209E-2</v>
          </cell>
          <cell r="AW68">
            <v>4.7204357953543719E-2</v>
          </cell>
          <cell r="AX68">
            <v>3.7800079698791622E-2</v>
          </cell>
          <cell r="AY68">
            <v>5.4629105530307864E-2</v>
          </cell>
          <cell r="AZ68">
            <v>9.8514374275668892E-3</v>
          </cell>
          <cell r="BA68">
            <v>2.4414310387300242E-2</v>
          </cell>
          <cell r="BB68">
            <v>2.8774164044466088E-2</v>
          </cell>
          <cell r="BC68">
            <v>3.0385736719001022E-2</v>
          </cell>
          <cell r="BD68">
            <v>4.2410160465319535E-2</v>
          </cell>
          <cell r="BE68">
            <v>4.7712332555879478E-2</v>
          </cell>
          <cell r="BV68">
            <v>44593</v>
          </cell>
          <cell r="BW68">
            <v>1.8986023206828809E-2</v>
          </cell>
          <cell r="BX68">
            <v>9.4571155896070185E-4</v>
          </cell>
          <cell r="BY68">
            <v>6.4152736639859608E-3</v>
          </cell>
          <cell r="BZ68">
            <v>2.4991556312638874E-3</v>
          </cell>
          <cell r="CA68">
            <v>2.8865642685419737E-3</v>
          </cell>
          <cell r="CB68">
            <v>3.5233460245183497E-3</v>
          </cell>
          <cell r="CC68">
            <v>6.4389473621418473E-3</v>
          </cell>
          <cell r="CD68">
            <v>2.3902149279648321E-4</v>
          </cell>
          <cell r="CE68">
            <v>1.7235450182646729E-3</v>
          </cell>
          <cell r="CF68">
            <v>3.6779824019884326E-4</v>
          </cell>
          <cell r="CG68">
            <v>2.4012630248831305E-3</v>
          </cell>
          <cell r="CH68">
            <v>1.2856830634947968E-3</v>
          </cell>
          <cell r="CI68">
            <v>4.7712332555879568E-2</v>
          </cell>
          <cell r="CK68">
            <v>44593</v>
          </cell>
          <cell r="CL68">
            <v>0.16473807544718619</v>
          </cell>
          <cell r="CM68">
            <v>1.5508618116268295E-2</v>
          </cell>
          <cell r="CN68">
            <v>6.3315717280267317E-2</v>
          </cell>
          <cell r="CO68">
            <v>2.1252645302380361E-2</v>
          </cell>
          <cell r="CP68">
            <v>2.9654028474877206E-2</v>
          </cell>
          <cell r="CQ68">
            <v>4.8750850125566257E-2</v>
          </cell>
          <cell r="CR68">
            <v>6.4714709875875673E-2</v>
          </cell>
          <cell r="CS68">
            <v>6.9940463291044436E-3</v>
          </cell>
          <cell r="CT68">
            <v>3.2119090193062673E-2</v>
          </cell>
          <cell r="CU68">
            <v>6.5401829669541299E-3</v>
          </cell>
          <cell r="CV68">
            <v>4.3787511370937483E-2</v>
          </cell>
          <cell r="CW68">
            <v>1.3790830730475382E-2</v>
          </cell>
          <cell r="CX68">
            <v>0.51116690262613562</v>
          </cell>
          <cell r="DM68">
            <v>44593</v>
          </cell>
          <cell r="DN68">
            <v>6.6916978081856593E-2</v>
          </cell>
          <cell r="DO68">
            <v>2.3695368828098085E-2</v>
          </cell>
          <cell r="DP68">
            <v>3.878133272231099E-2</v>
          </cell>
          <cell r="DQ68">
            <v>3.7264600501989209E-2</v>
          </cell>
          <cell r="DR68">
            <v>4.7204357953543719E-2</v>
          </cell>
          <cell r="DS68">
            <v>3.7800079698791622E-2</v>
          </cell>
          <cell r="DT68">
            <v>5.4629105530307864E-2</v>
          </cell>
          <cell r="DU68">
            <v>1.0912481167957955E-2</v>
          </cell>
          <cell r="DV68">
            <v>2.4414310387300242E-2</v>
          </cell>
          <cell r="DW68">
            <v>2.7151838519101856E-2</v>
          </cell>
          <cell r="DX68">
            <v>3.0385736719001022E-2</v>
          </cell>
          <cell r="DY68">
            <v>4.2410160465319535E-2</v>
          </cell>
          <cell r="DZ68">
            <v>4.6657176953345036E-2</v>
          </cell>
        </row>
        <row r="69">
          <cell r="AR69">
            <v>44621</v>
          </cell>
          <cell r="AS69">
            <v>6.7901791314268767E-2</v>
          </cell>
          <cell r="AT69">
            <v>4.7966360960713716E-2</v>
          </cell>
          <cell r="AU69">
            <v>6.829930209644286E-2</v>
          </cell>
          <cell r="AV69">
            <v>6.0440200137438227E-2</v>
          </cell>
          <cell r="AW69">
            <v>4.5654178156154357E-2</v>
          </cell>
          <cell r="AX69">
            <v>4.3971762062303466E-2</v>
          </cell>
          <cell r="AY69">
            <v>5.4613455492194651E-2</v>
          </cell>
          <cell r="AZ69">
            <v>5.3774421843665543E-2</v>
          </cell>
          <cell r="BA69">
            <v>4.5057330272525675E-2</v>
          </cell>
          <cell r="BB69">
            <v>6.9687007865465889E-2</v>
          </cell>
          <cell r="BC69">
            <v>5.2226635312035974E-2</v>
          </cell>
          <cell r="BD69">
            <v>5.0639401560994557E-2</v>
          </cell>
          <cell r="BE69">
            <v>5.8078285305673827E-2</v>
          </cell>
          <cell r="BV69">
            <v>44621</v>
          </cell>
          <cell r="BW69">
            <v>2.0889070049290331E-2</v>
          </cell>
          <cell r="BX69">
            <v>1.4498401903878726E-3</v>
          </cell>
          <cell r="BY69">
            <v>7.5677881943349359E-3</v>
          </cell>
          <cell r="BZ69">
            <v>4.0130098594894376E-3</v>
          </cell>
          <cell r="CA69">
            <v>2.7904166235156631E-3</v>
          </cell>
          <cell r="CB69">
            <v>4.0598322991716746E-3</v>
          </cell>
          <cell r="CC69">
            <v>6.4795991222643887E-3</v>
          </cell>
          <cell r="CD69">
            <v>1.257559472804404E-3</v>
          </cell>
          <cell r="CE69">
            <v>3.1101204289957791E-3</v>
          </cell>
          <cell r="CF69">
            <v>8.7465491827793242E-4</v>
          </cell>
          <cell r="CG69">
            <v>4.0590069295138439E-3</v>
          </cell>
          <cell r="CH69">
            <v>1.527387217627507E-3</v>
          </cell>
          <cell r="CI69">
            <v>5.8078285305673744E-2</v>
          </cell>
          <cell r="CK69">
            <v>44621</v>
          </cell>
          <cell r="CL69">
            <v>0.1785609142686323</v>
          </cell>
          <cell r="CM69">
            <v>1.5269805557491013E-2</v>
          </cell>
          <cell r="CN69">
            <v>6.7789924636951507E-2</v>
          </cell>
          <cell r="CO69">
            <v>2.5026493336899561E-2</v>
          </cell>
          <cell r="CP69">
            <v>3.0278636047946453E-2</v>
          </cell>
          <cell r="CQ69">
            <v>4.8652041904821842E-2</v>
          </cell>
          <cell r="CR69">
            <v>6.6187344964071623E-2</v>
          </cell>
          <cell r="CS69">
            <v>8.7375621750769225E-3</v>
          </cell>
          <cell r="CT69">
            <v>2.9040738526408521E-2</v>
          </cell>
          <cell r="CU69">
            <v>7.4415434478201327E-3</v>
          </cell>
          <cell r="CV69">
            <v>4.5470949826145787E-2</v>
          </cell>
          <cell r="CW69">
            <v>1.4714673610346294E-2</v>
          </cell>
          <cell r="CX69">
            <v>0.53716771593547485</v>
          </cell>
          <cell r="DM69">
            <v>44621</v>
          </cell>
          <cell r="DN69">
            <v>7.8768613368725982E-2</v>
          </cell>
          <cell r="DO69">
            <v>5.5873022793989646E-2</v>
          </cell>
          <cell r="DP69">
            <v>9.1150510280866515E-2</v>
          </cell>
          <cell r="DQ69">
            <v>6.0440200137438227E-2</v>
          </cell>
          <cell r="DR69">
            <v>4.5654178156154357E-2</v>
          </cell>
          <cell r="DS69">
            <v>4.3971762062303466E-2</v>
          </cell>
          <cell r="DT69">
            <v>5.4613455492194651E-2</v>
          </cell>
          <cell r="DU69">
            <v>5.544624412665411E-2</v>
          </cell>
          <cell r="DV69">
            <v>4.5057330272525675E-2</v>
          </cell>
          <cell r="DW69">
            <v>0.25772813556902774</v>
          </cell>
          <cell r="DX69">
            <v>5.2226635312035974E-2</v>
          </cell>
          <cell r="DY69">
            <v>5.0639401560994557E-2</v>
          </cell>
          <cell r="DZ69">
            <v>6.6277816685989199E-2</v>
          </cell>
        </row>
        <row r="70">
          <cell r="AR70">
            <v>44652</v>
          </cell>
          <cell r="AS70">
            <v>5.8372751417037794E-2</v>
          </cell>
          <cell r="AT70">
            <v>4.6189106929461987E-2</v>
          </cell>
          <cell r="AU70">
            <v>6.273148415691554E-2</v>
          </cell>
          <cell r="AV70">
            <v>4.0162235723801398E-2</v>
          </cell>
          <cell r="AW70">
            <v>5.5404633709855489E-2</v>
          </cell>
          <cell r="AX70">
            <v>6.8003025559455033E-2</v>
          </cell>
          <cell r="AY70">
            <v>4.8635392284979373E-2</v>
          </cell>
          <cell r="AZ70">
            <v>4.2167242401968785E-2</v>
          </cell>
          <cell r="BA70">
            <v>4.7966731634163873E-2</v>
          </cell>
          <cell r="BB70">
            <v>6.4080199945170779E-2</v>
          </cell>
          <cell r="BC70">
            <v>8.286815701558492E-2</v>
          </cell>
          <cell r="BD70">
            <v>5.5374391631694886E-2</v>
          </cell>
          <cell r="BE70">
            <v>5.7619296529391573E-2</v>
          </cell>
          <cell r="BV70">
            <v>44652</v>
          </cell>
          <cell r="BW70">
            <v>1.8124312953768516E-2</v>
          </cell>
          <cell r="BX70">
            <v>1.3827780248476379E-3</v>
          </cell>
          <cell r="BY70">
            <v>7.0180007190622975E-3</v>
          </cell>
          <cell r="BZ70">
            <v>2.6725792687404392E-3</v>
          </cell>
          <cell r="CA70">
            <v>3.3466083080172155E-3</v>
          </cell>
          <cell r="CB70">
            <v>6.1948873144147768E-3</v>
          </cell>
          <cell r="CC70">
            <v>5.7514375906965957E-3</v>
          </cell>
          <cell r="CD70">
            <v>9.8210480296931769E-4</v>
          </cell>
          <cell r="CE70">
            <v>3.2701990817386377E-3</v>
          </cell>
          <cell r="CF70">
            <v>8.1310700483109297E-4</v>
          </cell>
          <cell r="CG70">
            <v>6.4048197954805737E-3</v>
          </cell>
          <cell r="CH70">
            <v>1.6584616648245122E-3</v>
          </cell>
          <cell r="CI70">
            <v>5.7619296529391635E-2</v>
          </cell>
          <cell r="CK70">
            <v>44652</v>
          </cell>
          <cell r="CL70">
            <v>0.18579321382911718</v>
          </cell>
          <cell r="CM70">
            <v>1.5249525140576767E-2</v>
          </cell>
          <cell r="CN70">
            <v>7.2644985754757849E-2</v>
          </cell>
          <cell r="CO70">
            <v>2.6361053181444622E-2</v>
          </cell>
          <cell r="CP70">
            <v>3.1519829545737094E-2</v>
          </cell>
          <cell r="CQ70">
            <v>5.2664583432881745E-2</v>
          </cell>
          <cell r="CR70">
            <v>6.5168734239369808E-2</v>
          </cell>
          <cell r="CS70">
            <v>9.2595350150582057E-3</v>
          </cell>
          <cell r="CT70">
            <v>3.325559358995453E-2</v>
          </cell>
          <cell r="CU70">
            <v>7.7315352061911513E-3</v>
          </cell>
          <cell r="CV70">
            <v>5.0021366457854641E-2</v>
          </cell>
          <cell r="CW70">
            <v>1.561122192545685E-2</v>
          </cell>
          <cell r="CX70">
            <v>0.56528130596557491</v>
          </cell>
          <cell r="DM70">
            <v>44652</v>
          </cell>
          <cell r="DN70">
            <v>5.5364023307819421E-2</v>
          </cell>
          <cell r="DO70">
            <v>3.4664459849314211E-2</v>
          </cell>
          <cell r="DP70">
            <v>8.9026313703346682E-2</v>
          </cell>
          <cell r="DQ70">
            <v>4.0162235723801398E-2</v>
          </cell>
          <cell r="DR70">
            <v>5.5404633709855489E-2</v>
          </cell>
          <cell r="DS70">
            <v>6.8003025559455033E-2</v>
          </cell>
          <cell r="DT70">
            <v>4.8635392284979373E-2</v>
          </cell>
          <cell r="DU70">
            <v>2.8512381115465057E-2</v>
          </cell>
          <cell r="DV70">
            <v>4.7966731634163873E-2</v>
          </cell>
          <cell r="DW70">
            <v>4.0670233727172267E-2</v>
          </cell>
          <cell r="DX70">
            <v>8.286815701558492E-2</v>
          </cell>
          <cell r="DY70">
            <v>5.5374391631694886E-2</v>
          </cell>
          <cell r="DZ70">
            <v>5.8553377006983043E-2</v>
          </cell>
        </row>
        <row r="71">
          <cell r="AR71">
            <v>44682</v>
          </cell>
          <cell r="AS71">
            <v>5.2032685462425787E-2</v>
          </cell>
          <cell r="AT71">
            <v>5.9360977387054925E-2</v>
          </cell>
          <cell r="AU71">
            <v>6.7438267413828745E-2</v>
          </cell>
          <cell r="AV71">
            <v>3.3034268322934324E-2</v>
          </cell>
          <cell r="AW71">
            <v>5.5604157383490449E-2</v>
          </cell>
          <cell r="AX71">
            <v>6.3315379731966548E-2</v>
          </cell>
          <cell r="AY71">
            <v>7.1276451923502293E-2</v>
          </cell>
          <cell r="AZ71">
            <v>3.7408085123453505E-2</v>
          </cell>
          <cell r="BA71">
            <v>4.8691546509284978E-2</v>
          </cell>
          <cell r="BB71">
            <v>3.0859777189495396E-2</v>
          </cell>
          <cell r="BC71">
            <v>6.027092041931148E-2</v>
          </cell>
          <cell r="BD71">
            <v>4.4667922804081828E-2</v>
          </cell>
          <cell r="BE71">
            <v>5.5847863889026961E-2</v>
          </cell>
          <cell r="BV71">
            <v>44682</v>
          </cell>
          <cell r="BW71">
            <v>1.6167278258520146E-2</v>
          </cell>
          <cell r="BX71">
            <v>1.7579024632917281E-3</v>
          </cell>
          <cell r="BY71">
            <v>7.5810337647418411E-3</v>
          </cell>
          <cell r="BZ71">
            <v>2.1619673085269439E-3</v>
          </cell>
          <cell r="CA71">
            <v>3.3516270846754505E-3</v>
          </cell>
          <cell r="CB71">
            <v>5.8244846926373915E-3</v>
          </cell>
          <cell r="CC71">
            <v>8.3572848819417137E-3</v>
          </cell>
          <cell r="CD71">
            <v>8.5853136175755365E-4</v>
          </cell>
          <cell r="CE71">
            <v>3.2893172549679378E-3</v>
          </cell>
          <cell r="CF71">
            <v>3.9396861566333419E-4</v>
          </cell>
          <cell r="CG71">
            <v>4.769504638836455E-3</v>
          </cell>
          <cell r="CH71">
            <v>1.3349635634666373E-3</v>
          </cell>
          <cell r="CI71">
            <v>5.5847863889026877E-2</v>
          </cell>
          <cell r="CK71">
            <v>44682</v>
          </cell>
          <cell r="CL71">
            <v>0.19139274531993111</v>
          </cell>
          <cell r="CM71">
            <v>1.6510975402606667E-2</v>
          </cell>
          <cell r="CN71">
            <v>7.8219085343670017E-2</v>
          </cell>
          <cell r="CO71">
            <v>2.7631037654816292E-2</v>
          </cell>
          <cell r="CP71">
            <v>3.399482034471412E-2</v>
          </cell>
          <cell r="CQ71">
            <v>5.6030838155355714E-2</v>
          </cell>
          <cell r="CR71">
            <v>6.9339865772992865E-2</v>
          </cell>
          <cell r="CS71">
            <v>9.8758241631652175E-3</v>
          </cell>
          <cell r="CT71">
            <v>3.5513504553090838E-2</v>
          </cell>
          <cell r="CU71">
            <v>7.9995986552584362E-3</v>
          </cell>
          <cell r="CV71">
            <v>5.3765573367733119E-2</v>
          </cell>
          <cell r="CW71">
            <v>1.604793663101229E-2</v>
          </cell>
          <cell r="CX71">
            <v>0.59632305214695958</v>
          </cell>
          <cell r="DM71">
            <v>44682</v>
          </cell>
          <cell r="DN71">
            <v>4.3615805072061198E-2</v>
          </cell>
          <cell r="DO71">
            <v>5.3145006349291757E-2</v>
          </cell>
          <cell r="DP71">
            <v>6.6536979366491167E-2</v>
          </cell>
          <cell r="DQ71">
            <v>3.3034268322934324E-2</v>
          </cell>
          <cell r="DR71">
            <v>5.5604157383490449E-2</v>
          </cell>
          <cell r="DS71">
            <v>6.3315379731966548E-2</v>
          </cell>
          <cell r="DT71">
            <v>7.1276451923502293E-2</v>
          </cell>
          <cell r="DU71">
            <v>2.7643169900881226E-2</v>
          </cell>
          <cell r="DV71">
            <v>4.8691546509284978E-2</v>
          </cell>
          <cell r="DW71">
            <v>3.7530334178149216E-2</v>
          </cell>
          <cell r="DX71">
            <v>6.027092041931148E-2</v>
          </cell>
          <cell r="DY71">
            <v>4.4667922804081828E-2</v>
          </cell>
          <cell r="DZ71">
            <v>5.2773468476936758E-2</v>
          </cell>
        </row>
        <row r="72">
          <cell r="AR72">
            <v>44713</v>
          </cell>
          <cell r="AS72">
            <v>5.0228220974656734E-2</v>
          </cell>
          <cell r="AT72">
            <v>6.8369756836788698E-2</v>
          </cell>
          <cell r="AU72">
            <v>6.141494236976186E-2</v>
          </cell>
          <cell r="AV72">
            <v>6.0099323278063332E-2</v>
          </cell>
          <cell r="AW72">
            <v>5.8363178232066382E-2</v>
          </cell>
          <cell r="AX72">
            <v>7.0522908837674647E-2</v>
          </cell>
          <cell r="AY72">
            <v>5.8003928788522341E-2</v>
          </cell>
          <cell r="AZ72">
            <v>1.1150004886855136E-3</v>
          </cell>
          <cell r="BA72">
            <v>3.6630379791557255E-2</v>
          </cell>
          <cell r="BB72">
            <v>4.0539296225538424E-2</v>
          </cell>
          <cell r="BC72">
            <v>5.5003760129972434E-2</v>
          </cell>
          <cell r="BD72">
            <v>4.6231118827359641E-2</v>
          </cell>
          <cell r="BE72">
            <v>5.408676979133098E-2</v>
          </cell>
          <cell r="BV72">
            <v>44713</v>
          </cell>
          <cell r="BW72">
            <v>1.5550213491328783E-2</v>
          </cell>
          <cell r="BX72">
            <v>2.0314231275552603E-3</v>
          </cell>
          <cell r="BY72">
            <v>6.9797119196791145E-3</v>
          </cell>
          <cell r="BZ72">
            <v>3.8482864818437435E-3</v>
          </cell>
          <cell r="CA72">
            <v>3.5171193636894396E-3</v>
          </cell>
          <cell r="CB72">
            <v>6.5334001695942293E-3</v>
          </cell>
          <cell r="CC72">
            <v>6.9004395792426482E-3</v>
          </cell>
          <cell r="CD72">
            <v>2.5142822366744286E-5</v>
          </cell>
          <cell r="CE72">
            <v>2.4577632030225757E-3</v>
          </cell>
          <cell r="CF72">
            <v>5.0529301413257486E-4</v>
          </cell>
          <cell r="CG72">
            <v>4.3709248124245313E-3</v>
          </cell>
          <cell r="CH72">
            <v>1.3670518064511042E-3</v>
          </cell>
          <cell r="CI72">
            <v>5.4086769791330994E-2</v>
          </cell>
          <cell r="CK72">
            <v>44713</v>
          </cell>
          <cell r="CL72">
            <v>0.19728639378084875</v>
          </cell>
          <cell r="CM72">
            <v>1.7623068636659637E-2</v>
          </cell>
          <cell r="CN72">
            <v>8.3293874330785972E-2</v>
          </cell>
          <cell r="CO72">
            <v>3.0831671640337656E-2</v>
          </cell>
          <cell r="CP72">
            <v>3.6481820262147288E-2</v>
          </cell>
          <cell r="CQ72">
            <v>6.0838963177252722E-2</v>
          </cell>
          <cell r="CR72">
            <v>7.405509472966694E-2</v>
          </cell>
          <cell r="CS72">
            <v>7.8528693584674486E-3</v>
          </cell>
          <cell r="CT72">
            <v>3.6396989465014219E-2</v>
          </cell>
          <cell r="CU72">
            <v>7.9687339150263034E-3</v>
          </cell>
          <cell r="CV72">
            <v>5.6320756944712128E-2</v>
          </cell>
          <cell r="CW72">
            <v>1.6937131797885703E-2</v>
          </cell>
          <cell r="CX72">
            <v>0.62588750103970336</v>
          </cell>
          <cell r="DM72">
            <v>44713</v>
          </cell>
          <cell r="DN72">
            <v>4.302978472670338E-2</v>
          </cell>
          <cell r="DO72">
            <v>6.8533221897200125E-2</v>
          </cell>
          <cell r="DP72">
            <v>6.0881958590134788E-2</v>
          </cell>
          <cell r="DQ72">
            <v>6.0099323278063332E-2</v>
          </cell>
          <cell r="DR72">
            <v>5.8363178232066382E-2</v>
          </cell>
          <cell r="DS72">
            <v>7.0522908837674647E-2</v>
          </cell>
          <cell r="DT72">
            <v>5.8003928788522341E-2</v>
          </cell>
          <cell r="DU72">
            <v>2.211170997223677E-3</v>
          </cell>
          <cell r="DV72">
            <v>3.6630379791557255E-2</v>
          </cell>
          <cell r="DW72">
            <v>2.0488444358754077E-2</v>
          </cell>
          <cell r="DX72">
            <v>5.5003760129972434E-2</v>
          </cell>
          <cell r="DY72">
            <v>4.6231118827359641E-2</v>
          </cell>
          <cell r="DZ72">
            <v>5.1552155378102871E-2</v>
          </cell>
        </row>
        <row r="73">
          <cell r="AR73">
            <v>44743</v>
          </cell>
          <cell r="AS73">
            <v>6.7087726016826332E-2</v>
          </cell>
          <cell r="AT73">
            <v>7.2928272894511759E-2</v>
          </cell>
          <cell r="AU73">
            <v>9.8663977330226249E-2</v>
          </cell>
          <cell r="AV73">
            <v>3.978561464099073E-2</v>
          </cell>
          <cell r="AW73">
            <v>0.10196882359467629</v>
          </cell>
          <cell r="AX73">
            <v>7.0017497154116315E-2</v>
          </cell>
          <cell r="AY73">
            <v>6.8623253093138326E-2</v>
          </cell>
          <cell r="AZ73">
            <v>7.3228068373462296E-2</v>
          </cell>
          <cell r="BA73">
            <v>0.14304030273600232</v>
          </cell>
          <cell r="BB73">
            <v>5.1292677871791925E-2</v>
          </cell>
          <cell r="BC73">
            <v>8.7771152298991462E-2</v>
          </cell>
          <cell r="BD73">
            <v>8.0935188046081352E-2</v>
          </cell>
          <cell r="BE73">
            <v>7.8688907497748373E-2</v>
          </cell>
          <cell r="BV73">
            <v>44743</v>
          </cell>
          <cell r="BW73">
            <v>2.0693738315226973E-2</v>
          </cell>
          <cell r="BX73">
            <v>2.1962284297101725E-3</v>
          </cell>
          <cell r="BY73">
            <v>1.1290960883920596E-2</v>
          </cell>
          <cell r="BZ73">
            <v>2.5620882220895804E-3</v>
          </cell>
          <cell r="CA73">
            <v>6.1698405724175736E-3</v>
          </cell>
          <cell r="CB73">
            <v>6.5877214537195944E-3</v>
          </cell>
          <cell r="CC73">
            <v>8.1941057942156257E-3</v>
          </cell>
          <cell r="CD73">
            <v>1.5682819866520287E-3</v>
          </cell>
          <cell r="CE73">
            <v>9.4385353501901092E-3</v>
          </cell>
          <cell r="CF73">
            <v>6.3110930866798161E-4</v>
          </cell>
          <cell r="CG73">
            <v>6.9808836803656581E-3</v>
          </cell>
          <cell r="CH73">
            <v>2.3754135005722662E-3</v>
          </cell>
          <cell r="CI73">
            <v>7.8688907497748317E-2</v>
          </cell>
          <cell r="CK73">
            <v>44743</v>
          </cell>
          <cell r="CL73">
            <v>0.21146713372344247</v>
          </cell>
          <cell r="CM73">
            <v>1.946405585038458E-2</v>
          </cell>
          <cell r="CN73">
            <v>9.6346203654161952E-2</v>
          </cell>
          <cell r="CO73">
            <v>3.2242491549728275E-2</v>
          </cell>
          <cell r="CP73">
            <v>4.3569369024683141E-2</v>
          </cell>
          <cell r="CQ73">
            <v>6.5477257581874282E-2</v>
          </cell>
          <cell r="CR73">
            <v>8.1505838738897413E-2</v>
          </cell>
          <cell r="CS73">
            <v>9.6116542850307862E-3</v>
          </cell>
          <cell r="CT73">
            <v>4.903222829805147E-2</v>
          </cell>
          <cell r="CU73">
            <v>8.3574244356673932E-3</v>
          </cell>
          <cell r="CV73">
            <v>6.301476408758265E-2</v>
          </cell>
          <cell r="CW73">
            <v>1.9336628927806014E-2</v>
          </cell>
          <cell r="CX73">
            <v>0.69942611714278535</v>
          </cell>
          <cell r="DM73">
            <v>44743</v>
          </cell>
          <cell r="DN73">
            <v>6.0516910209341468E-2</v>
          </cell>
          <cell r="DO73">
            <v>6.7448569379285894E-2</v>
          </cell>
          <cell r="DP73">
            <v>9.0760183428689079E-2</v>
          </cell>
          <cell r="DQ73">
            <v>3.978561464099073E-2</v>
          </cell>
          <cell r="DR73">
            <v>0.10196882359467629</v>
          </cell>
          <cell r="DS73">
            <v>7.0017497154116315E-2</v>
          </cell>
          <cell r="DT73">
            <v>6.8623253093138326E-2</v>
          </cell>
          <cell r="DU73">
            <v>6.0811082753098988E-2</v>
          </cell>
          <cell r="DV73">
            <v>0.14304030273600232</v>
          </cell>
          <cell r="DW73">
            <v>3.8303252074388894E-2</v>
          </cell>
          <cell r="DX73">
            <v>8.7771152298991462E-2</v>
          </cell>
          <cell r="DY73">
            <v>8.0935188046081352E-2</v>
          </cell>
          <cell r="DZ73">
            <v>7.518262902192796E-2</v>
          </cell>
        </row>
        <row r="74">
          <cell r="AR74">
            <v>44774</v>
          </cell>
          <cell r="AS74">
            <v>7.1205019445910844E-2</v>
          </cell>
          <cell r="AT74">
            <v>7.3115818560858026E-2</v>
          </cell>
          <cell r="AU74">
            <v>0.10510974226876102</v>
          </cell>
          <cell r="AV74">
            <v>4.9328489749910442E-2</v>
          </cell>
          <cell r="AW74">
            <v>8.3972889370206305E-2</v>
          </cell>
          <cell r="AX74">
            <v>5.3460192379096272E-2</v>
          </cell>
          <cell r="AY74">
            <v>5.8891569638717334E-2</v>
          </cell>
          <cell r="AZ74">
            <v>5.0790849447763131E-2</v>
          </cell>
          <cell r="BA74">
            <v>3.9940605875306234E-2</v>
          </cell>
          <cell r="BB74">
            <v>5.4364960680265639E-2</v>
          </cell>
          <cell r="BC74">
            <v>7.1034613055543927E-2</v>
          </cell>
          <cell r="BD74">
            <v>9.471380673723262E-2</v>
          </cell>
          <cell r="BE74">
            <v>6.938738373988107E-2</v>
          </cell>
          <cell r="BV74">
            <v>44774</v>
          </cell>
          <cell r="BW74">
            <v>2.172753221913E-2</v>
          </cell>
          <cell r="BX74">
            <v>2.190117441348055E-3</v>
          </cell>
          <cell r="BY74">
            <v>1.2251349455785099E-2</v>
          </cell>
          <cell r="BZ74">
            <v>3.0620580476718199E-3</v>
          </cell>
          <cell r="CA74">
            <v>5.1906138956259833E-3</v>
          </cell>
          <cell r="CB74">
            <v>4.9894632625328084E-3</v>
          </cell>
          <cell r="CC74">
            <v>6.9664544519831709E-3</v>
          </cell>
          <cell r="CD74">
            <v>1.0822506656168684E-3</v>
          </cell>
          <cell r="CE74">
            <v>2.7927120921885339E-3</v>
          </cell>
          <cell r="CF74">
            <v>6.5192212118063452E-4</v>
          </cell>
          <cell r="CG74">
            <v>5.6973112366649689E-3</v>
          </cell>
          <cell r="CH74">
            <v>2.7855988501532436E-3</v>
          </cell>
          <cell r="CI74">
            <v>6.9387383739881001E-2</v>
          </cell>
          <cell r="CK74">
            <v>44774</v>
          </cell>
          <cell r="CL74">
            <v>0.23983156054014018</v>
          </cell>
          <cell r="CM74">
            <v>2.1754064165760256E-2</v>
          </cell>
          <cell r="CN74">
            <v>0.11099614963010962</v>
          </cell>
          <cell r="CO74">
            <v>3.7412043519011347E-2</v>
          </cell>
          <cell r="CP74">
            <v>4.9175434110141712E-2</v>
          </cell>
          <cell r="CQ74">
            <v>6.8749147207886885E-2</v>
          </cell>
          <cell r="CR74">
            <v>8.8569077896831799E-2</v>
          </cell>
          <cell r="CS74">
            <v>1.0830380497249931E-2</v>
          </cell>
          <cell r="CT74">
            <v>5.005478967546842E-2</v>
          </cell>
          <cell r="CU74">
            <v>8.9425369890382845E-3</v>
          </cell>
          <cell r="CV74">
            <v>6.8115202726157689E-2</v>
          </cell>
          <cell r="CW74">
            <v>2.247794022355418E-2</v>
          </cell>
          <cell r="CX74">
            <v>0.7769013291368706</v>
          </cell>
          <cell r="DM74">
            <v>44774</v>
          </cell>
          <cell r="DN74">
            <v>7.3312979738622275E-2</v>
          </cell>
          <cell r="DO74">
            <v>6.8216395637888505E-2</v>
          </cell>
          <cell r="DP74">
            <v>0.10103223349430346</v>
          </cell>
          <cell r="DQ74">
            <v>4.9328489749910442E-2</v>
          </cell>
          <cell r="DR74">
            <v>8.3972889370206305E-2</v>
          </cell>
          <cell r="DS74">
            <v>5.3460192379096272E-2</v>
          </cell>
          <cell r="DT74">
            <v>5.8891569638717334E-2</v>
          </cell>
          <cell r="DU74">
            <v>3.8442272860462756E-2</v>
          </cell>
          <cell r="DV74">
            <v>3.9940605875306234E-2</v>
          </cell>
          <cell r="DW74">
            <v>6.5042602288320372E-2</v>
          </cell>
          <cell r="DX74">
            <v>7.1034613055543927E-2</v>
          </cell>
          <cell r="DY74">
            <v>9.471380673723262E-2</v>
          </cell>
          <cell r="DZ74">
            <v>6.9256192976226094E-2</v>
          </cell>
        </row>
        <row r="75">
          <cell r="AR75">
            <v>44805</v>
          </cell>
          <cell r="AS75">
            <v>6.0189733785419142E-2</v>
          </cell>
          <cell r="AT75">
            <v>6.9670154354388503E-2</v>
          </cell>
          <cell r="AU75">
            <v>7.8728788343277456E-2</v>
          </cell>
          <cell r="AV75">
            <v>3.2959537668328931E-2</v>
          </cell>
          <cell r="AW75">
            <v>6.0337688088602626E-2</v>
          </cell>
          <cell r="AX75">
            <v>4.2495595466113034E-2</v>
          </cell>
          <cell r="AY75">
            <v>5.3550686814348492E-2</v>
          </cell>
          <cell r="AZ75">
            <v>2.3579989487211961E-2</v>
          </cell>
          <cell r="BA75">
            <v>5.8220968450956256E-2</v>
          </cell>
          <cell r="BB75">
            <v>6.0960184283251451E-2</v>
          </cell>
          <cell r="BC75">
            <v>5.7528214737928129E-2</v>
          </cell>
          <cell r="BD75">
            <v>6.678946138953612E-2</v>
          </cell>
          <cell r="BE75">
            <v>5.7747599675992189E-2</v>
          </cell>
          <cell r="BV75">
            <v>44805</v>
          </cell>
          <cell r="BW75">
            <v>1.8397540115972076E-2</v>
          </cell>
          <cell r="BX75">
            <v>2.0941817504081012E-3</v>
          </cell>
          <cell r="BY75">
            <v>9.4829808943439654E-3</v>
          </cell>
          <cell r="BZ75">
            <v>2.0075811971310138E-3</v>
          </cell>
          <cell r="CA75">
            <v>3.7805210292265194E-3</v>
          </cell>
          <cell r="CB75">
            <v>3.907062012477272E-3</v>
          </cell>
          <cell r="CC75">
            <v>6.2724925189034629E-3</v>
          </cell>
          <cell r="CD75">
            <v>4.9370465099580444E-4</v>
          </cell>
          <cell r="CE75">
            <v>3.9588078444772103E-3</v>
          </cell>
          <cell r="CF75">
            <v>7.20740321955818E-4</v>
          </cell>
          <cell r="CG75">
            <v>4.6211415651624859E-3</v>
          </cell>
          <cell r="CH75">
            <v>2.0108457749385589E-3</v>
          </cell>
          <cell r="CI75">
            <v>5.7747599675992134E-2</v>
          </cell>
          <cell r="CK75">
            <v>44805</v>
          </cell>
          <cell r="CL75">
            <v>0.25890743630341617</v>
          </cell>
          <cell r="CM75">
            <v>2.3775962209117998E-2</v>
          </cell>
          <cell r="CN75">
            <v>0.12266095010574136</v>
          </cell>
          <cell r="CO75">
            <v>3.7984069811679663E-2</v>
          </cell>
          <cell r="CP75">
            <v>5.2140042520337021E-2</v>
          </cell>
          <cell r="CQ75">
            <v>6.9318090165493632E-2</v>
          </cell>
          <cell r="CR75">
            <v>9.3273436146762298E-2</v>
          </cell>
          <cell r="CS75">
            <v>1.0907100224910206E-2</v>
          </cell>
          <cell r="CT75">
            <v>5.2215684801217417E-2</v>
          </cell>
          <cell r="CU75">
            <v>9.2151717970810169E-3</v>
          </cell>
          <cell r="CV75">
            <v>7.0969374167776295E-2</v>
          </cell>
          <cell r="CW75">
            <v>2.4587648625362255E-2</v>
          </cell>
          <cell r="CX75">
            <v>0.82594113544219239</v>
          </cell>
          <cell r="DM75">
            <v>44805</v>
          </cell>
          <cell r="DN75">
            <v>6.6724751762865742E-2</v>
          </cell>
          <cell r="DO75">
            <v>8.6816536305898584E-2</v>
          </cell>
          <cell r="DP75">
            <v>0.10041103160280307</v>
          </cell>
          <cell r="DQ75">
            <v>3.2959537668328931E-2</v>
          </cell>
          <cell r="DR75">
            <v>6.0337688088602626E-2</v>
          </cell>
          <cell r="DS75">
            <v>4.2495595466113034E-2</v>
          </cell>
          <cell r="DT75">
            <v>5.3550686814348492E-2</v>
          </cell>
          <cell r="DU75">
            <v>2.4014406560492585E-2</v>
          </cell>
          <cell r="DV75">
            <v>5.8220968450956256E-2</v>
          </cell>
          <cell r="DW75">
            <v>4.3895250460731505E-2</v>
          </cell>
          <cell r="DX75">
            <v>5.7528214737928129E-2</v>
          </cell>
          <cell r="DY75">
            <v>6.678946138953612E-2</v>
          </cell>
          <cell r="DZ75">
            <v>6.2639722451166335E-2</v>
          </cell>
        </row>
        <row r="76">
          <cell r="AR76">
            <v>44835</v>
          </cell>
          <cell r="AS76">
            <v>5.0346939449927408E-2</v>
          </cell>
          <cell r="AT76">
            <v>5.8443225473220117E-2</v>
          </cell>
          <cell r="AU76">
            <v>5.6861678026660423E-2</v>
          </cell>
          <cell r="AV76">
            <v>6.7127114790617171E-2</v>
          </cell>
          <cell r="AW76">
            <v>5.4901128484734274E-2</v>
          </cell>
          <cell r="AX76">
            <v>7.2927292425484902E-2</v>
          </cell>
          <cell r="AY76">
            <v>4.8255757108782493E-2</v>
          </cell>
          <cell r="AZ76">
            <v>0.10249842826080435</v>
          </cell>
          <cell r="BA76">
            <v>5.9877303229451506E-2</v>
          </cell>
          <cell r="BB76">
            <v>7.4149900248102307E-2</v>
          </cell>
          <cell r="BC76">
            <v>7.1844108898122094E-2</v>
          </cell>
          <cell r="BD76">
            <v>5.652148081160302E-2</v>
          </cell>
          <cell r="BE76">
            <v>5.838084640172192E-2</v>
          </cell>
          <cell r="BV76">
            <v>44835</v>
          </cell>
          <cell r="BW76">
            <v>1.5424530633748049E-2</v>
          </cell>
          <cell r="BX76">
            <v>1.7765179682667136E-3</v>
          </cell>
          <cell r="BY76">
            <v>6.9849162045763184E-3</v>
          </cell>
          <cell r="BZ76">
            <v>3.9929259019108104E-3</v>
          </cell>
          <cell r="CA76">
            <v>3.4483108884261733E-3</v>
          </cell>
          <cell r="CB76">
            <v>6.6082833334522749E-3</v>
          </cell>
          <cell r="CC76">
            <v>5.6298604085561459E-3</v>
          </cell>
          <cell r="CD76">
            <v>2.0767324825983306E-3</v>
          </cell>
          <cell r="CE76">
            <v>4.0732544760863207E-3</v>
          </cell>
          <cell r="CF76">
            <v>8.7934673798220424E-4</v>
          </cell>
          <cell r="CG76">
            <v>5.7699155039394635E-3</v>
          </cell>
          <cell r="CH76">
            <v>1.7162518621789725E-3</v>
          </cell>
          <cell r="CI76">
            <v>5.8380846401721906E-2</v>
          </cell>
          <cell r="CK76">
            <v>44835</v>
          </cell>
          <cell r="CL76">
            <v>0.27047706482993156</v>
          </cell>
          <cell r="CM76">
            <v>2.5232355952122438E-2</v>
          </cell>
          <cell r="CN76">
            <v>0.12908144490119536</v>
          </cell>
          <cell r="CO76">
            <v>4.2436459982873043E-2</v>
          </cell>
          <cell r="CP76">
            <v>5.4900395348451321E-2</v>
          </cell>
          <cell r="CQ76">
            <v>7.4739653954674884E-2</v>
          </cell>
          <cell r="CR76">
            <v>9.6729173649592853E-2</v>
          </cell>
          <cell r="CS76">
            <v>1.4019853418068724E-2</v>
          </cell>
          <cell r="CT76">
            <v>5.5443966571412692E-2</v>
          </cell>
          <cell r="CU76">
            <v>9.83521010822303E-3</v>
          </cell>
          <cell r="CV76">
            <v>7.5482874666605124E-2</v>
          </cell>
          <cell r="CW76">
            <v>2.5945901614507848E-2</v>
          </cell>
          <cell r="CX76">
            <v>0.87431219830332041</v>
          </cell>
          <cell r="DM76">
            <v>44835</v>
          </cell>
          <cell r="DN76">
            <v>5.5644706426326129E-2</v>
          </cell>
          <cell r="DO76">
            <v>5.8481474033289738E-2</v>
          </cell>
          <cell r="DP76">
            <v>6.8877595980547435E-2</v>
          </cell>
          <cell r="DQ76">
            <v>6.7127114790617171E-2</v>
          </cell>
          <cell r="DR76">
            <v>5.4901128484734274E-2</v>
          </cell>
          <cell r="DS76">
            <v>7.2927292425484902E-2</v>
          </cell>
          <cell r="DT76">
            <v>4.8255757108782493E-2</v>
          </cell>
          <cell r="DU76">
            <v>0.10957313239895772</v>
          </cell>
          <cell r="DV76">
            <v>5.9877303229451506E-2</v>
          </cell>
          <cell r="DW76">
            <v>5.5172603488059746E-2</v>
          </cell>
          <cell r="DX76">
            <v>7.1844108898122094E-2</v>
          </cell>
          <cell r="DY76">
            <v>5.652148081160302E-2</v>
          </cell>
          <cell r="DZ76">
            <v>6.1396174753997501E-2</v>
          </cell>
        </row>
        <row r="77">
          <cell r="AR77">
            <v>44866</v>
          </cell>
          <cell r="AS77">
            <v>4.5782246150595229E-2</v>
          </cell>
          <cell r="AT77">
            <v>6.396152965594859E-2</v>
          </cell>
          <cell r="AU77">
            <v>5.4898499959755931E-2</v>
          </cell>
          <cell r="AV77">
            <v>7.6784031430059407E-2</v>
          </cell>
          <cell r="AW77">
            <v>5.4557426228902139E-2</v>
          </cell>
          <cell r="AX77">
            <v>4.5493701338694681E-2</v>
          </cell>
          <cell r="AY77">
            <v>5.238674914856678E-2</v>
          </cell>
          <cell r="AZ77">
            <v>7.2152667749002974E-2</v>
          </cell>
          <cell r="BA77">
            <v>3.4354030572304683E-2</v>
          </cell>
          <cell r="BB77">
            <v>7.2117533722197757E-2</v>
          </cell>
          <cell r="BC77">
            <v>5.9329568746038452E-2</v>
          </cell>
          <cell r="BD77">
            <v>5.6873056946059597E-2</v>
          </cell>
          <cell r="BE77">
            <v>5.2131472705357007E-2</v>
          </cell>
          <cell r="BV77">
            <v>44866</v>
          </cell>
          <cell r="BW77">
            <v>1.3919600811075589E-2</v>
          </cell>
          <cell r="BX77">
            <v>1.9443742687001821E-3</v>
          </cell>
          <cell r="BY77">
            <v>6.734078665089599E-3</v>
          </cell>
          <cell r="BZ77">
            <v>4.605092558032855E-3</v>
          </cell>
          <cell r="CA77">
            <v>3.4154568371451404E-3</v>
          </cell>
          <cell r="CB77">
            <v>4.1790556906051183E-3</v>
          </cell>
          <cell r="CC77">
            <v>6.0533422129913552E-3</v>
          </cell>
          <cell r="CD77">
            <v>1.5228311448368872E-3</v>
          </cell>
          <cell r="CE77">
            <v>2.3402951319718315E-3</v>
          </cell>
          <cell r="CF77">
            <v>8.679873037514234E-4</v>
          </cell>
          <cell r="CG77">
            <v>4.8254646215045559E-3</v>
          </cell>
          <cell r="CH77">
            <v>1.7238934596526579E-3</v>
          </cell>
          <cell r="CI77">
            <v>5.2131472705357083E-2</v>
          </cell>
          <cell r="CK77">
            <v>44866</v>
          </cell>
          <cell r="CL77">
            <v>0.27784364146775714</v>
          </cell>
          <cell r="CM77">
            <v>2.8133718301809042E-2</v>
          </cell>
          <cell r="CN77">
            <v>0.13094792013693535</v>
          </cell>
          <cell r="CO77">
            <v>4.7818408963042916E-2</v>
          </cell>
          <cell r="CP77">
            <v>5.801894801364231E-2</v>
          </cell>
          <cell r="CQ77">
            <v>7.7961015521015295E-2</v>
          </cell>
          <cell r="CR77">
            <v>0.10239386295971356</v>
          </cell>
          <cell r="CS77">
            <v>1.6003627587559539E-2</v>
          </cell>
          <cell r="CT77">
            <v>5.6827814147801997E-2</v>
          </cell>
          <cell r="CU77">
            <v>1.044333767177227E-2</v>
          </cell>
          <cell r="CV77">
            <v>7.8896676910154312E-2</v>
          </cell>
          <cell r="CW77">
            <v>2.7800234096761745E-2</v>
          </cell>
          <cell r="CX77">
            <v>0.91307666546144717</v>
          </cell>
          <cell r="DM77">
            <v>44866</v>
          </cell>
          <cell r="DN77">
            <v>3.892787053939295E-2</v>
          </cell>
          <cell r="DO77">
            <v>7.0899200749339197E-2</v>
          </cell>
          <cell r="DP77">
            <v>4.9186355958142469E-2</v>
          </cell>
          <cell r="DQ77">
            <v>7.6784031430059407E-2</v>
          </cell>
          <cell r="DR77">
            <v>5.4557426228902139E-2</v>
          </cell>
          <cell r="DS77">
            <v>4.5493701338694681E-2</v>
          </cell>
          <cell r="DT77">
            <v>5.238674914856678E-2</v>
          </cell>
          <cell r="DU77">
            <v>7.6058525773942343E-2</v>
          </cell>
          <cell r="DV77">
            <v>3.4354030572304683E-2</v>
          </cell>
          <cell r="DW77">
            <v>4.9538857190656982E-2</v>
          </cell>
          <cell r="DX77">
            <v>5.9329568746038452E-2</v>
          </cell>
          <cell r="DY77">
            <v>5.6873056946059597E-2</v>
          </cell>
          <cell r="DZ77">
            <v>4.9350471642873428E-2</v>
          </cell>
        </row>
        <row r="78">
          <cell r="AR78">
            <v>44896</v>
          </cell>
          <cell r="AS78">
            <v>4.521539240111272E-2</v>
          </cell>
          <cell r="AT78">
            <v>7.308521609224039E-2</v>
          </cell>
          <cell r="AU78">
            <v>5.3007087399337349E-2</v>
          </cell>
          <cell r="AV78">
            <v>4.428825726825969E-2</v>
          </cell>
          <cell r="AW78">
            <v>5.5323964322521846E-2</v>
          </cell>
          <cell r="AX78">
            <v>5.9659421239469212E-2</v>
          </cell>
          <cell r="AY78">
            <v>6.1344826001102692E-2</v>
          </cell>
          <cell r="AZ78">
            <v>1.9566275247745235E-2</v>
          </cell>
          <cell r="BA78">
            <v>4.6636540652494674E-2</v>
          </cell>
          <cell r="BB78">
            <v>6.7507278610149379E-2</v>
          </cell>
          <cell r="BC78">
            <v>6.6934072216931373E-2</v>
          </cell>
          <cell r="BD78">
            <v>5.477755952252461E-2</v>
          </cell>
          <cell r="BE78">
            <v>5.2677085781343225E-2</v>
          </cell>
          <cell r="BV78">
            <v>44896</v>
          </cell>
          <cell r="BW78">
            <v>1.3664295380563228E-2</v>
          </cell>
          <cell r="BX78">
            <v>2.2467071749474959E-3</v>
          </cell>
          <cell r="BY78">
            <v>6.5191700816108668E-3</v>
          </cell>
          <cell r="BZ78">
            <v>2.7184079951889407E-3</v>
          </cell>
          <cell r="CA78">
            <v>3.4714302387580469E-3</v>
          </cell>
          <cell r="CB78">
            <v>5.4457453727114833E-3</v>
          </cell>
          <cell r="CC78">
            <v>7.0901769733213351E-3</v>
          </cell>
          <cell r="CD78">
            <v>4.2081783183420577E-4</v>
          </cell>
          <cell r="CE78">
            <v>3.1233342165027304E-3</v>
          </cell>
          <cell r="CF78">
            <v>8.2793357333159053E-4</v>
          </cell>
          <cell r="CG78">
            <v>5.4812079011503003E-3</v>
          </cell>
          <cell r="CH78">
            <v>1.6678590414227748E-3</v>
          </cell>
          <cell r="CI78">
            <v>5.2677085781343183E-2</v>
          </cell>
          <cell r="CK78">
            <v>44896</v>
          </cell>
          <cell r="CL78">
            <v>0.28042087437327973</v>
          </cell>
          <cell r="CM78">
            <v>2.9764495866603347E-2</v>
          </cell>
          <cell r="CN78">
            <v>0.13145896945885735</v>
          </cell>
          <cell r="CO78">
            <v>4.9927801418007046E-2</v>
          </cell>
          <cell r="CP78">
            <v>6.044810249454409E-2</v>
          </cell>
          <cell r="CQ78">
            <v>8.4957211896780169E-2</v>
          </cell>
          <cell r="CR78">
            <v>0.1078850789481979</v>
          </cell>
          <cell r="CS78">
            <v>1.6346337052390473E-2</v>
          </cell>
          <cell r="CT78">
            <v>5.8225724738254339E-2</v>
          </cell>
          <cell r="CU78">
            <v>1.0679407089492924E-2</v>
          </cell>
          <cell r="CV78">
            <v>8.2850604427281122E-2</v>
          </cell>
          <cell r="CW78">
            <v>2.8890702492713884E-2</v>
          </cell>
          <cell r="CX78">
            <v>0.94184656118548871</v>
          </cell>
          <cell r="DM78">
            <v>44896</v>
          </cell>
          <cell r="DN78">
            <v>4.5247775411328517E-2</v>
          </cell>
          <cell r="DO78">
            <v>7.493432434525249E-2</v>
          </cell>
          <cell r="DP78">
            <v>3.8278889191504684E-2</v>
          </cell>
          <cell r="DQ78">
            <v>4.428825726825969E-2</v>
          </cell>
          <cell r="DR78">
            <v>5.5323964322521846E-2</v>
          </cell>
          <cell r="DS78">
            <v>5.9659421239469212E-2</v>
          </cell>
          <cell r="DT78">
            <v>6.1344826001102692E-2</v>
          </cell>
          <cell r="DU78">
            <v>3.5001929411328847E-2</v>
          </cell>
          <cell r="DV78">
            <v>4.6636540652494674E-2</v>
          </cell>
          <cell r="DW78">
            <v>2.9232460400191895E-2</v>
          </cell>
          <cell r="DX78">
            <v>6.6934072216931373E-2</v>
          </cell>
          <cell r="DY78">
            <v>5.477755952252461E-2</v>
          </cell>
          <cell r="DZ78">
            <v>5.0786373469694945E-2</v>
          </cell>
        </row>
      </sheetData>
      <sheetData sheetId="10"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8.3962175901408642E-3</v>
          </cell>
          <cell r="AT7">
            <v>1.0706090679624358E-2</v>
          </cell>
          <cell r="AU7">
            <v>2.4536117655940215E-2</v>
          </cell>
          <cell r="AV7">
            <v>1.5903999999999918E-2</v>
          </cell>
          <cell r="AW7">
            <v>4.1210000000000413E-3</v>
          </cell>
          <cell r="AX7">
            <v>2.7131999999999934E-2</v>
          </cell>
          <cell r="AY7">
            <v>2.9279999999999973E-2</v>
          </cell>
          <cell r="AZ7">
            <v>1.8723809419282755E-2</v>
          </cell>
          <cell r="BA7">
            <v>2.85128316131944E-2</v>
          </cell>
          <cell r="BB7">
            <v>3.2126630278137558E-2</v>
          </cell>
          <cell r="BC7">
            <v>2.4799999999999933E-2</v>
          </cell>
          <cell r="BD7">
            <v>2.0385000000000097E-2</v>
          </cell>
          <cell r="BE7">
            <v>1.7317842446535447E-2</v>
          </cell>
          <cell r="BV7">
            <v>42736</v>
          </cell>
          <cell r="BW7">
            <v>2.9272368521775644E-3</v>
          </cell>
          <cell r="BX7">
            <v>3.3292966479190391E-4</v>
          </cell>
          <cell r="BY7">
            <v>2.985974056280405E-3</v>
          </cell>
          <cell r="BZ7">
            <v>1.1116144181169973E-3</v>
          </cell>
          <cell r="CA7">
            <v>2.5182787496773248E-4</v>
          </cell>
          <cell r="CB7">
            <v>1.7148861090074156E-3</v>
          </cell>
          <cell r="CC7">
            <v>2.458763923418508E-3</v>
          </cell>
          <cell r="CD7">
            <v>4.8728000099051175E-4</v>
          </cell>
          <cell r="CE7">
            <v>1.6858743253912523E-3</v>
          </cell>
          <cell r="CF7">
            <v>6.90846714243465E-4</v>
          </cell>
          <cell r="CG7">
            <v>1.9785554413868861E-3</v>
          </cell>
          <cell r="CH7">
            <v>6.9205306576306772E-4</v>
          </cell>
          <cell r="CI7">
            <v>1.7317842446535506E-2</v>
          </cell>
          <cell r="DM7">
            <v>42736</v>
          </cell>
          <cell r="DN7">
            <v>1.0321999999999942E-2</v>
          </cell>
          <cell r="DO7">
            <v>1.3444000000000011E-2</v>
          </cell>
          <cell r="DP7">
            <v>4.830000000000112E-3</v>
          </cell>
          <cell r="DQ7">
            <v>1.5903999999999918E-2</v>
          </cell>
          <cell r="DR7">
            <v>4.1210000000000413E-3</v>
          </cell>
          <cell r="DS7">
            <v>2.7131999999999934E-2</v>
          </cell>
          <cell r="DT7">
            <v>2.9279999999999973E-2</v>
          </cell>
          <cell r="DU7">
            <v>4.1098000000000079E-2</v>
          </cell>
          <cell r="DV7">
            <v>3.411199999999992E-2</v>
          </cell>
          <cell r="DW7">
            <v>5.1229999999999887E-3</v>
          </cell>
          <cell r="DX7">
            <v>2.4799999999999933E-2</v>
          </cell>
          <cell r="DY7">
            <v>2.0385000000000097E-2</v>
          </cell>
          <cell r="DZ7">
            <v>1.6013999999999973E-2</v>
          </cell>
        </row>
        <row r="8">
          <cell r="AR8">
            <v>42767</v>
          </cell>
          <cell r="AS8">
            <v>2.0327494500089083E-2</v>
          </cell>
          <cell r="AT8">
            <v>4.0029088318492612E-2</v>
          </cell>
          <cell r="AU8">
            <v>1.9432442553159124E-2</v>
          </cell>
          <cell r="AV8">
            <v>6.0063746180741395E-2</v>
          </cell>
          <cell r="AW8">
            <v>2.4140516929733735E-3</v>
          </cell>
          <cell r="AX8">
            <v>1.3356608498226175E-2</v>
          </cell>
          <cell r="AY8">
            <v>2.5642196486864721E-2</v>
          </cell>
          <cell r="AZ8">
            <v>2.9213933884104204E-2</v>
          </cell>
          <cell r="BA8">
            <v>9.6098173957026578E-3</v>
          </cell>
          <cell r="BB8">
            <v>4.2859271093669937E-2</v>
          </cell>
          <cell r="BC8">
            <v>8.8573380171739213E-3</v>
          </cell>
          <cell r="BD8">
            <v>1.4576850894515214E-2</v>
          </cell>
          <cell r="BE8">
            <v>2.1491071682311791E-2</v>
          </cell>
          <cell r="BV8">
            <v>42767</v>
          </cell>
          <cell r="BW8">
            <v>7.0247775759338079E-3</v>
          </cell>
          <cell r="BX8">
            <v>1.2367032334156145E-3</v>
          </cell>
          <cell r="BY8">
            <v>2.3816513671103988E-3</v>
          </cell>
          <cell r="BZ8">
            <v>4.1923374103322326E-3</v>
          </cell>
          <cell r="CA8">
            <v>1.4560528547733449E-4</v>
          </cell>
          <cell r="CB8">
            <v>8.5235255759157254E-4</v>
          </cell>
          <cell r="CC8">
            <v>2.1786017898131477E-3</v>
          </cell>
          <cell r="CD8">
            <v>7.6133222465467288E-4</v>
          </cell>
          <cell r="CE8">
            <v>5.7445106049268814E-4</v>
          </cell>
          <cell r="CF8">
            <v>9.3505600540507024E-4</v>
          </cell>
          <cell r="CG8">
            <v>7.1183971952985727E-4</v>
          </cell>
          <cell r="CH8">
            <v>4.9636345255542563E-4</v>
          </cell>
          <cell r="CI8">
            <v>2.1491071682311853E-2</v>
          </cell>
          <cell r="DM8">
            <v>42767</v>
          </cell>
          <cell r="DN8">
            <v>2.8176165618486015E-2</v>
          </cell>
          <cell r="DO8">
            <v>4.060115803142561E-2</v>
          </cell>
          <cell r="DP8">
            <v>-6.9564005851741051E-4</v>
          </cell>
          <cell r="DQ8">
            <v>6.0063746180741395E-2</v>
          </cell>
          <cell r="DR8">
            <v>2.4140516929733735E-3</v>
          </cell>
          <cell r="DS8">
            <v>1.3356608498226175E-2</v>
          </cell>
          <cell r="DT8">
            <v>2.5642196486864721E-2</v>
          </cell>
          <cell r="DU8">
            <v>2.8514126431901765E-2</v>
          </cell>
          <cell r="DV8">
            <v>7.0591966827593389E-4</v>
          </cell>
          <cell r="DW8">
            <v>2.3349381120519652E-2</v>
          </cell>
          <cell r="DX8">
            <v>8.8573380171739213E-3</v>
          </cell>
          <cell r="DY8">
            <v>1.4576850894515214E-2</v>
          </cell>
          <cell r="DZ8">
            <v>2.0768414608460128E-2</v>
          </cell>
        </row>
        <row r="9">
          <cell r="AR9">
            <v>42795</v>
          </cell>
          <cell r="AS9">
            <v>1.0477032866991864E-2</v>
          </cell>
          <cell r="AT9">
            <v>1.4538773416418627E-2</v>
          </cell>
          <cell r="AU9">
            <v>2.0618825569623578E-2</v>
          </cell>
          <cell r="AV9">
            <v>0.12703229478802092</v>
          </cell>
          <cell r="AW9">
            <v>1.3560248175690237E-2</v>
          </cell>
          <cell r="AX9">
            <v>2.842770002622852E-2</v>
          </cell>
          <cell r="AY9">
            <v>8.2876042107735692E-3</v>
          </cell>
          <cell r="AZ9">
            <v>5.120323990763187E-2</v>
          </cell>
          <cell r="BA9">
            <v>2.1703210231736492E-2</v>
          </cell>
          <cell r="BB9">
            <v>6.4932479498317708E-2</v>
          </cell>
          <cell r="BC9">
            <v>1.5924524870946977E-2</v>
          </cell>
          <cell r="BD9">
            <v>2.0855650614967081E-2</v>
          </cell>
          <cell r="BE9">
            <v>2.5148879045535644E-2</v>
          </cell>
          <cell r="BV9">
            <v>42795</v>
          </cell>
          <cell r="BW9">
            <v>3.6165297873504395E-3</v>
          </cell>
          <cell r="BX9">
            <v>4.5732872098594213E-4</v>
          </cell>
          <cell r="BY9">
            <v>2.5219623346548147E-3</v>
          </cell>
          <cell r="BZ9">
            <v>9.2014307796449216E-3</v>
          </cell>
          <cell r="CA9">
            <v>8.026214894652305E-4</v>
          </cell>
          <cell r="CB9">
            <v>1.7996685421638921E-3</v>
          </cell>
          <cell r="CC9">
            <v>7.069894609015836E-4</v>
          </cell>
          <cell r="CD9">
            <v>1.3444748869104576E-3</v>
          </cell>
          <cell r="CE9">
            <v>1.2822740915633545E-3</v>
          </cell>
          <cell r="CF9">
            <v>1.4462586235416935E-3</v>
          </cell>
          <cell r="CG9">
            <v>1.2639813448280873E-3</v>
          </cell>
          <cell r="CH9">
            <v>7.0535898352519901E-4</v>
          </cell>
          <cell r="CI9">
            <v>2.5148879045535651E-2</v>
          </cell>
          <cell r="DM9">
            <v>42795</v>
          </cell>
          <cell r="DN9">
            <v>2.0407416713114968E-2</v>
          </cell>
          <cell r="DO9">
            <v>1.5712252427718454E-2</v>
          </cell>
          <cell r="DP9">
            <v>1.8003627016793589E-2</v>
          </cell>
          <cell r="DQ9">
            <v>0.12703229478802092</v>
          </cell>
          <cell r="DR9">
            <v>1.3560248175690237E-2</v>
          </cell>
          <cell r="DS9">
            <v>2.842770002622852E-2</v>
          </cell>
          <cell r="DT9">
            <v>8.2876042107735692E-3</v>
          </cell>
          <cell r="DU9">
            <v>5.6823785189169751E-2</v>
          </cell>
          <cell r="DV9">
            <v>1.6059456419434071E-2</v>
          </cell>
          <cell r="DW9">
            <v>0.27118429853625137</v>
          </cell>
          <cell r="DX9">
            <v>1.5924524870946977E-2</v>
          </cell>
          <cell r="DY9">
            <v>2.0855650614967081E-2</v>
          </cell>
          <cell r="DZ9">
            <v>3.2238469215082333E-2</v>
          </cell>
        </row>
        <row r="10">
          <cell r="AR10">
            <v>42826</v>
          </cell>
          <cell r="AS10">
            <v>2.11611560809013E-2</v>
          </cell>
          <cell r="AT10">
            <v>3.1136087240995369E-2</v>
          </cell>
          <cell r="AU10">
            <v>1.6447237916181967E-2</v>
          </cell>
          <cell r="AV10">
            <v>8.6236855569662652E-2</v>
          </cell>
          <cell r="AW10">
            <v>1.0852837793596137E-2</v>
          </cell>
          <cell r="AX10">
            <v>2.0274840252606285E-2</v>
          </cell>
          <cell r="AY10">
            <v>5.1379997782834419E-3</v>
          </cell>
          <cell r="AZ10">
            <v>6.2582724637990861E-2</v>
          </cell>
          <cell r="BA10">
            <v>1.8220010579106827E-2</v>
          </cell>
          <cell r="BB10">
            <v>2.1157933289405628E-2</v>
          </cell>
          <cell r="BC10">
            <v>2.0213435446202688E-2</v>
          </cell>
          <cell r="BD10">
            <v>1.1943984482187586E-2</v>
          </cell>
          <cell r="BE10">
            <v>2.4632895279398381E-2</v>
          </cell>
          <cell r="BV10">
            <v>42826</v>
          </cell>
          <cell r="BW10">
            <v>7.2000023203107983E-3</v>
          </cell>
          <cell r="BX10">
            <v>9.6927375200337481E-4</v>
          </cell>
          <cell r="BY10">
            <v>2.002830884661422E-3</v>
          </cell>
          <cell r="BZ10">
            <v>6.8672609746115772E-3</v>
          </cell>
          <cell r="CA10">
            <v>6.351101969857086E-4</v>
          </cell>
          <cell r="CB10">
            <v>1.2876418007680451E-3</v>
          </cell>
          <cell r="CC10">
            <v>4.3109750117646006E-4</v>
          </cell>
          <cell r="CD10">
            <v>1.6850371068040865E-3</v>
          </cell>
          <cell r="CE10">
            <v>1.0728606871286816E-3</v>
          </cell>
          <cell r="CF10">
            <v>4.895446960732616E-4</v>
          </cell>
          <cell r="CG10">
            <v>1.589969582514389E-3</v>
          </cell>
          <cell r="CH10">
            <v>4.0226577636032012E-4</v>
          </cell>
          <cell r="CI10">
            <v>2.463289527939827E-2</v>
          </cell>
          <cell r="DM10">
            <v>42826</v>
          </cell>
          <cell r="DN10">
            <v>2.2476669547202288E-2</v>
          </cell>
          <cell r="DO10">
            <v>2.0095951962403324E-2</v>
          </cell>
          <cell r="DP10">
            <v>3.557491667555257E-2</v>
          </cell>
          <cell r="DQ10">
            <v>8.6236855569662652E-2</v>
          </cell>
          <cell r="DR10">
            <v>1.0852837793596137E-2</v>
          </cell>
          <cell r="DS10">
            <v>2.0274840252606285E-2</v>
          </cell>
          <cell r="DT10">
            <v>5.1379997782834419E-3</v>
          </cell>
          <cell r="DU10">
            <v>6.6264591783533389E-2</v>
          </cell>
          <cell r="DV10">
            <v>2.437941112414066E-2</v>
          </cell>
          <cell r="DW10">
            <v>7.9179827613897746E-3</v>
          </cell>
          <cell r="DX10">
            <v>2.0213435446202688E-2</v>
          </cell>
          <cell r="DY10">
            <v>1.1943984482187586E-2</v>
          </cell>
          <cell r="DZ10">
            <v>2.7159871094297294E-2</v>
          </cell>
        </row>
        <row r="11">
          <cell r="AR11">
            <v>42856</v>
          </cell>
          <cell r="AS11">
            <v>2.1776322297470063E-2</v>
          </cell>
          <cell r="AT11">
            <v>1.9179986936934901E-2</v>
          </cell>
          <cell r="AU11">
            <v>1.2296137510144245E-2</v>
          </cell>
          <cell r="AV11">
            <v>2.8845679784890166E-2</v>
          </cell>
          <cell r="AW11">
            <v>2.8351560121248953E-2</v>
          </cell>
          <cell r="AX11">
            <v>1.5510789338026187E-2</v>
          </cell>
          <cell r="AY11">
            <v>1.1626418018284124E-2</v>
          </cell>
          <cell r="AZ11">
            <v>1.089572229992819E-2</v>
          </cell>
          <cell r="BA11">
            <v>2.323277544545288E-2</v>
          </cell>
          <cell r="BB11">
            <v>2.9905965940005164E-2</v>
          </cell>
          <cell r="BC11">
            <v>1.7353943552089746E-2</v>
          </cell>
          <cell r="BD11">
            <v>1.1562704247793043E-2</v>
          </cell>
          <cell r="BE11">
            <v>1.9577332372075151E-2</v>
          </cell>
          <cell r="BV11">
            <v>42856</v>
          </cell>
          <cell r="BW11">
            <v>7.3842054804792437E-3</v>
          </cell>
          <cell r="BX11">
            <v>6.0086708667649545E-4</v>
          </cell>
          <cell r="BY11">
            <v>1.4853765452206914E-3</v>
          </cell>
          <cell r="BZ11">
            <v>2.435160873549965E-3</v>
          </cell>
          <cell r="CA11">
            <v>1.636825475224908E-3</v>
          </cell>
          <cell r="CB11">
            <v>9.8089022765086224E-4</v>
          </cell>
          <cell r="CC11">
            <v>9.5694010349799271E-4</v>
          </cell>
          <cell r="CD11">
            <v>3.042324146093773E-4</v>
          </cell>
          <cell r="CE11">
            <v>1.3594684556974316E-3</v>
          </cell>
          <cell r="CF11">
            <v>6.8960684183716947E-4</v>
          </cell>
          <cell r="CG11">
            <v>1.3591569449691351E-3</v>
          </cell>
          <cell r="CH11">
            <v>3.8460192266212052E-4</v>
          </cell>
          <cell r="CI11">
            <v>1.9577332372075183E-2</v>
          </cell>
          <cell r="DM11">
            <v>42856</v>
          </cell>
          <cell r="DN11">
            <v>1.1175359586939937E-2</v>
          </cell>
          <cell r="DO11">
            <v>1.8176293851761782E-2</v>
          </cell>
          <cell r="DP11">
            <v>1.8599549960607531E-2</v>
          </cell>
          <cell r="DQ11">
            <v>2.8845679784890166E-2</v>
          </cell>
          <cell r="DR11">
            <v>2.8351560121248953E-2</v>
          </cell>
          <cell r="DS11">
            <v>1.5510789338026187E-2</v>
          </cell>
          <cell r="DT11">
            <v>1.1626418018284124E-2</v>
          </cell>
          <cell r="DU11">
            <v>1.6508966805539593E-3</v>
          </cell>
          <cell r="DV11">
            <v>1.0891332705100121E-2</v>
          </cell>
          <cell r="DW11">
            <v>9.3490848580639607E-3</v>
          </cell>
          <cell r="DX11">
            <v>1.7353943552089746E-2</v>
          </cell>
          <cell r="DY11">
            <v>1.1562704247793043E-2</v>
          </cell>
          <cell r="DZ11">
            <v>1.5217901359189323E-2</v>
          </cell>
        </row>
        <row r="12">
          <cell r="AR12">
            <v>42887</v>
          </cell>
          <cell r="AS12">
            <v>9.9483147450298848E-3</v>
          </cell>
          <cell r="AT12">
            <v>9.3081021198417879E-3</v>
          </cell>
          <cell r="AU12">
            <v>1.9755404136853727E-2</v>
          </cell>
          <cell r="AV12">
            <v>5.6037009049523245E-3</v>
          </cell>
          <cell r="AW12">
            <v>4.6034715569200912E-3</v>
          </cell>
          <cell r="AX12">
            <v>1.598888451089775E-2</v>
          </cell>
          <cell r="AY12">
            <v>8.9011669269076776E-3</v>
          </cell>
          <cell r="AZ12">
            <v>1.302446408348068E-2</v>
          </cell>
          <cell r="BA12">
            <v>2.172345814521881E-2</v>
          </cell>
          <cell r="BB12">
            <v>2.1348814717989661E-2</v>
          </cell>
          <cell r="BC12">
            <v>3.4967087641537553E-3</v>
          </cell>
          <cell r="BD12">
            <v>2.8738102434835433E-3</v>
          </cell>
          <cell r="BE12">
            <v>1.1022682044881105E-2</v>
          </cell>
          <cell r="BV12">
            <v>42887</v>
          </cell>
          <cell r="BW12">
            <v>3.3806827509352535E-3</v>
          </cell>
          <cell r="BX12">
            <v>2.9148886114236533E-4</v>
          </cell>
          <cell r="BY12">
            <v>2.3694152391992027E-3</v>
          </cell>
          <cell r="BZ12">
            <v>4.7736644991272937E-4</v>
          </cell>
          <cell r="CA12">
            <v>2.6806018779222337E-4</v>
          </cell>
          <cell r="CB12">
            <v>1.0070917640986141E-3</v>
          </cell>
          <cell r="CC12">
            <v>7.2691856076911247E-4</v>
          </cell>
          <cell r="CD12">
            <v>3.6057491371278404E-4</v>
          </cell>
          <cell r="CE12">
            <v>1.2757079818588334E-3</v>
          </cell>
          <cell r="CF12">
            <v>4.9727302104811432E-4</v>
          </cell>
          <cell r="CG12">
            <v>2.7326423304203863E-4</v>
          </cell>
          <cell r="CH12">
            <v>9.4838081369887339E-5</v>
          </cell>
          <cell r="CI12">
            <v>1.1022682044881148E-2</v>
          </cell>
          <cell r="DM12">
            <v>42887</v>
          </cell>
          <cell r="DN12">
            <v>5.8991263088259416E-3</v>
          </cell>
          <cell r="DO12">
            <v>3.1018886376139587E-3</v>
          </cell>
          <cell r="DP12">
            <v>2.8750870613199142E-2</v>
          </cell>
          <cell r="DQ12">
            <v>5.6037009049523245E-3</v>
          </cell>
          <cell r="DR12">
            <v>4.6034715569200912E-3</v>
          </cell>
          <cell r="DS12">
            <v>1.598888451089775E-2</v>
          </cell>
          <cell r="DT12">
            <v>8.9011669269076776E-3</v>
          </cell>
          <cell r="DU12">
            <v>7.990177137519261E-3</v>
          </cell>
          <cell r="DV12">
            <v>1.3450266617439421E-2</v>
          </cell>
          <cell r="DW12">
            <v>3.1476375052248429E-3</v>
          </cell>
          <cell r="DX12">
            <v>3.4967087641537553E-3</v>
          </cell>
          <cell r="DY12">
            <v>2.8738102434835433E-3</v>
          </cell>
          <cell r="DZ12">
            <v>9.4628972732810901E-3</v>
          </cell>
        </row>
        <row r="13">
          <cell r="AR13">
            <v>42917</v>
          </cell>
          <cell r="AS13">
            <v>1.8513253277234076E-2</v>
          </cell>
          <cell r="AT13">
            <v>2.2469387605964952E-2</v>
          </cell>
          <cell r="AU13">
            <v>7.4866493636593923E-3</v>
          </cell>
          <cell r="AV13">
            <v>1.6361858205048874E-2</v>
          </cell>
          <cell r="AW13">
            <v>2.650964063729E-2</v>
          </cell>
          <cell r="AX13">
            <v>2.9925027688637806E-2</v>
          </cell>
          <cell r="AY13">
            <v>2.9134660117000166E-2</v>
          </cell>
          <cell r="AZ13">
            <v>2.6098899228502281E-2</v>
          </cell>
          <cell r="BA13">
            <v>1.469869390833467E-2</v>
          </cell>
          <cell r="BB13">
            <v>1.4033317109527932E-2</v>
          </cell>
          <cell r="BC13">
            <v>1.6902502787985219E-2</v>
          </cell>
          <cell r="BD13">
            <v>8.4851992906573859E-3</v>
          </cell>
          <cell r="BE13">
            <v>1.8596710245213144E-2</v>
          </cell>
          <cell r="BV13">
            <v>42917</v>
          </cell>
          <cell r="BW13">
            <v>6.2845747074775056E-3</v>
          </cell>
          <cell r="BX13">
            <v>7.0244919753116185E-4</v>
          </cell>
          <cell r="BY13">
            <v>9.0568644700904735E-4</v>
          </cell>
          <cell r="BZ13">
            <v>1.3863584522791931E-3</v>
          </cell>
          <cell r="CA13">
            <v>1.5338555760145832E-3</v>
          </cell>
          <cell r="CB13">
            <v>1.8941462008801942E-3</v>
          </cell>
          <cell r="CC13">
            <v>2.3743049275076807E-3</v>
          </cell>
          <cell r="CD13">
            <v>7.2396383316312497E-4</v>
          </cell>
          <cell r="CE13">
            <v>8.7231536660485143E-4</v>
          </cell>
          <cell r="CF13">
            <v>3.3021337419209782E-4</v>
          </cell>
          <cell r="CG13">
            <v>1.3110806241428889E-3</v>
          </cell>
          <cell r="CH13">
            <v>2.7776153841050879E-4</v>
          </cell>
          <cell r="CI13">
            <v>1.8596710245213054E-2</v>
          </cell>
          <cell r="DM13">
            <v>42917</v>
          </cell>
          <cell r="DN13">
            <v>9.8359019947569237E-3</v>
          </cell>
          <cell r="DO13">
            <v>2.0385322925916549E-2</v>
          </cell>
          <cell r="DP13">
            <v>-2.9334766115189925E-3</v>
          </cell>
          <cell r="DQ13">
            <v>1.6361858205048874E-2</v>
          </cell>
          <cell r="DR13">
            <v>2.650964063729E-2</v>
          </cell>
          <cell r="DS13">
            <v>2.9925027688637806E-2</v>
          </cell>
          <cell r="DT13">
            <v>2.9134660117000166E-2</v>
          </cell>
          <cell r="DU13">
            <v>-1.224691487737406E-3</v>
          </cell>
          <cell r="DV13">
            <v>2.476820867970253E-2</v>
          </cell>
          <cell r="DW13">
            <v>1.4230461686267404E-2</v>
          </cell>
          <cell r="DX13">
            <v>1.6902502787985219E-2</v>
          </cell>
          <cell r="DY13">
            <v>8.4851992906573859E-3</v>
          </cell>
          <cell r="DZ13">
            <v>1.4138486712502285E-2</v>
          </cell>
        </row>
        <row r="14">
          <cell r="AR14">
            <v>42948</v>
          </cell>
          <cell r="AS14">
            <v>1.1010512668947481E-2</v>
          </cell>
          <cell r="AT14">
            <v>2.6615054620885426E-2</v>
          </cell>
          <cell r="AU14">
            <v>4.5827993620317642E-4</v>
          </cell>
          <cell r="AV14">
            <v>7.676305447998466E-3</v>
          </cell>
          <cell r="AW14">
            <v>7.1020428317098983E-3</v>
          </cell>
          <cell r="AX14">
            <v>2.0794701758497736E-2</v>
          </cell>
          <cell r="AY14">
            <v>1.1868892254520036E-2</v>
          </cell>
          <cell r="AZ14">
            <v>1.6379344409772401E-2</v>
          </cell>
          <cell r="BA14">
            <v>2.1730913200539881E-2</v>
          </cell>
          <cell r="BB14">
            <v>1.9539475944465368E-2</v>
          </cell>
          <cell r="BC14">
            <v>1.4922636185572546E-2</v>
          </cell>
          <cell r="BD14">
            <v>1.8397775815835793E-2</v>
          </cell>
          <cell r="BE14">
            <v>1.1950630382409955E-2</v>
          </cell>
          <cell r="BV14">
            <v>42948</v>
          </cell>
          <cell r="BW14">
            <v>3.7373614951653452E-3</v>
          </cell>
          <cell r="BX14">
            <v>8.3521655017381065E-4</v>
          </cell>
          <cell r="BY14">
            <v>5.4835050779421723E-5</v>
          </cell>
          <cell r="BZ14">
            <v>6.489948442455275E-4</v>
          </cell>
          <cell r="CA14">
            <v>4.141185449319528E-4</v>
          </cell>
          <cell r="CB14">
            <v>1.3308679760410519E-3</v>
          </cell>
          <cell r="CC14">
            <v>9.7725220938222647E-4</v>
          </cell>
          <cell r="CD14">
            <v>4.5769708635107101E-4</v>
          </cell>
          <cell r="CE14">
            <v>1.2847173409807845E-3</v>
          </cell>
          <cell r="CF14">
            <v>4.5771715169982003E-4</v>
          </cell>
          <cell r="CG14">
            <v>1.1555825655820177E-3</v>
          </cell>
          <cell r="CH14">
            <v>5.9626956707724396E-4</v>
          </cell>
          <cell r="CI14">
            <v>1.1950630382409989E-2</v>
          </cell>
          <cell r="DM14">
            <v>42948</v>
          </cell>
          <cell r="DN14">
            <v>1.315178403802264E-2</v>
          </cell>
          <cell r="DO14">
            <v>1.9060389954239199E-2</v>
          </cell>
          <cell r="DP14">
            <v>-2.6482581531812599E-3</v>
          </cell>
          <cell r="DQ14">
            <v>7.676305447998466E-3</v>
          </cell>
          <cell r="DR14">
            <v>7.1020428317098983E-3</v>
          </cell>
          <cell r="DS14">
            <v>2.0794701758497736E-2</v>
          </cell>
          <cell r="DT14">
            <v>1.1868892254520036E-2</v>
          </cell>
          <cell r="DU14">
            <v>2.3272193521557849E-2</v>
          </cell>
          <cell r="DV14">
            <v>3.1286644346224968E-2</v>
          </cell>
          <cell r="DW14">
            <v>1.5117705300802475E-2</v>
          </cell>
          <cell r="DX14">
            <v>1.4922636185572546E-2</v>
          </cell>
          <cell r="DY14">
            <v>1.8397775815835793E-2</v>
          </cell>
          <cell r="DZ14">
            <v>1.2712001589000099E-2</v>
          </cell>
        </row>
        <row r="15">
          <cell r="AR15">
            <v>42979</v>
          </cell>
          <cell r="AS15">
            <v>2.0871635326441096E-2</v>
          </cell>
          <cell r="AT15">
            <v>-9.2078862341854473E-3</v>
          </cell>
          <cell r="AU15">
            <v>-1.3298019366874136E-3</v>
          </cell>
          <cell r="AV15">
            <v>1.0907052755002589E-2</v>
          </cell>
          <cell r="AW15">
            <v>1.1419144431249029E-2</v>
          </cell>
          <cell r="AX15">
            <v>1.9361526299751297E-2</v>
          </cell>
          <cell r="AY15">
            <v>7.0230301921703209E-3</v>
          </cell>
          <cell r="AZ15">
            <v>1.8557806961737144E-2</v>
          </cell>
          <cell r="BA15">
            <v>4.6697646044537855E-3</v>
          </cell>
          <cell r="BB15">
            <v>3.0912160696735302E-2</v>
          </cell>
          <cell r="BC15">
            <v>1.6670327490186709E-2</v>
          </cell>
          <cell r="BD15">
            <v>1.6161050504180263E-2</v>
          </cell>
          <cell r="BE15">
            <v>1.3387594996326913E-2</v>
          </cell>
          <cell r="BV15">
            <v>42979</v>
          </cell>
          <cell r="BW15">
            <v>7.077997260476151E-3</v>
          </cell>
          <cell r="BX15">
            <v>-2.9314330359553309E-4</v>
          </cell>
          <cell r="BY15">
            <v>-1.5730916459702368E-4</v>
          </cell>
          <cell r="BZ15">
            <v>9.1824407424506704E-4</v>
          </cell>
          <cell r="CA15">
            <v>6.6265748804409633E-4</v>
          </cell>
          <cell r="CB15">
            <v>1.2499739188907824E-3</v>
          </cell>
          <cell r="CC15">
            <v>5.7821043941820506E-4</v>
          </cell>
          <cell r="CD15">
            <v>5.2084055240418723E-4</v>
          </cell>
          <cell r="CE15">
            <v>2.7874161137419226E-4</v>
          </cell>
          <cell r="CF15">
            <v>7.2955553769511608E-4</v>
          </cell>
          <cell r="CG15">
            <v>1.2947120057742096E-3</v>
          </cell>
          <cell r="CH15">
            <v>5.271145761972097E-4</v>
          </cell>
          <cell r="CI15">
            <v>1.3387594996326838E-2</v>
          </cell>
          <cell r="DM15">
            <v>42979</v>
          </cell>
          <cell r="DN15">
            <v>2.7166155084699106E-2</v>
          </cell>
          <cell r="DO15">
            <v>6.5370966880204939E-3</v>
          </cell>
          <cell r="DP15">
            <v>1.2681752291989312E-2</v>
          </cell>
          <cell r="DQ15">
            <v>1.0907052755002589E-2</v>
          </cell>
          <cell r="DR15">
            <v>1.1419144431249029E-2</v>
          </cell>
          <cell r="DS15">
            <v>1.9361526299751297E-2</v>
          </cell>
          <cell r="DT15">
            <v>7.0230301921703209E-3</v>
          </cell>
          <cell r="DU15">
            <v>1.1966193635645883E-2</v>
          </cell>
          <cell r="DV15">
            <v>1.3956667103991682E-2</v>
          </cell>
          <cell r="DW15">
            <v>1.3364001630466582E-2</v>
          </cell>
          <cell r="DX15">
            <v>1.6670327490186709E-2</v>
          </cell>
          <cell r="DY15">
            <v>1.6161050504180263E-2</v>
          </cell>
          <cell r="DZ15">
            <v>1.7622485171312929E-2</v>
          </cell>
        </row>
        <row r="16">
          <cell r="AR16">
            <v>43009</v>
          </cell>
          <cell r="AS16">
            <v>1.4642702505363703E-2</v>
          </cell>
          <cell r="AT16">
            <v>2.2847338410781015E-2</v>
          </cell>
          <cell r="AU16">
            <v>1.5371055663071287E-2</v>
          </cell>
          <cell r="AV16">
            <v>8.9093577997243489E-3</v>
          </cell>
          <cell r="AW16">
            <v>9.6196227377145505E-3</v>
          </cell>
          <cell r="AX16">
            <v>1.3519310106110849E-2</v>
          </cell>
          <cell r="AY16">
            <v>1.274034976796834E-2</v>
          </cell>
          <cell r="AZ16">
            <v>5.9823518463494318E-2</v>
          </cell>
          <cell r="BA16">
            <v>1.5186133271962721E-2</v>
          </cell>
          <cell r="BB16">
            <v>2.5175226460916855E-2</v>
          </cell>
          <cell r="BC16">
            <v>2.152550671054998E-2</v>
          </cell>
          <cell r="BD16">
            <v>1.3029324591183E-2</v>
          </cell>
          <cell r="BE16">
            <v>1.6025041433271214E-2</v>
          </cell>
          <cell r="BV16">
            <v>43009</v>
          </cell>
          <cell r="BW16">
            <v>5.0023111806367405E-3</v>
          </cell>
          <cell r="BX16">
            <v>7.111522769099733E-4</v>
          </cell>
          <cell r="BY16">
            <v>1.791914423283822E-3</v>
          </cell>
          <cell r="BZ16">
            <v>7.4822594585766328E-4</v>
          </cell>
          <cell r="CA16">
            <v>5.5714619664329009E-4</v>
          </cell>
          <cell r="CB16">
            <v>8.779474974886563E-4</v>
          </cell>
          <cell r="CC16">
            <v>1.042333181254701E-3</v>
          </cell>
          <cell r="CD16">
            <v>1.6875637511287738E-3</v>
          </cell>
          <cell r="CE16">
            <v>8.9867316361688903E-4</v>
          </cell>
          <cell r="CF16">
            <v>6.0443340827111898E-4</v>
          </cell>
          <cell r="CG16">
            <v>1.6772082569272671E-3</v>
          </cell>
          <cell r="CH16">
            <v>4.2613215125245616E-4</v>
          </cell>
          <cell r="CI16">
            <v>1.6025041433271301E-2</v>
          </cell>
          <cell r="DM16">
            <v>43009</v>
          </cell>
          <cell r="DN16">
            <v>1.8988117536775428E-2</v>
          </cell>
          <cell r="DO16">
            <v>2.7396322043765631E-2</v>
          </cell>
          <cell r="DP16">
            <v>3.123707556375166E-2</v>
          </cell>
          <cell r="DQ16">
            <v>8.9093577997243489E-3</v>
          </cell>
          <cell r="DR16">
            <v>9.6196227377145505E-3</v>
          </cell>
          <cell r="DS16">
            <v>1.3519310106110849E-2</v>
          </cell>
          <cell r="DT16">
            <v>1.274034976796834E-2</v>
          </cell>
          <cell r="DU16">
            <v>5.2351209136580534E-2</v>
          </cell>
          <cell r="DV16">
            <v>1.6195937780401293E-2</v>
          </cell>
          <cell r="DW16">
            <v>3.2287027725901307E-3</v>
          </cell>
          <cell r="DX16">
            <v>2.152550671054998E-2</v>
          </cell>
          <cell r="DY16">
            <v>1.3029324591183E-2</v>
          </cell>
          <cell r="DZ16">
            <v>1.881334475594354E-2</v>
          </cell>
        </row>
        <row r="17">
          <cell r="AR17">
            <v>43040</v>
          </cell>
          <cell r="AS17">
            <v>1.6252972031607582E-2</v>
          </cell>
          <cell r="AT17">
            <v>1.5689219046755021E-4</v>
          </cell>
          <cell r="AU17">
            <v>1.2067927527351197E-2</v>
          </cell>
          <cell r="AV17">
            <v>1.1326462217636779E-2</v>
          </cell>
          <cell r="AW17">
            <v>1.019215089682568E-2</v>
          </cell>
          <cell r="AX17">
            <v>1.2499877444171803E-2</v>
          </cell>
          <cell r="AY17">
            <v>2.7604767131934382E-2</v>
          </cell>
          <cell r="AZ17">
            <v>1.2661755181105461E-2</v>
          </cell>
          <cell r="BA17">
            <v>3.4283934829665963E-2</v>
          </cell>
          <cell r="BB17">
            <v>1.570349683732597E-2</v>
          </cell>
          <cell r="BC17">
            <v>7.7008160477161081E-3</v>
          </cell>
          <cell r="BD17">
            <v>1.304831109503124E-2</v>
          </cell>
          <cell r="BE17">
            <v>1.5356665262568292E-2</v>
          </cell>
          <cell r="BV17">
            <v>43040</v>
          </cell>
          <cell r="BW17">
            <v>5.5448650128363305E-3</v>
          </cell>
          <cell r="BX17">
            <v>4.9162586600113318E-6</v>
          </cell>
          <cell r="BY17">
            <v>1.405939493218695E-3</v>
          </cell>
          <cell r="BZ17">
            <v>9.4455745985792404E-4</v>
          </cell>
          <cell r="CA17">
            <v>5.8658417960793824E-4</v>
          </cell>
          <cell r="CB17">
            <v>8.0974334207690828E-4</v>
          </cell>
          <cell r="CC17">
            <v>2.2511425744387815E-3</v>
          </cell>
          <cell r="CD17">
            <v>3.7257292289297753E-4</v>
          </cell>
          <cell r="CE17">
            <v>2.0271528296485334E-3</v>
          </cell>
          <cell r="CF17">
            <v>3.8042157309807191E-4</v>
          </cell>
          <cell r="CG17">
            <v>6.0327476728849207E-4</v>
          </cell>
          <cell r="CH17">
            <v>4.2549484894356058E-4</v>
          </cell>
          <cell r="CI17">
            <v>1.5356665262568375E-2</v>
          </cell>
          <cell r="DM17">
            <v>43040</v>
          </cell>
          <cell r="DN17">
            <v>9.1714442546961816E-3</v>
          </cell>
          <cell r="DO17">
            <v>7.365587813739527E-3</v>
          </cell>
          <cell r="DP17">
            <v>1.5163668309079226E-2</v>
          </cell>
          <cell r="DQ17">
            <v>1.1326462217636779E-2</v>
          </cell>
          <cell r="DR17">
            <v>1.019215089682568E-2</v>
          </cell>
          <cell r="DS17">
            <v>1.2499877444171803E-2</v>
          </cell>
          <cell r="DT17">
            <v>2.7604767131934382E-2</v>
          </cell>
          <cell r="DU17">
            <v>1.3394904189593548E-2</v>
          </cell>
          <cell r="DV17">
            <v>2.4101870160651462E-2</v>
          </cell>
          <cell r="DW17">
            <v>8.7349063324504428E-4</v>
          </cell>
          <cell r="DX17">
            <v>7.7008160477161081E-3</v>
          </cell>
          <cell r="DY17">
            <v>1.304831109503124E-2</v>
          </cell>
          <cell r="DZ17">
            <v>1.2601473908256944E-2</v>
          </cell>
        </row>
        <row r="18">
          <cell r="AR18">
            <v>43070</v>
          </cell>
          <cell r="AS18">
            <v>1.5484171310870432E-2</v>
          </cell>
          <cell r="AT18">
            <v>8.4908847222417982E-3</v>
          </cell>
          <cell r="AU18">
            <v>1.8503203418222869E-2</v>
          </cell>
          <cell r="AV18">
            <v>0.13626909600171544</v>
          </cell>
          <cell r="AW18">
            <v>2.5265105373224683E-2</v>
          </cell>
          <cell r="AX18">
            <v>1.3530972030234789E-2</v>
          </cell>
          <cell r="AY18">
            <v>3.1809912528614426E-2</v>
          </cell>
          <cell r="AZ18">
            <v>-1.1337770523579094E-2</v>
          </cell>
          <cell r="BA18">
            <v>9.8747671046515162E-3</v>
          </cell>
          <cell r="BB18">
            <v>2.3255095294449912E-2</v>
          </cell>
          <cell r="BC18">
            <v>3.8074427508372199E-3</v>
          </cell>
          <cell r="BD18">
            <v>1.0614348216713809E-2</v>
          </cell>
          <cell r="BE18">
            <v>2.5429960969048704E-2</v>
          </cell>
          <cell r="BV18">
            <v>43070</v>
          </cell>
          <cell r="BW18">
            <v>5.2872441099187928E-3</v>
          </cell>
          <cell r="BX18">
            <v>2.6208118912867534E-4</v>
          </cell>
          <cell r="BY18">
            <v>2.14868077811397E-3</v>
          </cell>
          <cell r="BZ18">
            <v>1.1318900013166874E-2</v>
          </cell>
          <cell r="CA18">
            <v>1.4466750132071204E-3</v>
          </cell>
          <cell r="CB18">
            <v>8.7407154542445617E-4</v>
          </cell>
          <cell r="CC18">
            <v>2.6253600653111755E-3</v>
          </cell>
          <cell r="CD18">
            <v>-3.3272912956746665E-4</v>
          </cell>
          <cell r="CE18">
            <v>5.947628688515869E-4</v>
          </cell>
          <cell r="CF18">
            <v>5.6355357970473718E-4</v>
          </cell>
          <cell r="CG18">
            <v>2.9602253920889287E-4</v>
          </cell>
          <cell r="CH18">
            <v>3.4533839658009092E-4</v>
          </cell>
          <cell r="CI18">
            <v>2.5429960969048603E-2</v>
          </cell>
          <cell r="CK18">
            <v>43070</v>
          </cell>
          <cell r="CL18">
            <v>7.1405638599999988E-2</v>
          </cell>
          <cell r="CM18">
            <v>6.7155401999999999E-3</v>
          </cell>
          <cell r="CN18">
            <v>2.2028001199999991E-2</v>
          </cell>
          <cell r="CO18">
            <v>4.4610929999999993E-2</v>
          </cell>
          <cell r="CP18">
            <v>1.0089248399999997E-2</v>
          </cell>
          <cell r="CQ18">
            <v>1.6204736700000003E-2</v>
          </cell>
          <cell r="CR18">
            <v>1.9310369200000004E-2</v>
          </cell>
          <cell r="CS18">
            <v>9.1404208000000001E-3</v>
          </cell>
          <cell r="CT18">
            <v>1.4716194499999995E-2</v>
          </cell>
          <cell r="CU18">
            <v>8.1050424000000017E-3</v>
          </cell>
          <cell r="CV18">
            <v>1.4871946800000004E-2</v>
          </cell>
          <cell r="CW18">
            <v>5.927764000000002E-3</v>
          </cell>
          <cell r="CX18">
            <v>0.24313000000000001</v>
          </cell>
          <cell r="DM18">
            <v>43070</v>
          </cell>
          <cell r="DN18">
            <v>1.2271066421900123E-2</v>
          </cell>
          <cell r="DO18">
            <v>4.6944317834951566E-3</v>
          </cell>
          <cell r="DP18">
            <v>7.3916225996892848E-3</v>
          </cell>
          <cell r="DQ18">
            <v>0.13626909600171544</v>
          </cell>
          <cell r="DR18">
            <v>2.5265105373224683E-2</v>
          </cell>
          <cell r="DS18">
            <v>1.3530972030234789E-2</v>
          </cell>
          <cell r="DT18">
            <v>3.1809912528614426E-2</v>
          </cell>
          <cell r="DU18">
            <v>6.8459559444613571E-3</v>
          </cell>
          <cell r="DV18">
            <v>1.3621341021917477E-2</v>
          </cell>
          <cell r="DW18">
            <v>-4.3564880554258778E-4</v>
          </cell>
          <cell r="DX18">
            <v>3.8074427508372199E-3</v>
          </cell>
          <cell r="DY18">
            <v>1.0614348216713809E-2</v>
          </cell>
          <cell r="DZ18">
            <v>2.3101739831777879E-2</v>
          </cell>
        </row>
        <row r="19">
          <cell r="AR19">
            <v>43101</v>
          </cell>
          <cell r="AS19">
            <v>1.327633825206842E-2</v>
          </cell>
          <cell r="AT19">
            <v>2.165882373254413E-2</v>
          </cell>
          <cell r="AU19">
            <v>1.6416681972586611E-2</v>
          </cell>
          <cell r="AV19">
            <v>4.3985857195295575E-2</v>
          </cell>
          <cell r="AW19">
            <v>1.4673045704322485E-2</v>
          </cell>
          <cell r="AX19">
            <v>1.5579630238559128E-2</v>
          </cell>
          <cell r="AY19">
            <v>2.0166524074260783E-2</v>
          </cell>
          <cell r="AZ19">
            <v>7.2570443881119218E-3</v>
          </cell>
          <cell r="BA19">
            <v>2.4458544482240718E-2</v>
          </cell>
          <cell r="BB19">
            <v>3.169352453611074E-2</v>
          </cell>
          <cell r="BC19">
            <v>3.0782408703247111E-2</v>
          </cell>
          <cell r="BD19">
            <v>1.7156783435205547E-2</v>
          </cell>
          <cell r="BE19">
            <v>1.9913917428396433E-2</v>
          </cell>
          <cell r="BV19">
            <v>43101</v>
          </cell>
          <cell r="BW19">
            <v>4.4893850820230674E-3</v>
          </cell>
          <cell r="BX19">
            <v>6.5748181821016956E-4</v>
          </cell>
          <cell r="BY19">
            <v>1.893506311981137E-3</v>
          </cell>
          <cell r="BZ19">
            <v>4.0485089257881503E-3</v>
          </cell>
          <cell r="CA19">
            <v>8.4004066662813682E-4</v>
          </cell>
          <cell r="CB19">
            <v>9.9473214917833127E-4</v>
          </cell>
          <cell r="CC19">
            <v>1.6747544577220394E-3</v>
          </cell>
          <cell r="CD19">
            <v>2.0533589762844316E-4</v>
          </cell>
          <cell r="CE19">
            <v>1.4508052325794565E-3</v>
          </cell>
          <cell r="CF19">
            <v>7.664177266198457E-4</v>
          </cell>
          <cell r="CG19">
            <v>2.3428172155533036E-3</v>
          </cell>
          <cell r="CH19">
            <v>5.5013194448421461E-4</v>
          </cell>
          <cell r="CI19">
            <v>1.9913917428396408E-2</v>
          </cell>
          <cell r="CK19">
            <v>43101</v>
          </cell>
          <cell r="CL19">
            <v>7.3073184129352542E-2</v>
          </cell>
          <cell r="CM19">
            <v>7.0921865249888322E-3</v>
          </cell>
          <cell r="CN19">
            <v>2.0700349699905699E-2</v>
          </cell>
          <cell r="CO19">
            <v>4.7773859415323028E-2</v>
          </cell>
          <cell r="CP19">
            <v>1.0711539014226185E-2</v>
          </cell>
          <cell r="CQ19">
            <v>1.5478069691953067E-2</v>
          </cell>
          <cell r="CR19">
            <v>1.863492914467714E-2</v>
          </cell>
          <cell r="CS19">
            <v>8.9499581698677354E-3</v>
          </cell>
          <cell r="CT19">
            <v>1.4671818498563994E-2</v>
          </cell>
          <cell r="CU19">
            <v>8.0410230567689069E-3</v>
          </cell>
          <cell r="CV19">
            <v>1.5558580492001088E-2</v>
          </cell>
          <cell r="CW19">
            <v>5.8264019983976598E-3</v>
          </cell>
          <cell r="CX19">
            <v>0.24651727239978985</v>
          </cell>
          <cell r="DM19">
            <v>43101</v>
          </cell>
          <cell r="DN19">
            <v>1.534630559273209E-2</v>
          </cell>
          <cell r="DO19">
            <v>2.3964352346622642E-2</v>
          </cell>
          <cell r="DP19">
            <v>-2.7358167045249404E-3</v>
          </cell>
          <cell r="DQ19">
            <v>4.3985857195295575E-2</v>
          </cell>
          <cell r="DR19">
            <v>1.4673045704322485E-2</v>
          </cell>
          <cell r="DS19">
            <v>1.5579630238559128E-2</v>
          </cell>
          <cell r="DT19">
            <v>2.0166524074260783E-2</v>
          </cell>
          <cell r="DU19">
            <v>2.9032191302908128E-2</v>
          </cell>
          <cell r="DV19">
            <v>2.9915876379244866E-2</v>
          </cell>
          <cell r="DW19">
            <v>5.9378547004020898E-3</v>
          </cell>
          <cell r="DX19">
            <v>3.0782408703247111E-2</v>
          </cell>
          <cell r="DY19">
            <v>1.7156783435205547E-2</v>
          </cell>
          <cell r="DZ19">
            <v>1.8782428225527559E-2</v>
          </cell>
        </row>
        <row r="20">
          <cell r="AR20">
            <v>43132</v>
          </cell>
          <cell r="AS20">
            <v>1.074619738211946E-2</v>
          </cell>
          <cell r="AT20">
            <v>2.1225525212186458E-2</v>
          </cell>
          <cell r="AU20">
            <v>1.4214763406318331E-2</v>
          </cell>
          <cell r="AV20">
            <v>2.3680803502217573E-2</v>
          </cell>
          <cell r="AW20">
            <v>1.566903478914905E-2</v>
          </cell>
          <cell r="AX20">
            <v>1.6558126699734332E-2</v>
          </cell>
          <cell r="AY20">
            <v>4.8228289178410044E-2</v>
          </cell>
          <cell r="AZ20">
            <v>0.11209592435519333</v>
          </cell>
          <cell r="BA20">
            <v>1.9845158243012806E-2</v>
          </cell>
          <cell r="BB20">
            <v>2.2397346798556983E-2</v>
          </cell>
          <cell r="BC20">
            <v>2.3555507572114331E-2</v>
          </cell>
          <cell r="BD20">
            <v>1.645801485817433E-2</v>
          </cell>
          <cell r="BE20">
            <v>2.127272480894038E-2</v>
          </cell>
          <cell r="BV20">
            <v>43132</v>
          </cell>
          <cell r="BW20">
            <v>3.6101707798597122E-3</v>
          </cell>
          <cell r="BX20">
            <v>6.454308178853609E-4</v>
          </cell>
          <cell r="BY20">
            <v>1.6339143009412552E-3</v>
          </cell>
          <cell r="BZ20">
            <v>2.2310513832482517E-3</v>
          </cell>
          <cell r="CA20">
            <v>8.9245204908724833E-4</v>
          </cell>
          <cell r="CB20">
            <v>1.0527146653249435E-3</v>
          </cell>
          <cell r="CC20">
            <v>4.0061711574165947E-3</v>
          </cell>
          <cell r="CD20">
            <v>3.1323603609075459E-3</v>
          </cell>
          <cell r="CE20">
            <v>1.1823986949545085E-3</v>
          </cell>
          <cell r="CF20">
            <v>5.478715689803482E-4</v>
          </cell>
          <cell r="CG20">
            <v>1.8118896892916219E-3</v>
          </cell>
          <cell r="CH20">
            <v>5.2629934104290728E-4</v>
          </cell>
          <cell r="CI20">
            <v>2.1272724808940335E-2</v>
          </cell>
          <cell r="CK20">
            <v>43132</v>
          </cell>
          <cell r="CL20">
            <v>6.9475722846550278E-2</v>
          </cell>
          <cell r="CM20">
            <v>6.4836932259199785E-3</v>
          </cell>
          <cell r="CN20">
            <v>1.9494246443258461E-2</v>
          </cell>
          <cell r="CO20">
            <v>4.5415445731669106E-2</v>
          </cell>
          <cell r="CP20">
            <v>1.144342604243502E-2</v>
          </cell>
          <cell r="CQ20">
            <v>1.561493383086736E-2</v>
          </cell>
          <cell r="CR20">
            <v>2.1021371207628856E-2</v>
          </cell>
          <cell r="CS20">
            <v>1.1908833060943093E-2</v>
          </cell>
          <cell r="CT20">
            <v>1.5126584804963761E-2</v>
          </cell>
          <cell r="CU20">
            <v>7.4929133220520408E-3</v>
          </cell>
          <cell r="CV20">
            <v>1.6761500219358516E-2</v>
          </cell>
          <cell r="CW20">
            <v>5.8647266696557308E-3</v>
          </cell>
          <cell r="CX20">
            <v>0.24611060489916731</v>
          </cell>
          <cell r="DM20">
            <v>43132</v>
          </cell>
          <cell r="DN20">
            <v>1.8091983029322911E-2</v>
          </cell>
          <cell r="DO20">
            <v>2.0717881092903179E-2</v>
          </cell>
          <cell r="DP20">
            <v>-6.1965199050434405E-3</v>
          </cell>
          <cell r="DQ20">
            <v>2.3680803502217573E-2</v>
          </cell>
          <cell r="DR20">
            <v>1.566903478914905E-2</v>
          </cell>
          <cell r="DS20">
            <v>1.6558126699734332E-2</v>
          </cell>
          <cell r="DT20">
            <v>4.8228289178410044E-2</v>
          </cell>
          <cell r="DU20">
            <v>0.1116657927438065</v>
          </cell>
          <cell r="DV20">
            <v>1.0788964430668013E-2</v>
          </cell>
          <cell r="DW20">
            <v>2.7895501076762308E-3</v>
          </cell>
          <cell r="DX20">
            <v>2.3555507572114331E-2</v>
          </cell>
          <cell r="DY20">
            <v>1.645801485817433E-2</v>
          </cell>
          <cell r="DZ20">
            <v>2.0435396086314839E-2</v>
          </cell>
        </row>
        <row r="21">
          <cell r="AR21">
            <v>43160</v>
          </cell>
          <cell r="AS21">
            <v>1.6133215341022522E-2</v>
          </cell>
          <cell r="AT21">
            <v>4.5873391443866929E-3</v>
          </cell>
          <cell r="AU21">
            <v>1.3933761132246758E-2</v>
          </cell>
          <cell r="AV21">
            <v>2.2476918724764872E-2</v>
          </cell>
          <cell r="AW21">
            <v>3.8561595509755131E-2</v>
          </cell>
          <cell r="AX21">
            <v>1.7408968078674203E-2</v>
          </cell>
          <cell r="AY21">
            <v>3.9011884490690152E-2</v>
          </cell>
          <cell r="AZ21">
            <v>3.0207265330869815E-2</v>
          </cell>
          <cell r="BA21">
            <v>4.5637571663778465E-2</v>
          </cell>
          <cell r="BB21">
            <v>6.4675053796015014E-3</v>
          </cell>
          <cell r="BC21">
            <v>2.6208923451628507E-2</v>
          </cell>
          <cell r="BD21">
            <v>1.3440645454073863E-2</v>
          </cell>
          <cell r="BE21">
            <v>2.2069991655541132E-2</v>
          </cell>
          <cell r="BV21">
            <v>43160</v>
          </cell>
          <cell r="BW21">
            <v>5.3640676568770121E-3</v>
          </cell>
          <cell r="BX21">
            <v>1.3948645266305095E-4</v>
          </cell>
          <cell r="BY21">
            <v>1.5905458550446549E-3</v>
          </cell>
          <cell r="BZ21">
            <v>2.1226223834173337E-3</v>
          </cell>
          <cell r="CA21">
            <v>2.1842790471966597E-3</v>
          </cell>
          <cell r="CB21">
            <v>1.1016990728090271E-3</v>
          </cell>
          <cell r="CC21">
            <v>3.3261261450080121E-3</v>
          </cell>
          <cell r="CD21">
            <v>9.1916572823076052E-4</v>
          </cell>
          <cell r="CE21">
            <v>2.7153411949610577E-3</v>
          </cell>
          <cell r="CF21">
            <v>1.58378770929306E-4</v>
          </cell>
          <cell r="CG21">
            <v>2.0204966529152671E-3</v>
          </cell>
          <cell r="CH21">
            <v>4.277826954885683E-4</v>
          </cell>
          <cell r="CI21">
            <v>2.2069991655541056E-2</v>
          </cell>
          <cell r="CK21">
            <v>43160</v>
          </cell>
          <cell r="CL21">
            <v>7.2832098547475591E-2</v>
          </cell>
          <cell r="CM21">
            <v>5.9662820045770842E-3</v>
          </cell>
          <cell r="CN21">
            <v>1.8410969314838165E-2</v>
          </cell>
          <cell r="CO21">
            <v>3.7623520620241935E-2</v>
          </cell>
          <cell r="CP21">
            <v>1.2952127784783522E-2</v>
          </cell>
          <cell r="CQ21">
            <v>1.4712467983746669E-2</v>
          </cell>
          <cell r="CR21">
            <v>2.3707315118397073E-2</v>
          </cell>
          <cell r="CS21">
            <v>1.1303388538601654E-2</v>
          </cell>
          <cell r="CT21">
            <v>1.6872255849796829E-2</v>
          </cell>
          <cell r="CU21">
            <v>7.31274877399468E-3</v>
          </cell>
          <cell r="CV21">
            <v>1.7457166690019142E-2</v>
          </cell>
          <cell r="CW21">
            <v>5.514126383634581E-3</v>
          </cell>
          <cell r="CX21">
            <v>0.24466862827518548</v>
          </cell>
          <cell r="DM21">
            <v>43160</v>
          </cell>
          <cell r="DN21">
            <v>3.0693444182580354E-2</v>
          </cell>
          <cell r="DO21">
            <v>4.568206417703724E-3</v>
          </cell>
          <cell r="DP21">
            <v>1.1966703580846838E-2</v>
          </cell>
          <cell r="DQ21">
            <v>2.2476918724764872E-2</v>
          </cell>
          <cell r="DR21">
            <v>3.8561595509755131E-2</v>
          </cell>
          <cell r="DS21">
            <v>1.7408968078674203E-2</v>
          </cell>
          <cell r="DT21">
            <v>3.9011884490690152E-2</v>
          </cell>
          <cell r="DU21">
            <v>3.3078538429231585E-2</v>
          </cell>
          <cell r="DV21">
            <v>4.3533106508556907E-2</v>
          </cell>
          <cell r="DW21">
            <v>0.19990010812160697</v>
          </cell>
          <cell r="DX21">
            <v>2.6208923451628507E-2</v>
          </cell>
          <cell r="DY21">
            <v>1.3440645454073863E-2</v>
          </cell>
          <cell r="DZ21">
            <v>3.1043981553127598E-2</v>
          </cell>
        </row>
        <row r="22">
          <cell r="AR22">
            <v>43191</v>
          </cell>
          <cell r="AS22">
            <v>1.8013151054304011E-2</v>
          </cell>
          <cell r="AT22">
            <v>1.9044689224450906E-2</v>
          </cell>
          <cell r="AU22">
            <v>2.3728452072249384E-2</v>
          </cell>
          <cell r="AV22">
            <v>0.11398979948298749</v>
          </cell>
          <cell r="AW22">
            <v>1.1348606509186565E-2</v>
          </cell>
          <cell r="AX22">
            <v>1.8011585265095276E-2</v>
          </cell>
          <cell r="AY22">
            <v>2.5343945706497673E-2</v>
          </cell>
          <cell r="AZ22">
            <v>1.9472380234050179E-2</v>
          </cell>
          <cell r="BA22">
            <v>3.0805807569874721E-2</v>
          </cell>
          <cell r="BB22">
            <v>2.5594739152852597E-2</v>
          </cell>
          <cell r="BC22">
            <v>1.7144730397596231E-2</v>
          </cell>
          <cell r="BD22">
            <v>1.9644494145335978E-2</v>
          </cell>
          <cell r="BE22">
            <v>2.9000633906508533E-2</v>
          </cell>
          <cell r="BV22">
            <v>43191</v>
          </cell>
          <cell r="BW22">
            <v>5.9543316070615557E-3</v>
          </cell>
          <cell r="BX22">
            <v>5.6918327983529124E-4</v>
          </cell>
          <cell r="BY22">
            <v>2.6870527217392791E-3</v>
          </cell>
          <cell r="BZ22">
            <v>1.0768986431648942E-2</v>
          </cell>
          <cell r="CA22">
            <v>6.5320166714833848E-4</v>
          </cell>
          <cell r="CB22">
            <v>1.1346366753274232E-3</v>
          </cell>
          <cell r="CC22">
            <v>2.1966248563646635E-3</v>
          </cell>
          <cell r="CD22">
            <v>5.9723523932755462E-4</v>
          </cell>
          <cell r="CE22">
            <v>1.8751457122527528E-3</v>
          </cell>
          <cell r="CF22">
            <v>6.1720579926386788E-4</v>
          </cell>
          <cell r="CG22">
            <v>1.3270728446490153E-3</v>
          </cell>
          <cell r="CH22">
            <v>6.1995707189003264E-4</v>
          </cell>
          <cell r="CI22">
            <v>2.9000633906508637E-2</v>
          </cell>
          <cell r="CK22">
            <v>43191</v>
          </cell>
          <cell r="CL22">
            <v>6.7781778622913652E-2</v>
          </cell>
          <cell r="CM22">
            <v>5.6384210631614728E-3</v>
          </cell>
          <cell r="CN22">
            <v>1.958859503140159E-2</v>
          </cell>
          <cell r="CO22">
            <v>4.2948275140820627E-2</v>
          </cell>
          <cell r="CP22">
            <v>1.278090259779234E-2</v>
          </cell>
          <cell r="CQ22">
            <v>1.4441971452111905E-2</v>
          </cell>
          <cell r="CR22">
            <v>2.5310319872392979E-2</v>
          </cell>
          <cell r="CS22">
            <v>1.0209907914145357E-2</v>
          </cell>
          <cell r="CT22">
            <v>1.7199562851369456E-2</v>
          </cell>
          <cell r="CU22">
            <v>7.3828592630585362E-3</v>
          </cell>
          <cell r="CV22">
            <v>1.7052753481638306E-2</v>
          </cell>
          <cell r="CW22">
            <v>5.7254139134578497E-3</v>
          </cell>
          <cell r="CX22">
            <v>0.24606457104506446</v>
          </cell>
          <cell r="DM22">
            <v>43191</v>
          </cell>
          <cell r="DN22">
            <v>1.0829796689343363E-2</v>
          </cell>
          <cell r="DO22">
            <v>1.2193926561979263E-2</v>
          </cell>
          <cell r="DP22">
            <v>4.3300085904472541E-2</v>
          </cell>
          <cell r="DQ22">
            <v>0.11398979948298749</v>
          </cell>
          <cell r="DR22">
            <v>1.1348606509186565E-2</v>
          </cell>
          <cell r="DS22">
            <v>1.8011585265095276E-2</v>
          </cell>
          <cell r="DT22">
            <v>2.5343945706497673E-2</v>
          </cell>
          <cell r="DU22">
            <v>2.5800515872718144E-2</v>
          </cell>
          <cell r="DV22">
            <v>2.9466419292800028E-2</v>
          </cell>
          <cell r="DW22">
            <v>1.4518520795985035E-2</v>
          </cell>
          <cell r="DX22">
            <v>1.7144730397596231E-2</v>
          </cell>
          <cell r="DY22">
            <v>1.9644494145335978E-2</v>
          </cell>
          <cell r="DZ22">
            <v>2.8311869596541861E-2</v>
          </cell>
        </row>
        <row r="23">
          <cell r="AR23">
            <v>43221</v>
          </cell>
          <cell r="AS23">
            <v>3.4863698850510438E-2</v>
          </cell>
          <cell r="AT23">
            <v>2.0713824158844707E-2</v>
          </cell>
          <cell r="AU23">
            <v>2.3463484879412633E-2</v>
          </cell>
          <cell r="AV23">
            <v>1.7256820769196546E-2</v>
          </cell>
          <cell r="AW23">
            <v>1.979919264658081E-2</v>
          </cell>
          <cell r="AX23">
            <v>2.958174984214712E-2</v>
          </cell>
          <cell r="AY23">
            <v>2.1622910433750198E-2</v>
          </cell>
          <cell r="AZ23">
            <v>4.7489188188288178E-2</v>
          </cell>
          <cell r="BA23">
            <v>1.4594006851936125E-2</v>
          </cell>
          <cell r="BB23">
            <v>2.5696102356405959E-2</v>
          </cell>
          <cell r="BC23">
            <v>1.3584574598797472E-2</v>
          </cell>
          <cell r="BD23">
            <v>2.1549539152142083E-2</v>
          </cell>
          <cell r="BE23">
            <v>2.5917700452325443E-2</v>
          </cell>
          <cell r="BV23">
            <v>43221</v>
          </cell>
          <cell r="BW23">
            <v>1.140130422578119E-2</v>
          </cell>
          <cell r="BX23">
            <v>6.1307854298235144E-4</v>
          </cell>
          <cell r="BY23">
            <v>2.643433725952916E-3</v>
          </cell>
          <cell r="BZ23">
            <v>1.7649613539662209E-3</v>
          </cell>
          <cell r="CA23">
            <v>1.1200501434420163E-3</v>
          </cell>
          <cell r="CB23">
            <v>1.8435962550312343E-3</v>
          </cell>
          <cell r="CC23">
            <v>1.8674532678119285E-3</v>
          </cell>
          <cell r="CD23">
            <v>1.4430485776658294E-3</v>
          </cell>
          <cell r="CE23">
            <v>8.8989380438728627E-4</v>
          </cell>
          <cell r="CF23">
            <v>6.175991447215926E-4</v>
          </cell>
          <cell r="CG23">
            <v>1.0393869421443166E-3</v>
          </cell>
          <cell r="CH23">
            <v>6.7389446843896554E-4</v>
          </cell>
          <cell r="CI23">
            <v>2.5917700452325505E-2</v>
          </cell>
          <cell r="CK23">
            <v>43221</v>
          </cell>
          <cell r="CL23">
            <v>7.4621122129062342E-2</v>
          </cell>
          <cell r="CM23">
            <v>5.6343140205668439E-3</v>
          </cell>
          <cell r="CN23">
            <v>2.1013797341359417E-2</v>
          </cell>
          <cell r="CO23">
            <v>4.2076498620516684E-2</v>
          </cell>
          <cell r="CP23">
            <v>1.2355069332473401E-2</v>
          </cell>
          <cell r="CQ23">
            <v>1.5517674406105551E-2</v>
          </cell>
          <cell r="CR23">
            <v>2.6275712942061689E-2</v>
          </cell>
          <cell r="CS23">
            <v>1.1361468522698769E-2</v>
          </cell>
          <cell r="CT23">
            <v>1.6826460998244298E-2</v>
          </cell>
          <cell r="CU23">
            <v>7.1609416317317031E-3</v>
          </cell>
          <cell r="CV23">
            <v>1.6736228635923892E-2</v>
          </cell>
          <cell r="CW23">
            <v>6.0864129850585888E-3</v>
          </cell>
          <cell r="CX23">
            <v>0.25567021390949157</v>
          </cell>
          <cell r="DM23">
            <v>43221</v>
          </cell>
          <cell r="DN23">
            <v>2.8800519866091445E-2</v>
          </cell>
          <cell r="DO23">
            <v>1.7608800914179712E-2</v>
          </cell>
          <cell r="DP23">
            <v>2.8555876259221513E-2</v>
          </cell>
          <cell r="DQ23">
            <v>1.7256820769196546E-2</v>
          </cell>
          <cell r="DR23">
            <v>1.979919264658081E-2</v>
          </cell>
          <cell r="DS23">
            <v>2.958174984214712E-2</v>
          </cell>
          <cell r="DT23">
            <v>2.1622910433750198E-2</v>
          </cell>
          <cell r="DU23">
            <v>3.5500382599788383E-2</v>
          </cell>
          <cell r="DV23">
            <v>6.8589682012845099E-3</v>
          </cell>
          <cell r="DW23">
            <v>3.6326167370790419E-3</v>
          </cell>
          <cell r="DX23">
            <v>1.3584574598797472E-2</v>
          </cell>
          <cell r="DY23">
            <v>2.1549539152142083E-2</v>
          </cell>
          <cell r="DZ23">
            <v>2.3043997066132471E-2</v>
          </cell>
        </row>
        <row r="24">
          <cell r="AR24">
            <v>43252</v>
          </cell>
          <cell r="AS24">
            <v>5.8846331898912307E-2</v>
          </cell>
          <cell r="AT24">
            <v>1.4921395288947314E-2</v>
          </cell>
          <cell r="AU24">
            <v>6.7016448034946663E-3</v>
          </cell>
          <cell r="AV24">
            <v>1.8998145956938162E-2</v>
          </cell>
          <cell r="AW24">
            <v>3.4144065325167672E-2</v>
          </cell>
          <cell r="AX24">
            <v>3.0740848148584909E-2</v>
          </cell>
          <cell r="AY24">
            <v>4.6856341086939812E-2</v>
          </cell>
          <cell r="AZ24">
            <v>9.2645491999825413E-3</v>
          </cell>
          <cell r="BA24">
            <v>2.5628820694217458E-2</v>
          </cell>
          <cell r="BB24">
            <v>2.4484694807392682E-2</v>
          </cell>
          <cell r="BC24">
            <v>2.5366199246831256E-2</v>
          </cell>
          <cell r="BD24">
            <v>3.3387402949719869E-2</v>
          </cell>
          <cell r="BE24">
            <v>3.5782231440019352E-2</v>
          </cell>
          <cell r="BV24">
            <v>43252</v>
          </cell>
          <cell r="BW24">
            <v>1.9412036522042254E-2</v>
          </cell>
          <cell r="BX24">
            <v>4.3939664937374406E-4</v>
          </cell>
          <cell r="BY24">
            <v>7.5321185454027887E-4</v>
          </cell>
          <cell r="BZ24">
            <v>1.9266539598647738E-3</v>
          </cell>
          <cell r="CA24">
            <v>1.9200270808457701E-3</v>
          </cell>
          <cell r="CB24">
            <v>1.9226760460400168E-3</v>
          </cell>
          <cell r="CC24">
            <v>4.0297867671283422E-3</v>
          </cell>
          <cell r="CD24">
            <v>2.8744021147211735E-4</v>
          </cell>
          <cell r="CE24">
            <v>1.5455107483092177E-3</v>
          </cell>
          <cell r="CF24">
            <v>5.8835616666914436E-4</v>
          </cell>
          <cell r="CG24">
            <v>1.9174943039767902E-3</v>
          </cell>
          <cell r="CH24">
            <v>1.0396411297568262E-3</v>
          </cell>
          <cell r="CI24">
            <v>3.5782231440019421E-2</v>
          </cell>
          <cell r="CK24">
            <v>43252</v>
          </cell>
          <cell r="CL24">
            <v>9.4208465344601797E-2</v>
          </cell>
          <cell r="CM24">
            <v>5.807527570625878E-3</v>
          </cell>
          <cell r="CN24">
            <v>1.9622316500491618E-2</v>
          </cell>
          <cell r="CO24">
            <v>4.36025055815654E-2</v>
          </cell>
          <cell r="CP24">
            <v>1.4358477412851267E-2</v>
          </cell>
          <cell r="CQ24">
            <v>1.6763779278815609E-2</v>
          </cell>
          <cell r="CR24">
            <v>3.0314758759241969E-2</v>
          </cell>
          <cell r="CS24">
            <v>1.1244001103889879E-2</v>
          </cell>
          <cell r="CT24">
            <v>1.7150302504871668E-2</v>
          </cell>
          <cell r="CU24">
            <v>7.2005633032928597E-3</v>
          </cell>
          <cell r="CV24">
            <v>1.8690274499433852E-2</v>
          </cell>
          <cell r="CW24">
            <v>7.2266186539642471E-3</v>
          </cell>
          <cell r="CX24">
            <v>0.28619498741707511</v>
          </cell>
          <cell r="DM24">
            <v>43252</v>
          </cell>
          <cell r="DN24">
            <v>5.4187914701519624E-2</v>
          </cell>
          <cell r="DO24">
            <v>8.8229651375251184E-3</v>
          </cell>
          <cell r="DP24">
            <v>1.5867883054514254E-2</v>
          </cell>
          <cell r="DQ24">
            <v>1.8998145956938162E-2</v>
          </cell>
          <cell r="DR24">
            <v>3.4144065325167672E-2</v>
          </cell>
          <cell r="DS24">
            <v>3.0740848148584909E-2</v>
          </cell>
          <cell r="DT24">
            <v>4.6856341086939812E-2</v>
          </cell>
          <cell r="DU24">
            <v>5.4053449322535307E-3</v>
          </cell>
          <cell r="DV24">
            <v>1.6920962884381163E-2</v>
          </cell>
          <cell r="DW24">
            <v>5.8557229762217222E-3</v>
          </cell>
          <cell r="DX24">
            <v>2.5366199246831256E-2</v>
          </cell>
          <cell r="DY24">
            <v>3.3387402949719869E-2</v>
          </cell>
          <cell r="DZ24">
            <v>3.4002482557890623E-2</v>
          </cell>
        </row>
        <row r="25">
          <cell r="AR25">
            <v>43282</v>
          </cell>
          <cell r="AS25">
            <v>5.1458539821542582E-2</v>
          </cell>
          <cell r="AT25">
            <v>3.0931517565826239E-2</v>
          </cell>
          <cell r="AU25">
            <v>2.5888183825774957E-2</v>
          </cell>
          <cell r="AV25">
            <v>1.0119657557022599E-2</v>
          </cell>
          <cell r="AW25">
            <v>4.2442358886432441E-2</v>
          </cell>
          <cell r="AX25">
            <v>3.498730056270416E-2</v>
          </cell>
          <cell r="AY25">
            <v>5.1712215387244242E-2</v>
          </cell>
          <cell r="AZ25">
            <v>3.6053837556448753E-2</v>
          </cell>
          <cell r="BA25">
            <v>2.5526467921249907E-2</v>
          </cell>
          <cell r="BB25">
            <v>1.7501302546411246E-2</v>
          </cell>
          <cell r="BC25">
            <v>4.3113868609912842E-2</v>
          </cell>
          <cell r="BD25">
            <v>3.7079653567871684E-2</v>
          </cell>
          <cell r="BE25">
            <v>3.8546932846823978E-2</v>
          </cell>
          <cell r="BV25">
            <v>43282</v>
          </cell>
          <cell r="BW25">
            <v>1.7352963021639717E-2</v>
          </cell>
          <cell r="BX25">
            <v>8.9250875404149773E-4</v>
          </cell>
          <cell r="BY25">
            <v>2.8279364528868097E-3</v>
          </cell>
          <cell r="BZ25">
            <v>1.0096323401836823E-3</v>
          </cell>
          <cell r="CA25">
            <v>2.3828912711632926E-3</v>
          </cell>
          <cell r="CB25">
            <v>2.1776181957139707E-3</v>
          </cell>
          <cell r="CC25">
            <v>4.4949562505771498E-3</v>
          </cell>
          <cell r="CD25">
            <v>1.0899618354630115E-3</v>
          </cell>
          <cell r="CE25">
            <v>1.5242489085664347E-3</v>
          </cell>
          <cell r="CF25">
            <v>4.1596137521137966E-4</v>
          </cell>
          <cell r="CG25">
            <v>3.2263109151500677E-3</v>
          </cell>
          <cell r="CH25">
            <v>1.1519435262269376E-3</v>
          </cell>
          <cell r="CI25">
            <v>3.8546932846823916E-2</v>
          </cell>
          <cell r="CK25">
            <v>43282</v>
          </cell>
          <cell r="CL25">
            <v>0.10786934787116849</v>
          </cell>
          <cell r="CM25">
            <v>6.1307200288400017E-3</v>
          </cell>
          <cell r="CN25">
            <v>2.1848932718616602E-2</v>
          </cell>
          <cell r="CO25">
            <v>4.2908202863525369E-2</v>
          </cell>
          <cell r="CP25">
            <v>1.5668196458524564E-2</v>
          </cell>
          <cell r="CQ25">
            <v>1.7424355803044467E-2</v>
          </cell>
          <cell r="CR25">
            <v>3.3252134956516868E-2</v>
          </cell>
          <cell r="CS25">
            <v>1.1509786613723327E-2</v>
          </cell>
          <cell r="CT25">
            <v>1.8187932523491556E-2</v>
          </cell>
          <cell r="CU25">
            <v>7.3368507171063402E-3</v>
          </cell>
          <cell r="CV25">
            <v>2.1229003191125397E-2</v>
          </cell>
          <cell r="CW25">
            <v>8.3130435391304373E-3</v>
          </cell>
          <cell r="CX25">
            <v>0.31168291396036418</v>
          </cell>
          <cell r="DM25">
            <v>43282</v>
          </cell>
          <cell r="DN25">
            <v>4.2740066789340947E-2</v>
          </cell>
          <cell r="DO25">
            <v>2.8305183107902643E-2</v>
          </cell>
          <cell r="DP25">
            <v>1.5407297678773579E-2</v>
          </cell>
          <cell r="DQ25">
            <v>1.0119657557022599E-2</v>
          </cell>
          <cell r="DR25">
            <v>4.2442358886432441E-2</v>
          </cell>
          <cell r="DS25">
            <v>3.498730056270416E-2</v>
          </cell>
          <cell r="DT25">
            <v>5.1712215387244242E-2</v>
          </cell>
          <cell r="DU25">
            <v>1.0045686703184176E-2</v>
          </cell>
          <cell r="DV25">
            <v>3.6304799565356038E-2</v>
          </cell>
          <cell r="DW25">
            <v>1.8617217808978292E-2</v>
          </cell>
          <cell r="DX25">
            <v>4.3113868609912842E-2</v>
          </cell>
          <cell r="DY25">
            <v>3.7079653567871684E-2</v>
          </cell>
          <cell r="DZ25">
            <v>3.4235196392547795E-2</v>
          </cell>
        </row>
        <row r="26">
          <cell r="AR26">
            <v>43313</v>
          </cell>
          <cell r="AS26">
            <v>5.0525211752994181E-2</v>
          </cell>
          <cell r="AT26">
            <v>2.1006260671362353E-2</v>
          </cell>
          <cell r="AU26">
            <v>9.2414743930735455E-4</v>
          </cell>
          <cell r="AV26">
            <v>6.3053755691494295E-2</v>
          </cell>
          <cell r="AW26">
            <v>3.2088724797452617E-2</v>
          </cell>
          <cell r="AX26">
            <v>2.9690345095944481E-2</v>
          </cell>
          <cell r="AY26">
            <v>4.5446641068765281E-2</v>
          </cell>
          <cell r="AZ26">
            <v>8.0802933306049596E-2</v>
          </cell>
          <cell r="BA26">
            <v>2.2389095203545484E-2</v>
          </cell>
          <cell r="BB26">
            <v>2.2833543437905224E-2</v>
          </cell>
          <cell r="BC26">
            <v>2.4574860075614824E-2</v>
          </cell>
          <cell r="BD26">
            <v>3.2765378746403728E-2</v>
          </cell>
          <cell r="BE26">
            <v>3.8872788017082938E-2</v>
          </cell>
          <cell r="BV26">
            <v>43313</v>
          </cell>
          <cell r="BW26">
            <v>1.7250049683117219E-2</v>
          </cell>
          <cell r="BX26">
            <v>6.0167739671786473E-4</v>
          </cell>
          <cell r="BY26">
            <v>9.9720219781956686E-5</v>
          </cell>
          <cell r="BZ26">
            <v>6.1186426815035893E-3</v>
          </cell>
          <cell r="CA26">
            <v>1.808352514925481E-3</v>
          </cell>
          <cell r="CB26">
            <v>1.8416005664878398E-3</v>
          </cell>
          <cell r="CC26">
            <v>4.0004137053258918E-3</v>
          </cell>
          <cell r="CD26">
            <v>2.4369303510723816E-3</v>
          </cell>
          <cell r="CE26">
            <v>1.3201474950050511E-3</v>
          </cell>
          <cell r="CF26">
            <v>5.3169771288188127E-4</v>
          </cell>
          <cell r="CG26">
            <v>1.8470806955499612E-3</v>
          </cell>
          <cell r="CH26">
            <v>1.0164749947136774E-3</v>
          </cell>
          <cell r="CI26">
            <v>3.8872788017082889E-2</v>
          </cell>
          <cell r="CK26">
            <v>43313</v>
          </cell>
          <cell r="CL26">
            <v>0.12533783814374649</v>
          </cell>
          <cell r="CM26">
            <v>5.9789886684206203E-3</v>
          </cell>
          <cell r="CN26">
            <v>2.1673003970156857E-2</v>
          </cell>
          <cell r="CO26">
            <v>4.9684435170664898E-2</v>
          </cell>
          <cell r="CP26">
            <v>1.741293173835845E-2</v>
          </cell>
          <cell r="CQ26">
            <v>1.8281106287017724E-2</v>
          </cell>
          <cell r="CR26">
            <v>3.7068859713924054E-2</v>
          </cell>
          <cell r="CS26">
            <v>1.4074708761561623E-2</v>
          </cell>
          <cell r="CT26">
            <v>1.8561680426133043E-2</v>
          </cell>
          <cell r="CU26">
            <v>7.4667188532770044E-3</v>
          </cell>
          <cell r="CV26">
            <v>2.2218963352730502E-2</v>
          </cell>
          <cell r="CW26">
            <v>8.9394661240641653E-3</v>
          </cell>
          <cell r="CX26">
            <v>0.34670744825619831</v>
          </cell>
          <cell r="DM26">
            <v>43313</v>
          </cell>
          <cell r="DN26">
            <v>5.2747390408030448E-2</v>
          </cell>
          <cell r="DO26">
            <v>1.3899897255247318E-2</v>
          </cell>
          <cell r="DP26">
            <v>-1.5360842162569499E-3</v>
          </cell>
          <cell r="DQ26">
            <v>6.3053755691494295E-2</v>
          </cell>
          <cell r="DR26">
            <v>3.2088724797452617E-2</v>
          </cell>
          <cell r="DS26">
            <v>2.9690345095944481E-2</v>
          </cell>
          <cell r="DT26">
            <v>4.5446641068765281E-2</v>
          </cell>
          <cell r="DU26">
            <v>8.6620953096624653E-2</v>
          </cell>
          <cell r="DV26">
            <v>3.1814343140897927E-2</v>
          </cell>
          <cell r="DW26">
            <v>1.8733195496733357E-2</v>
          </cell>
          <cell r="DX26">
            <v>2.4574860075614824E-2</v>
          </cell>
          <cell r="DY26">
            <v>3.2765378746403728E-2</v>
          </cell>
          <cell r="DZ26">
            <v>3.9753419796059841E-2</v>
          </cell>
        </row>
        <row r="27">
          <cell r="AR27">
            <v>43344</v>
          </cell>
          <cell r="AS27">
            <v>5.6340960192255762E-2</v>
          </cell>
          <cell r="AT27">
            <v>2.7234692579838571E-2</v>
          </cell>
          <cell r="AU27">
            <v>4.3522021360612451E-2</v>
          </cell>
          <cell r="AV27">
            <v>2.7152472512612436E-2</v>
          </cell>
          <cell r="AW27">
            <v>9.5277769429112036E-2</v>
          </cell>
          <cell r="AX27">
            <v>4.4432140404747189E-2</v>
          </cell>
          <cell r="AY27">
            <v>7.8357488626553895E-2</v>
          </cell>
          <cell r="AZ27">
            <v>3.7754691620611291E-2</v>
          </cell>
          <cell r="BA27">
            <v>5.8813911874535663E-2</v>
          </cell>
          <cell r="BB27">
            <v>2.5880686054892799E-2</v>
          </cell>
          <cell r="BC27">
            <v>7.2147867254154674E-2</v>
          </cell>
          <cell r="BD27">
            <v>8.7500264346992429E-2</v>
          </cell>
          <cell r="BE27">
            <v>5.5683318444711194E-2</v>
          </cell>
          <cell r="BV27">
            <v>43344</v>
          </cell>
          <cell r="BW27">
            <v>1.9451386396291528E-2</v>
          </cell>
          <cell r="BX27">
            <v>7.666611532351511E-4</v>
          </cell>
          <cell r="BY27">
            <v>4.5247002802747847E-3</v>
          </cell>
          <cell r="BZ27">
            <v>2.6961644025923176E-3</v>
          </cell>
          <cell r="CA27">
            <v>5.3342931628989438E-3</v>
          </cell>
          <cell r="CB27">
            <v>2.7316289020044033E-3</v>
          </cell>
          <cell r="CC27">
            <v>6.9410172780026147E-3</v>
          </cell>
          <cell r="CD27">
            <v>1.1845981813324547E-3</v>
          </cell>
          <cell r="CE27">
            <v>3.4128705626111401E-3</v>
          </cell>
          <cell r="CF27">
            <v>5.9334850886824555E-4</v>
          </cell>
          <cell r="CG27">
            <v>5.3481014629448067E-3</v>
          </cell>
          <cell r="CH27">
            <v>2.6985481536548651E-3</v>
          </cell>
          <cell r="CI27">
            <v>5.5683318444711298E-2</v>
          </cell>
          <cell r="CK27">
            <v>43344</v>
          </cell>
          <cell r="CL27">
            <v>0.14252137315850738</v>
          </cell>
          <cell r="CM27">
            <v>7.307384309986324E-3</v>
          </cell>
          <cell r="CN27">
            <v>2.7927999347926322E-2</v>
          </cell>
          <cell r="CO27">
            <v>5.1498555334141084E-2</v>
          </cell>
          <cell r="CP27">
            <v>2.3541023670784301E-2</v>
          </cell>
          <cell r="CQ27">
            <v>2.035897998014911E-2</v>
          </cell>
          <cell r="CR27">
            <v>4.507334309179719E-2</v>
          </cell>
          <cell r="CS27">
            <v>1.475813635981562E-2</v>
          </cell>
          <cell r="CT27">
            <v>2.264274725097451E-2</v>
          </cell>
          <cell r="CU27">
            <v>7.3014229300693446E-3</v>
          </cell>
          <cell r="CV27">
            <v>2.7658816876821743E-2</v>
          </cell>
          <cell r="CW27">
            <v>1.1848085509954739E-2</v>
          </cell>
          <cell r="CX27">
            <v>0.40244748387009144</v>
          </cell>
          <cell r="DM27">
            <v>43344</v>
          </cell>
          <cell r="DN27">
            <v>6.2335088935566718E-2</v>
          </cell>
          <cell r="DO27">
            <v>4.4492378070848604E-2</v>
          </cell>
          <cell r="DP27">
            <v>5.905524473489554E-2</v>
          </cell>
          <cell r="DQ27">
            <v>2.7152472512612436E-2</v>
          </cell>
          <cell r="DR27">
            <v>9.5277769429112036E-2</v>
          </cell>
          <cell r="DS27">
            <v>4.4432140404747189E-2</v>
          </cell>
          <cell r="DT27">
            <v>7.8357488626553895E-2</v>
          </cell>
          <cell r="DU27">
            <v>3.0448074030318351E-2</v>
          </cell>
          <cell r="DV27">
            <v>6.7718236819360511E-2</v>
          </cell>
          <cell r="DW27">
            <v>9.0583328372630945E-3</v>
          </cell>
          <cell r="DX27">
            <v>7.2147867254154674E-2</v>
          </cell>
          <cell r="DY27">
            <v>8.7500264346992429E-2</v>
          </cell>
          <cell r="DZ27">
            <v>5.9741739533791582E-2</v>
          </cell>
        </row>
        <row r="28">
          <cell r="AR28">
            <v>43374</v>
          </cell>
          <cell r="AS28">
            <v>5.0249528245141173E-2</v>
          </cell>
          <cell r="AT28">
            <v>2.1251912761805825E-2</v>
          </cell>
          <cell r="AU28">
            <v>4.3949390219918172E-2</v>
          </cell>
          <cell r="AV28">
            <v>7.2621822268661651E-2</v>
          </cell>
          <cell r="AW28">
            <v>4.7800435860537283E-2</v>
          </cell>
          <cell r="AX28">
            <v>4.5017939854211875E-2</v>
          </cell>
          <cell r="AY28">
            <v>8.1020844627668342E-2</v>
          </cell>
          <cell r="AZ28">
            <v>2.2058575816197967E-2</v>
          </cell>
          <cell r="BA28">
            <v>4.2115291683106237E-2</v>
          </cell>
          <cell r="BB28">
            <v>2.3447701037475399E-2</v>
          </cell>
          <cell r="BC28">
            <v>3.6004664426165123E-2</v>
          </cell>
          <cell r="BD28">
            <v>5.9875531286684547E-2</v>
          </cell>
          <cell r="BE28">
            <v>5.0586498012944903E-2</v>
          </cell>
          <cell r="BV28">
            <v>43374</v>
          </cell>
          <cell r="BW28">
            <v>1.7359162427880482E-2</v>
          </cell>
          <cell r="BX28">
            <v>5.8212335601342689E-4</v>
          </cell>
          <cell r="BY28">
            <v>4.5164953959161234E-3</v>
          </cell>
          <cell r="BZ28">
            <v>7.0162553575127389E-3</v>
          </cell>
          <cell r="CA28">
            <v>2.776564517890984E-3</v>
          </cell>
          <cell r="CB28">
            <v>2.7381463060142225E-3</v>
          </cell>
          <cell r="CC28">
            <v>7.3310888506767143E-3</v>
          </cell>
          <cell r="CD28">
            <v>6.8035980816035652E-4</v>
          </cell>
          <cell r="CE28">
            <v>2.4511254751281436E-3</v>
          </cell>
          <cell r="CF28">
            <v>5.2239322197686257E-4</v>
          </cell>
          <cell r="CG28">
            <v>2.7105407135504466E-3</v>
          </cell>
          <cell r="CH28">
            <v>1.9022425822245678E-3</v>
          </cell>
          <cell r="CI28">
            <v>5.0586498012944903E-2</v>
          </cell>
          <cell r="CK28">
            <v>43374</v>
          </cell>
          <cell r="CL28">
            <v>0.15957331964374857</v>
          </cell>
          <cell r="CM28">
            <v>7.2675512671894127E-3</v>
          </cell>
          <cell r="CN28">
            <v>3.2126523098257496E-2</v>
          </cell>
          <cell r="CO28">
            <v>5.9467322922248544E-2</v>
          </cell>
          <cell r="CP28">
            <v>2.6380070986941836E-2</v>
          </cell>
          <cell r="CQ28">
            <v>2.2889230285872874E-2</v>
          </cell>
          <cell r="CR28">
            <v>5.3305429859351175E-2</v>
          </cell>
          <cell r="CS28">
            <v>1.3675528256019679E-2</v>
          </cell>
          <cell r="CT28">
            <v>2.4831157667181414E-2</v>
          </cell>
          <cell r="CU28">
            <v>7.1408899952414232E-3</v>
          </cell>
          <cell r="CV28">
            <v>2.9232235138619556E-2</v>
          </cell>
          <cell r="CW28">
            <v>1.382858795322096E-2</v>
          </cell>
          <cell r="CX28">
            <v>0.44972536103918626</v>
          </cell>
          <cell r="DM28">
            <v>43374</v>
          </cell>
          <cell r="DN28">
            <v>5.4864136323900858E-2</v>
          </cell>
          <cell r="DO28">
            <v>2.4702565751541172E-2</v>
          </cell>
          <cell r="DP28">
            <v>5.829730003326139E-2</v>
          </cell>
          <cell r="DQ28">
            <v>7.2621822268661651E-2</v>
          </cell>
          <cell r="DR28">
            <v>4.7800435860537283E-2</v>
          </cell>
          <cell r="DS28">
            <v>4.5017939854211875E-2</v>
          </cell>
          <cell r="DT28">
            <v>8.1020844627668342E-2</v>
          </cell>
          <cell r="DU28">
            <v>1.4722666412580576E-2</v>
          </cell>
          <cell r="DV28">
            <v>4.3980297572396854E-2</v>
          </cell>
          <cell r="DW28">
            <v>1.6446652033941245E-3</v>
          </cell>
          <cell r="DX28">
            <v>3.6004664426165123E-2</v>
          </cell>
          <cell r="DY28">
            <v>5.9875531286684547E-2</v>
          </cell>
          <cell r="DZ28">
            <v>5.3158539656708914E-2</v>
          </cell>
        </row>
        <row r="29">
          <cell r="AR29">
            <v>43405</v>
          </cell>
          <cell r="AS29">
            <v>3.6299555938001271E-2</v>
          </cell>
          <cell r="AT29">
            <v>4.3877689465924963E-2</v>
          </cell>
          <cell r="AU29">
            <v>2.5180864102088307E-2</v>
          </cell>
          <cell r="AV29">
            <v>2.5150632540065443E-2</v>
          </cell>
          <cell r="AW29">
            <v>3.0879720619592099E-2</v>
          </cell>
          <cell r="AX29">
            <v>8.9355416029035517E-2</v>
          </cell>
          <cell r="AY29">
            <v>2.7466693190949298E-2</v>
          </cell>
          <cell r="AZ29">
            <v>1.969864529491927E-2</v>
          </cell>
          <cell r="BA29">
            <v>3.5992331021866164E-2</v>
          </cell>
          <cell r="BB29">
            <v>4.6854140554520862E-2</v>
          </cell>
          <cell r="BC29">
            <v>2.406967429525575E-2</v>
          </cell>
          <cell r="BD29">
            <v>5.3824625952853866E-2</v>
          </cell>
          <cell r="BE29">
            <v>3.5706751330450315E-2</v>
          </cell>
          <cell r="BV29">
            <v>43405</v>
          </cell>
          <cell r="BW29">
            <v>1.2535993847798698E-2</v>
          </cell>
          <cell r="BX29">
            <v>1.1683200183926893E-3</v>
          </cell>
          <cell r="BY29">
            <v>2.5713842365082695E-3</v>
          </cell>
          <cell r="BZ29">
            <v>2.4808583612804737E-3</v>
          </cell>
          <cell r="CA29">
            <v>1.7889410716386341E-3</v>
          </cell>
          <cell r="CB29">
            <v>5.4060971449208916E-3</v>
          </cell>
          <cell r="CC29">
            <v>2.5572921550627956E-3</v>
          </cell>
          <cell r="CD29">
            <v>5.9107353216920856E-4</v>
          </cell>
          <cell r="CE29">
            <v>2.077876152884189E-3</v>
          </cell>
          <cell r="CF29">
            <v>1.0169019520820687E-3</v>
          </cell>
          <cell r="CG29">
            <v>1.7868877713386854E-3</v>
          </cell>
          <cell r="CH29">
            <v>1.7251250863736757E-3</v>
          </cell>
          <cell r="CI29">
            <v>3.5706751330450336E-2</v>
          </cell>
          <cell r="CK29">
            <v>43405</v>
          </cell>
          <cell r="CL29">
            <v>0.16880973828452922</v>
          </cell>
          <cell r="CM29">
            <v>8.8920068144782965E-3</v>
          </cell>
          <cell r="CN29">
            <v>3.4135950899544062E-2</v>
          </cell>
          <cell r="CO29">
            <v>6.1339036755386565E-2</v>
          </cell>
          <cell r="CP29">
            <v>2.8028165522690239E-2</v>
          </cell>
          <cell r="CQ29">
            <v>2.9524683719322493E-2</v>
          </cell>
          <cell r="CR29">
            <v>5.407688278768126E-2</v>
          </cell>
          <cell r="CS29">
            <v>1.4037959442332066E-2</v>
          </cell>
          <cell r="CT29">
            <v>2.5177932365479889E-2</v>
          </cell>
          <cell r="CU29">
            <v>7.9566312774677784E-3</v>
          </cell>
          <cell r="CV29">
            <v>3.0825476025875265E-2</v>
          </cell>
          <cell r="CW29">
            <v>1.5700340723914866E-2</v>
          </cell>
          <cell r="CX29">
            <v>0.47851052622915735</v>
          </cell>
          <cell r="DM29">
            <v>43405</v>
          </cell>
          <cell r="DN29">
            <v>2.8945637119113687E-2</v>
          </cell>
          <cell r="DO29">
            <v>5.0999760593079868E-2</v>
          </cell>
          <cell r="DP29">
            <v>2.8103913353612064E-2</v>
          </cell>
          <cell r="DQ29">
            <v>2.5150632540065443E-2</v>
          </cell>
          <cell r="DR29">
            <v>3.0879720619592099E-2</v>
          </cell>
          <cell r="DS29">
            <v>8.9355416029035517E-2</v>
          </cell>
          <cell r="DT29">
            <v>2.7466693190949298E-2</v>
          </cell>
          <cell r="DU29">
            <v>2.1815379669156254E-2</v>
          </cell>
          <cell r="DV29">
            <v>2.4878713846916645E-2</v>
          </cell>
          <cell r="DW29">
            <v>3.032928465822593E-2</v>
          </cell>
          <cell r="DX29">
            <v>2.406967429525575E-2</v>
          </cell>
          <cell r="DY29">
            <v>5.3824625952853866E-2</v>
          </cell>
          <cell r="DZ29">
            <v>3.2707282554084838E-2</v>
          </cell>
        </row>
        <row r="30">
          <cell r="AR30">
            <v>43435</v>
          </cell>
          <cell r="AS30">
            <v>2.290877475048525E-2</v>
          </cell>
          <cell r="AT30">
            <v>1.5426177021682586E-2</v>
          </cell>
          <cell r="AU30">
            <v>1.9775626693603332E-2</v>
          </cell>
          <cell r="AV30">
            <v>1.3377680824180116E-2</v>
          </cell>
          <cell r="AW30">
            <v>1.8468399009583303E-2</v>
          </cell>
          <cell r="AX30">
            <v>3.8770408064386697E-2</v>
          </cell>
          <cell r="AY30">
            <v>2.926868579561237E-2</v>
          </cell>
          <cell r="AZ30">
            <v>5.4766201123416902E-2</v>
          </cell>
          <cell r="BA30">
            <v>2.5466562339410359E-2</v>
          </cell>
          <cell r="BB30">
            <v>2.7227973803105154E-2</v>
          </cell>
          <cell r="BC30">
            <v>2.6863119575570416E-2</v>
          </cell>
          <cell r="BD30">
            <v>3.1030192165729664E-2</v>
          </cell>
          <cell r="BE30">
            <v>2.4540151500206164E-2</v>
          </cell>
          <cell r="BV30">
            <v>43435</v>
          </cell>
          <cell r="BW30">
            <v>7.9160371736606006E-3</v>
          </cell>
          <cell r="BX30">
            <v>4.1398936729207693E-4</v>
          </cell>
          <cell r="BY30">
            <v>1.9988964059985421E-3</v>
          </cell>
          <cell r="BZ30">
            <v>1.3061250675588346E-3</v>
          </cell>
          <cell r="CA30">
            <v>1.0649350239718795E-3</v>
          </cell>
          <cell r="CB30">
            <v>2.4671532446535831E-3</v>
          </cell>
          <cell r="CC30">
            <v>2.7033864812642779E-3</v>
          </cell>
          <cell r="CD30">
            <v>1.6179042072667E-3</v>
          </cell>
          <cell r="CE30">
            <v>1.470617543376183E-3</v>
          </cell>
          <cell r="CF30">
            <v>5.9730451416689081E-4</v>
          </cell>
          <cell r="CG30">
            <v>1.9718605881906865E-3</v>
          </cell>
          <cell r="CH30">
            <v>1.0119418828060068E-3</v>
          </cell>
          <cell r="CI30">
            <v>2.4540151500206182E-2</v>
          </cell>
          <cell r="CK30">
            <v>43435</v>
          </cell>
          <cell r="CL30">
            <v>0.17087008526863645</v>
          </cell>
          <cell r="CM30">
            <v>9.0734825802611142E-3</v>
          </cell>
          <cell r="CN30">
            <v>3.3903191460265637E-2</v>
          </cell>
          <cell r="CO30">
            <v>5.0784785179345697E-2</v>
          </cell>
          <cell r="CP30">
            <v>2.7521070845366136E-2</v>
          </cell>
          <cell r="CQ30">
            <v>3.1569495708413435E-2</v>
          </cell>
          <cell r="CR30">
            <v>5.4197965699484353E-2</v>
          </cell>
          <cell r="CS30">
            <v>1.6631707303339151E-2</v>
          </cell>
          <cell r="CT30">
            <v>2.6294526718846779E-2</v>
          </cell>
          <cell r="CU30">
            <v>7.8547212278683616E-3</v>
          </cell>
          <cell r="CV30">
            <v>3.2689822705589913E-2</v>
          </cell>
          <cell r="CW30">
            <v>1.6470853410343243E-2</v>
          </cell>
          <cell r="CX30">
            <v>0.47786635347871892</v>
          </cell>
          <cell r="DM30">
            <v>43435</v>
          </cell>
          <cell r="DN30">
            <v>2.0008334469086897E-2</v>
          </cell>
          <cell r="DO30">
            <v>1.3420931556916926E-2</v>
          </cell>
          <cell r="DP30">
            <v>9.3378444206528854E-3</v>
          </cell>
          <cell r="DQ30">
            <v>1.3377680824180116E-2</v>
          </cell>
          <cell r="DR30">
            <v>1.8468399009583303E-2</v>
          </cell>
          <cell r="DS30">
            <v>3.8770408064386697E-2</v>
          </cell>
          <cell r="DT30">
            <v>2.926868579561237E-2</v>
          </cell>
          <cell r="DU30">
            <v>7.4368108803800403E-2</v>
          </cell>
          <cell r="DV30">
            <v>2.978623651082235E-2</v>
          </cell>
          <cell r="DW30">
            <v>2.2058674257114941E-3</v>
          </cell>
          <cell r="DX30">
            <v>2.6863119575570416E-2</v>
          </cell>
          <cell r="DY30">
            <v>3.1030192165729664E-2</v>
          </cell>
          <cell r="DZ30">
            <v>2.2655984289267961E-2</v>
          </cell>
        </row>
        <row r="31">
          <cell r="AR31">
            <v>43466</v>
          </cell>
          <cell r="AS31">
            <v>3.0065607118526794E-2</v>
          </cell>
          <cell r="AT31">
            <v>3.321430912693768E-2</v>
          </cell>
          <cell r="AU31">
            <v>2.2563018269057933E-2</v>
          </cell>
          <cell r="AV31">
            <v>5.8256464867087354E-2</v>
          </cell>
          <cell r="AW31">
            <v>2.934831348567557E-2</v>
          </cell>
          <cell r="AX31">
            <v>4.5262137236851352E-2</v>
          </cell>
          <cell r="AY31">
            <v>7.0171360925532777E-3</v>
          </cell>
          <cell r="AZ31">
            <v>3.9773607227415519E-2</v>
          </cell>
          <cell r="BA31">
            <v>2.8259522447006136E-2</v>
          </cell>
          <cell r="BB31">
            <v>2.3348008763971251E-2</v>
          </cell>
          <cell r="BC31">
            <v>4.8663540521578952E-2</v>
          </cell>
          <cell r="BD31">
            <v>4.5380858781333133E-2</v>
          </cell>
          <cell r="BE31">
            <v>3.2831596988764034E-2</v>
          </cell>
          <cell r="BV31">
            <v>43466</v>
          </cell>
          <cell r="BW31">
            <v>1.0372509997072092E-2</v>
          </cell>
          <cell r="BX31">
            <v>8.8343677079992945E-4</v>
          </cell>
          <cell r="BY31">
            <v>2.2700366645231028E-3</v>
          </cell>
          <cell r="BZ31">
            <v>5.6258793434576003E-3</v>
          </cell>
          <cell r="CA31">
            <v>1.6822695586692384E-3</v>
          </cell>
          <cell r="CB31">
            <v>2.9202591766251018E-3</v>
          </cell>
          <cell r="CC31">
            <v>6.511253319449004E-4</v>
          </cell>
          <cell r="CD31">
            <v>1.2096574093716408E-3</v>
          </cell>
          <cell r="CE31">
            <v>1.6333782079926138E-3</v>
          </cell>
          <cell r="CF31">
            <v>5.1353278525701515E-4</v>
          </cell>
          <cell r="CG31">
            <v>3.5801979341678843E-3</v>
          </cell>
          <cell r="CH31">
            <v>1.4893138088825665E-3</v>
          </cell>
          <cell r="CI31">
            <v>3.2831596988764089E-2</v>
          </cell>
          <cell r="CK31">
            <v>43466</v>
          </cell>
          <cell r="CL31">
            <v>0.17873098819640906</v>
          </cell>
          <cell r="CM31">
            <v>9.5303098590659614E-3</v>
          </cell>
          <cell r="CN31">
            <v>3.4113929484815793E-2</v>
          </cell>
          <cell r="CO31">
            <v>5.4043935983146982E-2</v>
          </cell>
          <cell r="CP31">
            <v>2.8632555297008467E-2</v>
          </cell>
          <cell r="CQ31">
            <v>3.4253389989095745E-2</v>
          </cell>
          <cell r="CR31">
            <v>5.2498394683212275E-2</v>
          </cell>
          <cell r="CS31">
            <v>1.8291838317098037E-2</v>
          </cell>
          <cell r="CT31">
            <v>2.6789914005680315E-2</v>
          </cell>
          <cell r="CU31">
            <v>7.576265220347116E-3</v>
          </cell>
          <cell r="CV31">
            <v>3.4986686159028307E-2</v>
          </cell>
          <cell r="CW31">
            <v>1.7790684251377246E-2</v>
          </cell>
          <cell r="CX31">
            <v>0.49724630254429786</v>
          </cell>
          <cell r="DM31">
            <v>43466</v>
          </cell>
          <cell r="DN31">
            <v>3.2293521885418119E-2</v>
          </cell>
          <cell r="DO31">
            <v>3.4515360125771277E-2</v>
          </cell>
          <cell r="DP31">
            <v>3.5120108928961002E-3</v>
          </cell>
          <cell r="DQ31">
            <v>5.8256464867087354E-2</v>
          </cell>
          <cell r="DR31">
            <v>2.934831348567557E-2</v>
          </cell>
          <cell r="DS31">
            <v>4.5262137236851352E-2</v>
          </cell>
          <cell r="DT31">
            <v>7.0171360925532777E-3</v>
          </cell>
          <cell r="DU31">
            <v>6.296517879182173E-2</v>
          </cell>
          <cell r="DV31">
            <v>3.2380457293673226E-2</v>
          </cell>
          <cell r="DW31">
            <v>0</v>
          </cell>
          <cell r="DX31">
            <v>4.8663540521578952E-2</v>
          </cell>
          <cell r="DY31">
            <v>4.5380858781333133E-2</v>
          </cell>
          <cell r="DZ31">
            <v>3.214219619198988E-2</v>
          </cell>
        </row>
        <row r="32">
          <cell r="AR32">
            <v>43497</v>
          </cell>
          <cell r="AS32">
            <v>6.1398535208741611E-2</v>
          </cell>
          <cell r="AT32">
            <v>2.6594727167816856E-2</v>
          </cell>
          <cell r="AU32">
            <v>3.4705569847045981E-2</v>
          </cell>
          <cell r="AV32">
            <v>7.3673202808965721E-2</v>
          </cell>
          <cell r="AW32">
            <v>2.7881501785881557E-2</v>
          </cell>
          <cell r="AX32">
            <v>2.3960499649649636E-2</v>
          </cell>
          <cell r="AY32">
            <v>1.0189765930739059E-2</v>
          </cell>
          <cell r="AZ32">
            <v>8.4699558673135833E-3</v>
          </cell>
          <cell r="BA32">
            <v>3.4214664383994897E-2</v>
          </cell>
          <cell r="BB32">
            <v>3.7842123745557066E-2</v>
          </cell>
          <cell r="BC32">
            <v>2.5178214629551388E-2</v>
          </cell>
          <cell r="BD32">
            <v>3.673837730846552E-2</v>
          </cell>
          <cell r="BE32">
            <v>4.2813076698473118E-2</v>
          </cell>
          <cell r="BV32">
            <v>43497</v>
          </cell>
          <cell r="BW32">
            <v>2.112551307210107E-2</v>
          </cell>
          <cell r="BX32">
            <v>7.0763072929715955E-4</v>
          </cell>
          <cell r="BY32">
            <v>3.4569685047285922E-3</v>
          </cell>
          <cell r="BZ32">
            <v>7.2898274994157514E-3</v>
          </cell>
          <cell r="CA32">
            <v>1.5928007117063723E-3</v>
          </cell>
          <cell r="CB32">
            <v>1.5645084527528546E-3</v>
          </cell>
          <cell r="CC32">
            <v>9.2188393210018216E-4</v>
          </cell>
          <cell r="CD32">
            <v>2.5933302773118941E-4</v>
          </cell>
          <cell r="CE32">
            <v>1.968826504810776E-3</v>
          </cell>
          <cell r="CF32">
            <v>8.2468417782072441E-4</v>
          </cell>
          <cell r="CG32">
            <v>1.8807666677873518E-3</v>
          </cell>
          <cell r="CH32">
            <v>1.220333418221605E-3</v>
          </cell>
          <cell r="CI32">
            <v>4.2813076698473194E-2</v>
          </cell>
          <cell r="CK32">
            <v>43497</v>
          </cell>
          <cell r="CL32">
            <v>0.20373950137732522</v>
          </cell>
          <cell r="CM32">
            <v>9.6877757745519859E-3</v>
          </cell>
          <cell r="CN32">
            <v>3.6081910535764046E-2</v>
          </cell>
          <cell r="CO32">
            <v>6.1492006871150452E-2</v>
          </cell>
          <cell r="CP32">
            <v>2.9525036367575603E-2</v>
          </cell>
          <cell r="CQ32">
            <v>3.4834200222848125E-2</v>
          </cell>
          <cell r="CR32">
            <v>4.8866189297099877E-2</v>
          </cell>
          <cell r="CS32">
            <v>1.5156157494815688E-2</v>
          </cell>
          <cell r="CT32">
            <v>2.7858684886564122E-2</v>
          </cell>
          <cell r="CU32">
            <v>7.8826720108947992E-3</v>
          </cell>
          <cell r="CV32">
            <v>3.5271958742146149E-2</v>
          </cell>
          <cell r="CW32">
            <v>1.8712233433408648E-2</v>
          </cell>
          <cell r="CX32">
            <v>0.52911727382463092</v>
          </cell>
          <cell r="DM32">
            <v>43497</v>
          </cell>
          <cell r="DN32">
            <v>6.8562732473935517E-2</v>
          </cell>
          <cell r="DO32">
            <v>2.4641544337655752E-2</v>
          </cell>
          <cell r="DP32">
            <v>1.3396565366814439E-2</v>
          </cell>
          <cell r="DQ32">
            <v>7.3673202808965721E-2</v>
          </cell>
          <cell r="DR32">
            <v>2.7881501785881557E-2</v>
          </cell>
          <cell r="DS32">
            <v>2.3960499649649636E-2</v>
          </cell>
          <cell r="DT32">
            <v>1.0189765930739059E-2</v>
          </cell>
          <cell r="DU32">
            <v>7.5543188058979638E-3</v>
          </cell>
          <cell r="DV32">
            <v>2.626963807342686E-2</v>
          </cell>
          <cell r="DW32">
            <v>1.7561188834487096E-2</v>
          </cell>
          <cell r="DX32">
            <v>2.5178214629551388E-2</v>
          </cell>
          <cell r="DY32">
            <v>3.673837730846552E-2</v>
          </cell>
          <cell r="DZ32">
            <v>4.2156783640811657E-2</v>
          </cell>
        </row>
        <row r="33">
          <cell r="AR33">
            <v>43525</v>
          </cell>
          <cell r="AS33">
            <v>5.1161831232873656E-2</v>
          </cell>
          <cell r="AT33">
            <v>3.8362030905914946E-2</v>
          </cell>
          <cell r="AU33">
            <v>3.0274978386400919E-2</v>
          </cell>
          <cell r="AV33">
            <v>2.3944586593499517E-2</v>
          </cell>
          <cell r="AW33">
            <v>3.5177518669655905E-2</v>
          </cell>
          <cell r="AX33">
            <v>5.1586799596389898E-2</v>
          </cell>
          <cell r="AY33">
            <v>4.6801989126893595E-2</v>
          </cell>
          <cell r="AZ33">
            <v>3.6550518984382441E-2</v>
          </cell>
          <cell r="BA33">
            <v>2.1058862080691299E-2</v>
          </cell>
          <cell r="BB33">
            <v>5.0337115255018494E-2</v>
          </cell>
          <cell r="BC33">
            <v>3.9704537645763649E-2</v>
          </cell>
          <cell r="BD33">
            <v>3.2851082571247137E-2</v>
          </cell>
          <cell r="BE33">
            <v>4.1119987962081606E-2</v>
          </cell>
          <cell r="BV33">
            <v>43525</v>
          </cell>
          <cell r="BW33">
            <v>1.7917084889236413E-2</v>
          </cell>
          <cell r="BX33">
            <v>1.004859393107946E-3</v>
          </cell>
          <cell r="BY33">
            <v>2.9921985168825005E-3</v>
          </cell>
          <cell r="BZ33">
            <v>2.4393869151519121E-3</v>
          </cell>
          <cell r="CA33">
            <v>1.9808293512261961E-3</v>
          </cell>
          <cell r="CB33">
            <v>3.3074810472237528E-3</v>
          </cell>
          <cell r="CC33">
            <v>4.1017845498872822E-3</v>
          </cell>
          <cell r="CD33">
            <v>1.0822478377318196E-3</v>
          </cell>
          <cell r="CE33">
            <v>1.2018057740756348E-3</v>
          </cell>
          <cell r="CF33">
            <v>1.0917553008938617E-3</v>
          </cell>
          <cell r="CG33">
            <v>2.9157013053685492E-3</v>
          </cell>
          <cell r="CH33">
            <v>1.0848530812956074E-3</v>
          </cell>
          <cell r="CI33">
            <v>4.1119987962081585E-2</v>
          </cell>
          <cell r="CK33">
            <v>43525</v>
          </cell>
          <cell r="CL33">
            <v>0.21998100429274733</v>
          </cell>
          <cell r="CM33">
            <v>1.0907526642050915E-2</v>
          </cell>
          <cell r="CN33">
            <v>3.8002974228506251E-2</v>
          </cell>
          <cell r="CO33">
            <v>6.1203507744956781E-2</v>
          </cell>
          <cell r="CP33">
            <v>2.9456817363112394E-2</v>
          </cell>
          <cell r="CQ33">
            <v>3.763359059798272E-2</v>
          </cell>
          <cell r="CR33">
            <v>5.0259545509125841E-2</v>
          </cell>
          <cell r="CS33">
            <v>1.5553820019812684E-2</v>
          </cell>
          <cell r="CT33">
            <v>2.5788423841258401E-2</v>
          </cell>
          <cell r="CU33">
            <v>1.0725340417867435E-2</v>
          </cell>
          <cell r="CV33">
            <v>3.6580957687920281E-2</v>
          </cell>
          <cell r="CW33">
            <v>1.9346379682997124E-2</v>
          </cell>
          <cell r="CX33">
            <v>0.55544848703170047</v>
          </cell>
          <cell r="DM33">
            <v>43525</v>
          </cell>
          <cell r="DN33">
            <v>6.1942257479519647E-2</v>
          </cell>
          <cell r="DO33">
            <v>4.2016162412417568E-2</v>
          </cell>
          <cell r="DP33">
            <v>3.0020588654227076E-2</v>
          </cell>
          <cell r="DQ33">
            <v>2.3944586593499517E-2</v>
          </cell>
          <cell r="DR33">
            <v>3.5177518669655905E-2</v>
          </cell>
          <cell r="DS33">
            <v>5.1586799596389898E-2</v>
          </cell>
          <cell r="DT33">
            <v>4.6801989126893595E-2</v>
          </cell>
          <cell r="DU33">
            <v>4.1290621651077997E-2</v>
          </cell>
          <cell r="DV33">
            <v>1.5207978962032964E-2</v>
          </cell>
          <cell r="DW33">
            <v>0.25299557493612812</v>
          </cell>
          <cell r="DX33">
            <v>3.9704537645763649E-2</v>
          </cell>
          <cell r="DY33">
            <v>3.2851082571247137E-2</v>
          </cell>
          <cell r="DZ33">
            <v>4.8798433333164803E-2</v>
          </cell>
        </row>
        <row r="34">
          <cell r="AR34">
            <v>43556</v>
          </cell>
          <cell r="AS34">
            <v>2.2986143159235972E-2</v>
          </cell>
          <cell r="AT34">
            <v>1.8502974299283048E-2</v>
          </cell>
          <cell r="AU34">
            <v>3.4473363519802236E-2</v>
          </cell>
          <cell r="AV34">
            <v>3.0907939989709421E-2</v>
          </cell>
          <cell r="AW34">
            <v>5.2317898682863406E-2</v>
          </cell>
          <cell r="AX34">
            <v>4.0412833217615463E-2</v>
          </cell>
          <cell r="AY34">
            <v>5.0060207647018684E-2</v>
          </cell>
          <cell r="AZ34">
            <v>6.3186715900452883E-2</v>
          </cell>
          <cell r="BA34">
            <v>4.1130063080760948E-2</v>
          </cell>
          <cell r="BB34">
            <v>2.7931453124472094E-2</v>
          </cell>
          <cell r="BC34">
            <v>4.4605442227146908E-2</v>
          </cell>
          <cell r="BD34">
            <v>3.6837219686745026E-2</v>
          </cell>
          <cell r="BE34">
            <v>3.429082035154063E-2</v>
          </cell>
          <cell r="BV34">
            <v>43556</v>
          </cell>
          <cell r="BW34">
            <v>8.1274849920548991E-3</v>
          </cell>
          <cell r="BX34">
            <v>4.8338510732195164E-4</v>
          </cell>
          <cell r="BY34">
            <v>3.3716508007145896E-3</v>
          </cell>
          <cell r="BZ34">
            <v>3.0968422039361703E-3</v>
          </cell>
          <cell r="CA34">
            <v>2.9291809445466453E-3</v>
          </cell>
          <cell r="CB34">
            <v>2.6171126630999304E-3</v>
          </cell>
          <cell r="CC34">
            <v>4.4112831505369416E-3</v>
          </cell>
          <cell r="CD34">
            <v>1.8627246065028723E-3</v>
          </cell>
          <cell r="CE34">
            <v>2.3020182176224824E-3</v>
          </cell>
          <cell r="CF34">
            <v>6.1116495640460696E-4</v>
          </cell>
          <cell r="CG34">
            <v>3.2711457314674518E-3</v>
          </cell>
          <cell r="CH34">
            <v>1.2068269773319773E-3</v>
          </cell>
          <cell r="CI34">
            <v>3.4290820351540602E-2</v>
          </cell>
          <cell r="CK34">
            <v>43556</v>
          </cell>
          <cell r="CL34">
            <v>0.22384511967187393</v>
          </cell>
          <cell r="CM34">
            <v>1.0510429461284996E-2</v>
          </cell>
          <cell r="CN34">
            <v>3.9908316346824027E-2</v>
          </cell>
          <cell r="CO34">
            <v>5.3764217763035457E-2</v>
          </cell>
          <cell r="CP34">
            <v>3.2425921376728305E-2</v>
          </cell>
          <cell r="CQ34">
            <v>3.9441734047095132E-2</v>
          </cell>
          <cell r="CR34">
            <v>5.3395080517148898E-2</v>
          </cell>
          <cell r="CS34">
            <v>1.7134426308472093E-2</v>
          </cell>
          <cell r="CT34">
            <v>2.7186737021102685E-2</v>
          </cell>
          <cell r="CU34">
            <v>1.0583648724096029E-2</v>
          </cell>
          <cell r="CV34">
            <v>3.9217041756525482E-2</v>
          </cell>
          <cell r="CW34">
            <v>2.0031713502724046E-2</v>
          </cell>
          <cell r="CX34">
            <v>0.56745304534722907</v>
          </cell>
          <cell r="DM34">
            <v>43556</v>
          </cell>
          <cell r="DN34">
            <v>2.4936406834780822E-2</v>
          </cell>
          <cell r="DO34">
            <v>6.503323806085648E-3</v>
          </cell>
          <cell r="DP34">
            <v>5.2709521857957853E-2</v>
          </cell>
          <cell r="DQ34">
            <v>3.0907939989709421E-2</v>
          </cell>
          <cell r="DR34">
            <v>5.2317898682863406E-2</v>
          </cell>
          <cell r="DS34">
            <v>4.0412833217615463E-2</v>
          </cell>
          <cell r="DT34">
            <v>5.0060207647018684E-2</v>
          </cell>
          <cell r="DU34">
            <v>6.1493687274467357E-2</v>
          </cell>
          <cell r="DV34">
            <v>4.5783925536957426E-2</v>
          </cell>
          <cell r="DW34">
            <v>1.4579558348753796E-2</v>
          </cell>
          <cell r="DX34">
            <v>4.4605442227146908E-2</v>
          </cell>
          <cell r="DY34">
            <v>3.6837219686745026E-2</v>
          </cell>
          <cell r="DZ34">
            <v>3.6248120721565691E-2</v>
          </cell>
        </row>
        <row r="35">
          <cell r="AR35">
            <v>43586</v>
          </cell>
          <cell r="AS35">
            <v>3.1881463414676459E-2</v>
          </cell>
          <cell r="AT35">
            <v>2.1338717148727149E-2</v>
          </cell>
          <cell r="AU35">
            <v>3.5476707635104132E-2</v>
          </cell>
          <cell r="AV35">
            <v>0.12477987776587307</v>
          </cell>
          <cell r="AW35">
            <v>3.2571457043736096E-2</v>
          </cell>
          <cell r="AX35">
            <v>3.723754863919515E-2</v>
          </cell>
          <cell r="AY35">
            <v>4.6752822388157034E-2</v>
          </cell>
          <cell r="AZ35">
            <v>3.676449994041775E-2</v>
          </cell>
          <cell r="BA35">
            <v>3.3851763767821286E-2</v>
          </cell>
          <cell r="BB35">
            <v>2.412005166523179E-2</v>
          </cell>
          <cell r="BC35">
            <v>3.5130993928625065E-2</v>
          </cell>
          <cell r="BD35">
            <v>2.8938491943208522E-2</v>
          </cell>
          <cell r="BE35">
            <v>4.3192387229391782E-2</v>
          </cell>
          <cell r="BV35">
            <v>43586</v>
          </cell>
          <cell r="BW35">
            <v>1.1149500155065654E-2</v>
          </cell>
          <cell r="BX35">
            <v>5.489586827284133E-4</v>
          </cell>
          <cell r="BY35">
            <v>3.4703947770043293E-3</v>
          </cell>
          <cell r="BZ35">
            <v>1.2461513341673707E-2</v>
          </cell>
          <cell r="CA35">
            <v>1.8553992702538739E-3</v>
          </cell>
          <cell r="CB35">
            <v>2.4257566689925131E-3</v>
          </cell>
          <cell r="CC35">
            <v>4.1826512335694571E-3</v>
          </cell>
          <cell r="CD35">
            <v>1.1140851939326578E-3</v>
          </cell>
          <cell r="CE35">
            <v>1.9071857759370646E-3</v>
          </cell>
          <cell r="CF35">
            <v>5.2452311594417445E-4</v>
          </cell>
          <cell r="CG35">
            <v>2.6020287702771452E-3</v>
          </cell>
          <cell r="CH35">
            <v>9.5039024401297537E-4</v>
          </cell>
          <cell r="CI35">
            <v>4.3192387229391851E-2</v>
          </cell>
          <cell r="CK35">
            <v>43586</v>
          </cell>
          <cell r="CL35">
            <v>0.22143657621024695</v>
          </cell>
          <cell r="CM35">
            <v>1.0586486253192371E-2</v>
          </cell>
          <cell r="CN35">
            <v>4.1779481302344171E-2</v>
          </cell>
          <cell r="CO35">
            <v>6.9812188788540286E-2</v>
          </cell>
          <cell r="CP35">
            <v>3.3431009716217951E-2</v>
          </cell>
          <cell r="CQ35">
            <v>4.0453241878183457E-2</v>
          </cell>
          <cell r="CR35">
            <v>5.6744491860348995E-2</v>
          </cell>
          <cell r="CS35">
            <v>1.7005963132588571E-2</v>
          </cell>
          <cell r="CT35">
            <v>2.8276103953544778E-2</v>
          </cell>
          <cell r="CU35">
            <v>1.0326683217052605E-2</v>
          </cell>
          <cell r="CV35">
            <v>4.1284630612506951E-2</v>
          </cell>
          <cell r="CW35">
            <v>2.0371985618285324E-2</v>
          </cell>
          <cell r="CX35">
            <v>0.59151792720683705</v>
          </cell>
          <cell r="DM35">
            <v>43586</v>
          </cell>
          <cell r="DN35">
            <v>2.2008168678914419E-2</v>
          </cell>
          <cell r="DO35">
            <v>2.0982531691116302E-2</v>
          </cell>
          <cell r="DP35">
            <v>3.9762020201055126E-2</v>
          </cell>
          <cell r="DQ35">
            <v>0.12477987776587307</v>
          </cell>
          <cell r="DR35">
            <v>3.2571457043736096E-2</v>
          </cell>
          <cell r="DS35">
            <v>3.723754863919515E-2</v>
          </cell>
          <cell r="DT35">
            <v>4.6752822388157034E-2</v>
          </cell>
          <cell r="DU35">
            <v>2.8336165248222356E-2</v>
          </cell>
          <cell r="DV35">
            <v>2.4571556370099445E-2</v>
          </cell>
          <cell r="DW35">
            <v>2.0426799367374571E-3</v>
          </cell>
          <cell r="DX35">
            <v>3.5130993928625065E-2</v>
          </cell>
          <cell r="DY35">
            <v>2.8938491943208522E-2</v>
          </cell>
          <cell r="DZ35">
            <v>3.8750644866305528E-2</v>
          </cell>
        </row>
        <row r="36">
          <cell r="AR36">
            <v>43617</v>
          </cell>
          <cell r="AS36">
            <v>2.6817234782475996E-2</v>
          </cell>
          <cell r="AT36">
            <v>3.3489269782449815E-2</v>
          </cell>
          <cell r="AU36">
            <v>2.3469832449102723E-2</v>
          </cell>
          <cell r="AV36">
            <v>3.1150086995107129E-2</v>
          </cell>
          <cell r="AW36">
            <v>3.410103972053169E-2</v>
          </cell>
          <cell r="AX36">
            <v>5.0190227206198923E-2</v>
          </cell>
          <cell r="AY36">
            <v>4.2020465834811116E-3</v>
          </cell>
          <cell r="AZ36">
            <v>6.4902693419968127E-2</v>
          </cell>
          <cell r="BA36">
            <v>5.36006592075704E-2</v>
          </cell>
          <cell r="BB36">
            <v>2.4440604732194116E-2</v>
          </cell>
          <cell r="BC36">
            <v>4.0822902381523196E-2</v>
          </cell>
          <cell r="BD36">
            <v>2.0781073098811609E-2</v>
          </cell>
          <cell r="BE36">
            <v>3.0446781366302744E-2</v>
          </cell>
          <cell r="BV36">
            <v>43617</v>
          </cell>
          <cell r="BW36">
            <v>9.2767648020676326E-3</v>
          </cell>
          <cell r="BX36">
            <v>8.4349481314608093E-4</v>
          </cell>
          <cell r="BY36">
            <v>2.278880154299215E-3</v>
          </cell>
          <cell r="BZ36">
            <v>3.3541974462619824E-3</v>
          </cell>
          <cell r="CA36">
            <v>1.9227531084931042E-3</v>
          </cell>
          <cell r="CB36">
            <v>3.2508664858214198E-3</v>
          </cell>
          <cell r="CC36">
            <v>3.7721105598445022E-4</v>
          </cell>
          <cell r="CD36">
            <v>1.9546462397399427E-3</v>
          </cell>
          <cell r="CE36">
            <v>2.9927861978581252E-3</v>
          </cell>
          <cell r="CF36">
            <v>5.217768499360284E-4</v>
          </cell>
          <cell r="CG36">
            <v>3.0002430537771651E-3</v>
          </cell>
          <cell r="CH36">
            <v>6.7316115891763516E-4</v>
          </cell>
          <cell r="CI36">
            <v>3.0446781366302779E-2</v>
          </cell>
          <cell r="CK36">
            <v>43617</v>
          </cell>
          <cell r="CL36">
            <v>0.20829665313044168</v>
          </cell>
          <cell r="CM36">
            <v>1.1050331023482107E-2</v>
          </cell>
          <cell r="CN36">
            <v>4.3507128733500558E-2</v>
          </cell>
          <cell r="CO36">
            <v>7.080946211098875E-2</v>
          </cell>
          <cell r="CP36">
            <v>3.3431860216745178E-2</v>
          </cell>
          <cell r="CQ36">
            <v>4.2261053341833138E-2</v>
          </cell>
          <cell r="CR36">
            <v>5.1567215359820728E-2</v>
          </cell>
          <cell r="CS36">
            <v>1.9147960252345039E-2</v>
          </cell>
          <cell r="CT36">
            <v>3.0132136529593411E-2</v>
          </cell>
          <cell r="CU36">
            <v>1.0016582910412544E-2</v>
          </cell>
          <cell r="CV36">
            <v>4.2685061444250355E-2</v>
          </cell>
          <cell r="CW36">
            <v>1.9732490527402228E-2</v>
          </cell>
          <cell r="CX36">
            <v>0.58264686321099679</v>
          </cell>
          <cell r="DM36">
            <v>43617</v>
          </cell>
          <cell r="DN36">
            <v>2.1471950010665264E-2</v>
          </cell>
          <cell r="DO36">
            <v>2.7516987642248747E-2</v>
          </cell>
          <cell r="DP36">
            <v>3.2423582541421636E-2</v>
          </cell>
          <cell r="DQ36">
            <v>3.1150086995107129E-2</v>
          </cell>
          <cell r="DR36">
            <v>3.410103972053169E-2</v>
          </cell>
          <cell r="DS36">
            <v>5.0190227206198923E-2</v>
          </cell>
          <cell r="DT36">
            <v>4.2020465834811116E-3</v>
          </cell>
          <cell r="DU36">
            <v>6.1231612740378916E-2</v>
          </cell>
          <cell r="DV36">
            <v>4.4251304875268849E-2</v>
          </cell>
          <cell r="DW36">
            <v>5.0084900465563464E-3</v>
          </cell>
          <cell r="DX36">
            <v>4.0822902381523196E-2</v>
          </cell>
          <cell r="DY36">
            <v>2.0781073098811609E-2</v>
          </cell>
          <cell r="DZ36">
            <v>2.8238989707560558E-2</v>
          </cell>
        </row>
        <row r="37">
          <cell r="AR37">
            <v>43647</v>
          </cell>
          <cell r="AS37">
            <v>2.2508498015690659E-2</v>
          </cell>
          <cell r="AT37">
            <v>6.1181788975883666E-3</v>
          </cell>
          <cell r="AU37">
            <v>2.3280491454607644E-2</v>
          </cell>
          <cell r="AV37">
            <v>1.1989749118392456E-2</v>
          </cell>
          <cell r="AW37">
            <v>2.016053198313883E-2</v>
          </cell>
          <cell r="AX37">
            <v>3.4477052212453785E-2</v>
          </cell>
          <cell r="AY37">
            <v>2.9066686217623205E-2</v>
          </cell>
          <cell r="AZ37">
            <v>2.1860929375643767E-2</v>
          </cell>
          <cell r="BA37">
            <v>2.3567934666290702E-2</v>
          </cell>
          <cell r="BB37">
            <v>2.7477238420687833E-2</v>
          </cell>
          <cell r="BC37">
            <v>3.661566590632237E-2</v>
          </cell>
          <cell r="BD37">
            <v>2.776491296279282E-2</v>
          </cell>
          <cell r="BE37">
            <v>2.3628118351561866E-2</v>
          </cell>
          <cell r="BV37">
            <v>43647</v>
          </cell>
          <cell r="BW37">
            <v>7.7588373863847655E-3</v>
          </cell>
          <cell r="BX37">
            <v>1.545536674104893E-4</v>
          </cell>
          <cell r="BY37">
            <v>2.2451901086751004E-3</v>
          </cell>
          <cell r="BZ37">
            <v>1.2919204461273909E-3</v>
          </cell>
          <cell r="CA37">
            <v>1.1407626597712067E-3</v>
          </cell>
          <cell r="CB37">
            <v>2.275896477286972E-3</v>
          </cell>
          <cell r="CC37">
            <v>2.5428140834710634E-3</v>
          </cell>
          <cell r="CD37">
            <v>6.803907926153707E-4</v>
          </cell>
          <cell r="CE37">
            <v>1.3454809513728041E-3</v>
          </cell>
          <cell r="CF37">
            <v>5.8318609170917928E-4</v>
          </cell>
          <cell r="CG37">
            <v>2.7181334187421531E-3</v>
          </cell>
          <cell r="CH37">
            <v>8.9095226799519437E-4</v>
          </cell>
          <cell r="CI37">
            <v>2.3628118351561801E-2</v>
          </cell>
          <cell r="CK37">
            <v>43647</v>
          </cell>
          <cell r="CL37">
            <v>0.19500866052595414</v>
          </cell>
          <cell r="CM37">
            <v>1.000094325399949E-2</v>
          </cell>
          <cell r="CN37">
            <v>4.232804526285034E-2</v>
          </cell>
          <cell r="CO37">
            <v>6.9466828011575207E-2</v>
          </cell>
          <cell r="CP37">
            <v>3.1767239601191669E-2</v>
          </cell>
          <cell r="CQ37">
            <v>4.2240227581707548E-2</v>
          </cell>
          <cell r="CR37">
            <v>4.9406153898494135E-2</v>
          </cell>
          <cell r="CS37">
            <v>1.8228564252674665E-2</v>
          </cell>
          <cell r="CT37">
            <v>3.0168863145451901E-2</v>
          </cell>
          <cell r="CU37">
            <v>1.0252011585880809E-2</v>
          </cell>
          <cell r="CV37">
            <v>4.2313102358401834E-2</v>
          </cell>
          <cell r="CW37">
            <v>1.9329226331595811E-2</v>
          </cell>
          <cell r="CX37">
            <v>0.56051834942557566</v>
          </cell>
          <cell r="DM37">
            <v>43647</v>
          </cell>
          <cell r="DN37">
            <v>1.4285143967946334E-2</v>
          </cell>
          <cell r="DO37">
            <v>2.5952560222515242E-3</v>
          </cell>
          <cell r="DP37">
            <v>1.2798299270726732E-2</v>
          </cell>
          <cell r="DQ37">
            <v>1.1989749118392456E-2</v>
          </cell>
          <cell r="DR37">
            <v>2.016053198313883E-2</v>
          </cell>
          <cell r="DS37">
            <v>3.4477052212453785E-2</v>
          </cell>
          <cell r="DT37">
            <v>2.9066686217623205E-2</v>
          </cell>
          <cell r="DU37">
            <v>2.2489473127418336E-4</v>
          </cell>
          <cell r="DV37">
            <v>3.6030165650246193E-2</v>
          </cell>
          <cell r="DW37">
            <v>3.0244491274014296E-2</v>
          </cell>
          <cell r="DX37">
            <v>3.661566590632237E-2</v>
          </cell>
          <cell r="DY37">
            <v>2.776491296279282E-2</v>
          </cell>
          <cell r="DZ37">
            <v>1.9774555593432774E-2</v>
          </cell>
        </row>
        <row r="38">
          <cell r="AR38">
            <v>43678</v>
          </cell>
          <cell r="AS38">
            <v>5.0507542275608719E-2</v>
          </cell>
          <cell r="AT38">
            <v>5.1652393671539176E-2</v>
          </cell>
          <cell r="AU38">
            <v>2.5373925248933116E-2</v>
          </cell>
          <cell r="AV38">
            <v>2.1334249443424103E-2</v>
          </cell>
          <cell r="AW38">
            <v>6.7949950631669642E-2</v>
          </cell>
          <cell r="AX38">
            <v>4.7124247007420017E-2</v>
          </cell>
          <cell r="AY38">
            <v>2.4418384524723002E-2</v>
          </cell>
          <cell r="AZ38">
            <v>1.0704246921603211E-2</v>
          </cell>
          <cell r="BA38">
            <v>3.3217069808992417E-2</v>
          </cell>
          <cell r="BB38">
            <v>3.2543795811962317E-2</v>
          </cell>
          <cell r="BC38">
            <v>4.075310713935032E-2</v>
          </cell>
          <cell r="BD38">
            <v>5.6254501164293647E-2</v>
          </cell>
          <cell r="BE38">
            <v>4.0314023344411032E-2</v>
          </cell>
          <cell r="BV38">
            <v>43678</v>
          </cell>
          <cell r="BW38">
            <v>1.7391261652491819E-2</v>
          </cell>
          <cell r="BX38">
            <v>1.2824911723040924E-3</v>
          </cell>
          <cell r="BY38">
            <v>2.4462515825116422E-3</v>
          </cell>
          <cell r="BZ38">
            <v>2.2726729905050039E-3</v>
          </cell>
          <cell r="CA38">
            <v>3.8318523397604751E-3</v>
          </cell>
          <cell r="CB38">
            <v>3.1437315585170276E-3</v>
          </cell>
          <cell r="CC38">
            <v>2.1475205391929195E-3</v>
          </cell>
          <cell r="CD38">
            <v>3.3257952793798207E-4</v>
          </cell>
          <cell r="CE38">
            <v>1.8962334894106641E-3</v>
          </cell>
          <cell r="CF38">
            <v>6.9331769565203602E-4</v>
          </cell>
          <cell r="CG38">
            <v>3.0636568534947507E-3</v>
          </cell>
          <cell r="CH38">
            <v>1.812453942632681E-3</v>
          </cell>
          <cell r="CI38">
            <v>4.0314023344411122E-2</v>
          </cell>
          <cell r="CK38">
            <v>43678</v>
          </cell>
          <cell r="CL38">
            <v>0.19745247863708482</v>
          </cell>
          <cell r="CM38">
            <v>1.0928720521935843E-2</v>
          </cell>
          <cell r="CN38">
            <v>4.4620946980705858E-2</v>
          </cell>
          <cell r="CO38">
            <v>6.4326154726595128E-2</v>
          </cell>
          <cell r="CP38">
            <v>3.4580617569333637E-2</v>
          </cell>
          <cell r="CQ38">
            <v>4.3584091902077363E-2</v>
          </cell>
          <cell r="CR38">
            <v>4.6889721613258578E-2</v>
          </cell>
          <cell r="CS38">
            <v>1.5687451264195691E-2</v>
          </cell>
          <cell r="CT38">
            <v>3.075761760590354E-2</v>
          </cell>
          <cell r="CU38">
            <v>1.0402532946590624E-2</v>
          </cell>
          <cell r="CV38">
            <v>4.3528216755557188E-2</v>
          </cell>
          <cell r="CW38">
            <v>2.0339785674737064E-2</v>
          </cell>
          <cell r="CX38">
            <v>0.56310520774588924</v>
          </cell>
          <cell r="DM38">
            <v>43678</v>
          </cell>
          <cell r="DN38">
            <v>5.2760540364957809E-2</v>
          </cell>
          <cell r="DO38">
            <v>4.571183440306692E-2</v>
          </cell>
          <cell r="DP38">
            <v>2.5962942093313623E-2</v>
          </cell>
          <cell r="DQ38">
            <v>2.1334249443424103E-2</v>
          </cell>
          <cell r="DR38">
            <v>6.7949950631669642E-2</v>
          </cell>
          <cell r="DS38">
            <v>4.7124247007420017E-2</v>
          </cell>
          <cell r="DT38">
            <v>2.4418384524723002E-2</v>
          </cell>
          <cell r="DU38">
            <v>1.3817663253951951E-2</v>
          </cell>
          <cell r="DV38">
            <v>4.1392514002989156E-2</v>
          </cell>
          <cell r="DW38">
            <v>2.9590553201393366E-2</v>
          </cell>
          <cell r="DX38">
            <v>4.075310713935032E-2</v>
          </cell>
          <cell r="DY38">
            <v>5.6254501164293647E-2</v>
          </cell>
          <cell r="DZ38">
            <v>4.1477010413282667E-2</v>
          </cell>
        </row>
        <row r="39">
          <cell r="AR39">
            <v>43709</v>
          </cell>
          <cell r="AS39">
            <v>5.1426147506006936E-2</v>
          </cell>
          <cell r="AT39">
            <v>3.9881360671729205E-2</v>
          </cell>
          <cell r="AU39">
            <v>7.5800055765788077E-2</v>
          </cell>
          <cell r="AV39">
            <v>1.0712190279703604E-2</v>
          </cell>
          <cell r="AW39">
            <v>7.1763122942273272E-2</v>
          </cell>
          <cell r="AX39">
            <v>9.7306055684365234E-2</v>
          </cell>
          <cell r="AY39">
            <v>4.568164801747332E-2</v>
          </cell>
          <cell r="AZ39">
            <v>8.1906402408043144E-2</v>
          </cell>
          <cell r="BA39">
            <v>4.9109856748096536E-2</v>
          </cell>
          <cell r="BB39">
            <v>2.1011036108014025E-2</v>
          </cell>
          <cell r="BC39">
            <v>5.4107401779522668E-2</v>
          </cell>
          <cell r="BD39">
            <v>9.1953084293020959E-2</v>
          </cell>
          <cell r="BE39">
            <v>5.4628040485233287E-2</v>
          </cell>
          <cell r="BV39">
            <v>43709</v>
          </cell>
          <cell r="BW39">
            <v>1.7881072593669264E-2</v>
          </cell>
          <cell r="BX39">
            <v>1.0010174795675199E-3</v>
          </cell>
          <cell r="BY39">
            <v>7.2027908669639049E-3</v>
          </cell>
          <cell r="BZ39">
            <v>1.1203179732715439E-3</v>
          </cell>
          <cell r="CA39">
            <v>4.154391267444291E-3</v>
          </cell>
          <cell r="CB39">
            <v>6.5339327940048177E-3</v>
          </cell>
          <cell r="CC39">
            <v>3.9561711538505222E-3</v>
          </cell>
          <cell r="CD39">
            <v>2.4723894538324735E-3</v>
          </cell>
          <cell r="CE39">
            <v>2.7843657328440758E-3</v>
          </cell>
          <cell r="CF39">
            <v>4.442787858878904E-4</v>
          </cell>
          <cell r="CG39">
            <v>4.0692965212503589E-3</v>
          </cell>
          <cell r="CH39">
            <v>3.0080158626466665E-3</v>
          </cell>
          <cell r="CI39">
            <v>5.4628040485233294E-2</v>
          </cell>
          <cell r="CK39">
            <v>43709</v>
          </cell>
          <cell r="CL39">
            <v>0.19496900481663373</v>
          </cell>
          <cell r="CM39">
            <v>1.1258556426537253E-2</v>
          </cell>
          <cell r="CN39">
            <v>4.934232389864001E-2</v>
          </cell>
          <cell r="CO39">
            <v>5.9804422633577443E-2</v>
          </cell>
          <cell r="CP39">
            <v>3.372640285365569E-2</v>
          </cell>
          <cell r="CQ39">
            <v>4.8206727667674074E-2</v>
          </cell>
          <cell r="CR39">
            <v>4.3527091990681541E-2</v>
          </cell>
          <cell r="CS39">
            <v>1.7137603827637647E-2</v>
          </cell>
          <cell r="CT39">
            <v>3.0088064907106044E-2</v>
          </cell>
          <cell r="CU39">
            <v>9.7736785133093057E-3</v>
          </cell>
          <cell r="CV39">
            <v>4.2030632422313932E-2</v>
          </cell>
          <cell r="CW39">
            <v>2.1088045836723617E-2</v>
          </cell>
          <cell r="CX39">
            <v>0.56095802336394285</v>
          </cell>
          <cell r="DM39">
            <v>43709</v>
          </cell>
          <cell r="DN39">
            <v>5.652810731416702E-2</v>
          </cell>
          <cell r="DO39">
            <v>5.7840480807077821E-2</v>
          </cell>
          <cell r="DP39">
            <v>9.3010010170761825E-2</v>
          </cell>
          <cell r="DQ39">
            <v>1.0712190279703604E-2</v>
          </cell>
          <cell r="DR39">
            <v>7.1763122942273272E-2</v>
          </cell>
          <cell r="DS39">
            <v>9.7306055684365234E-2</v>
          </cell>
          <cell r="DT39">
            <v>4.568164801747332E-2</v>
          </cell>
          <cell r="DU39">
            <v>7.3079068539504632E-2</v>
          </cell>
          <cell r="DV39">
            <v>5.6996140104973669E-2</v>
          </cell>
          <cell r="DW39">
            <v>4.9558976416377298E-3</v>
          </cell>
          <cell r="DX39">
            <v>5.4107401779522668E-2</v>
          </cell>
          <cell r="DY39">
            <v>9.1953084293020959E-2</v>
          </cell>
          <cell r="DZ39">
            <v>5.8286008402740563E-2</v>
          </cell>
        </row>
        <row r="40">
          <cell r="AR40">
            <v>43739</v>
          </cell>
          <cell r="AS40">
            <v>1.2467967425801696E-2</v>
          </cell>
          <cell r="AT40">
            <v>6.0970218493217265E-2</v>
          </cell>
          <cell r="AU40">
            <v>3.2707229955272643E-2</v>
          </cell>
          <cell r="AV40">
            <v>6.8822966029991051E-3</v>
          </cell>
          <cell r="AW40">
            <v>8.283789827892174E-2</v>
          </cell>
          <cell r="AX40">
            <v>4.4845936031512323E-2</v>
          </cell>
          <cell r="AY40">
            <v>2.7307740252474844E-2</v>
          </cell>
          <cell r="AZ40">
            <v>1.7537754471309785E-2</v>
          </cell>
          <cell r="BA40">
            <v>2.8175296824543006E-2</v>
          </cell>
          <cell r="BB40">
            <v>3.3707889457340601E-2</v>
          </cell>
          <cell r="BC40">
            <v>2.7630794739544662E-2</v>
          </cell>
          <cell r="BD40">
            <v>4.2263407459229185E-2</v>
          </cell>
          <cell r="BE40">
            <v>2.6373285705232341E-2</v>
          </cell>
          <cell r="BV40">
            <v>43739</v>
          </cell>
          <cell r="BW40">
            <v>4.3219993083227848E-3</v>
          </cell>
          <cell r="BX40">
            <v>1.5089467879212744E-3</v>
          </cell>
          <cell r="BY40">
            <v>3.17035060332225E-3</v>
          </cell>
          <cell r="BZ40">
            <v>6.8980223930745145E-4</v>
          </cell>
          <cell r="CA40">
            <v>4.8734288979394684E-3</v>
          </cell>
          <cell r="CB40">
            <v>3.1331872406549707E-3</v>
          </cell>
          <cell r="CC40">
            <v>2.3448725572022752E-3</v>
          </cell>
          <cell r="CD40">
            <v>5.430794805914086E-4</v>
          </cell>
          <cell r="CE40">
            <v>1.589087334323253E-3</v>
          </cell>
          <cell r="CF40">
            <v>6.9003447707807937E-4</v>
          </cell>
          <cell r="CG40">
            <v>2.0770243247513983E-3</v>
          </cell>
          <cell r="CH40">
            <v>1.4314724538177302E-3</v>
          </cell>
          <cell r="CI40">
            <v>2.6373285705232289E-2</v>
          </cell>
          <cell r="CK40">
            <v>43739</v>
          </cell>
          <cell r="CL40">
            <v>0.17573483279316521</v>
          </cell>
          <cell r="CM40">
            <v>1.2353605923721908E-2</v>
          </cell>
          <cell r="CN40">
            <v>4.7558576945496103E-2</v>
          </cell>
          <cell r="CO40">
            <v>5.1148655251663906E-2</v>
          </cell>
          <cell r="CP40">
            <v>3.6608434439997659E-2</v>
          </cell>
          <cell r="CQ40">
            <v>4.7816301732255213E-2</v>
          </cell>
          <cell r="CR40">
            <v>3.7845971733439406E-2</v>
          </cell>
          <cell r="CS40">
            <v>1.6294999660838066E-2</v>
          </cell>
          <cell r="CT40">
            <v>2.8778480405062822E-2</v>
          </cell>
          <cell r="CU40">
            <v>9.6202662478687435E-3</v>
          </cell>
          <cell r="CV40">
            <v>4.0413531354083897E-2</v>
          </cell>
          <cell r="CW40">
            <v>2.0338840020188761E-2</v>
          </cell>
          <cell r="CX40">
            <v>0.52451795891196851</v>
          </cell>
          <cell r="DM40">
            <v>43739</v>
          </cell>
          <cell r="DN40">
            <v>1.6719014855945513E-2</v>
          </cell>
          <cell r="DO40">
            <v>6.2877089501062411E-2</v>
          </cell>
          <cell r="DP40">
            <v>4.4353851307538328E-2</v>
          </cell>
          <cell r="DQ40">
            <v>6.8822966029991051E-3</v>
          </cell>
          <cell r="DR40">
            <v>8.283789827892174E-2</v>
          </cell>
          <cell r="DS40">
            <v>4.4845936031512323E-2</v>
          </cell>
          <cell r="DT40">
            <v>2.7307740252474844E-2</v>
          </cell>
          <cell r="DU40">
            <v>9.8996149874159833E-3</v>
          </cell>
          <cell r="DV40">
            <v>3.1562470219206773E-2</v>
          </cell>
          <cell r="DW40">
            <v>1.2271641296036417E-2</v>
          </cell>
          <cell r="DX40">
            <v>2.7630794739544662E-2</v>
          </cell>
          <cell r="DY40">
            <v>4.2263407459229185E-2</v>
          </cell>
          <cell r="DZ40">
            <v>2.8572891299213143E-2</v>
          </cell>
        </row>
        <row r="41">
          <cell r="AR41">
            <v>43770</v>
          </cell>
          <cell r="AS41">
            <v>4.600436496967153E-2</v>
          </cell>
          <cell r="AT41">
            <v>5.0416367254717764E-2</v>
          </cell>
          <cell r="AU41">
            <v>3.8362189038574135E-2</v>
          </cell>
          <cell r="AV41">
            <v>4.1894362684868902E-3</v>
          </cell>
          <cell r="AW41">
            <v>5.7278722026530282E-3</v>
          </cell>
          <cell r="AX41">
            <v>7.4556469861822183E-2</v>
          </cell>
          <cell r="AY41">
            <v>5.812617805211473E-2</v>
          </cell>
          <cell r="AZ41">
            <v>7.3105803125280477E-2</v>
          </cell>
          <cell r="BA41">
            <v>4.036013450641307E-2</v>
          </cell>
          <cell r="BB41">
            <v>3.1510564770774518E-2</v>
          </cell>
          <cell r="BC41">
            <v>3.5224620067622059E-2</v>
          </cell>
          <cell r="BD41">
            <v>5.8572161087831587E-2</v>
          </cell>
          <cell r="BE41">
            <v>4.1668367112980276E-2</v>
          </cell>
          <cell r="BV41">
            <v>43770</v>
          </cell>
          <cell r="BW41">
            <v>1.5731278742374524E-2</v>
          </cell>
          <cell r="BX41">
            <v>1.2898095155700637E-3</v>
          </cell>
          <cell r="BY41">
            <v>3.7414400188889069E-3</v>
          </cell>
          <cell r="BZ41">
            <v>4.1192691368654175E-4</v>
          </cell>
          <cell r="CA41">
            <v>3.5551423079451666E-4</v>
          </cell>
          <cell r="CB41">
            <v>5.3026811146824849E-3</v>
          </cell>
          <cell r="CC41">
            <v>4.9957473788773644E-3</v>
          </cell>
          <cell r="CD41">
            <v>2.2443286487231202E-3</v>
          </cell>
          <cell r="CE41">
            <v>2.2803089746840297E-3</v>
          </cell>
          <cell r="CF41">
            <v>6.4966266275581167E-4</v>
          </cell>
          <cell r="CG41">
            <v>2.6511011251771003E-3</v>
          </cell>
          <cell r="CH41">
            <v>2.0145677867656844E-3</v>
          </cell>
          <cell r="CI41">
            <v>4.1668367112980248E-2</v>
          </cell>
          <cell r="CK41">
            <v>43770</v>
          </cell>
          <cell r="CL41">
            <v>0.18011569848576023</v>
          </cell>
          <cell r="CM41">
            <v>1.2799697909076591E-2</v>
          </cell>
          <cell r="CN41">
            <v>4.9110885626828922E-2</v>
          </cell>
          <cell r="CO41">
            <v>4.7739895651438193E-2</v>
          </cell>
          <cell r="CP41">
            <v>3.4245181379799046E-2</v>
          </cell>
          <cell r="CQ41">
            <v>4.8889524007795247E-2</v>
          </cell>
          <cell r="CR41">
            <v>4.1533620431967205E-2</v>
          </cell>
          <cell r="CS41">
            <v>1.8589612514257059E-2</v>
          </cell>
          <cell r="CT41">
            <v>2.8762765387182372E-2</v>
          </cell>
          <cell r="CU41">
            <v>9.0948612257643995E-3</v>
          </cell>
          <cell r="CV41">
            <v>4.1311607093653745E-2</v>
          </cell>
          <cell r="CW41">
            <v>2.0995155523666018E-2</v>
          </cell>
          <cell r="CX41">
            <v>0.53319242807736689</v>
          </cell>
          <cell r="DM41">
            <v>43770</v>
          </cell>
          <cell r="DN41">
            <v>3.8896455498962368E-2</v>
          </cell>
          <cell r="DO41">
            <v>5.7024189939309355E-2</v>
          </cell>
          <cell r="DP41">
            <v>4.0119751493141953E-2</v>
          </cell>
          <cell r="DQ41">
            <v>4.1894362684868902E-3</v>
          </cell>
          <cell r="DR41">
            <v>5.7278722026530282E-3</v>
          </cell>
          <cell r="DS41">
            <v>7.4556469861822183E-2</v>
          </cell>
          <cell r="DT41">
            <v>5.812617805211473E-2</v>
          </cell>
          <cell r="DU41">
            <v>7.7833813687911535E-2</v>
          </cell>
          <cell r="DV41">
            <v>2.7281597442532002E-2</v>
          </cell>
          <cell r="DW41">
            <v>1.3523664991708761E-2</v>
          </cell>
          <cell r="DX41">
            <v>3.5224620067622059E-2</v>
          </cell>
          <cell r="DY41">
            <v>5.8572161087831587E-2</v>
          </cell>
          <cell r="DZ41">
            <v>3.8583361236549818E-2</v>
          </cell>
        </row>
        <row r="42">
          <cell r="AR42">
            <v>43800</v>
          </cell>
          <cell r="AS42">
            <v>3.5797105371376592E-2</v>
          </cell>
          <cell r="AT42">
            <v>2.9492869040978587E-2</v>
          </cell>
          <cell r="AU42">
            <v>4.016498704485838E-2</v>
          </cell>
          <cell r="AV42">
            <v>2.3751615578383678E-2</v>
          </cell>
          <cell r="AW42">
            <v>5.4533182201313313E-2</v>
          </cell>
          <cell r="AX42">
            <v>4.1381018572592909E-2</v>
          </cell>
          <cell r="AY42">
            <v>5.2436800858679744E-2</v>
          </cell>
          <cell r="AZ42">
            <v>8.3373039903759549E-2</v>
          </cell>
          <cell r="BA42">
            <v>4.1742780601393026E-2</v>
          </cell>
          <cell r="BB42">
            <v>2.9068754242310924E-2</v>
          </cell>
          <cell r="BC42">
            <v>2.3421464622771282E-2</v>
          </cell>
          <cell r="BD42">
            <v>2.7446044562442928E-2</v>
          </cell>
          <cell r="BE42">
            <v>3.8387761173152679E-2</v>
          </cell>
          <cell r="BV42">
            <v>43800</v>
          </cell>
          <cell r="BW42">
            <v>1.2291840529228418E-2</v>
          </cell>
          <cell r="BX42">
            <v>7.6085702330615506E-4</v>
          </cell>
          <cell r="BY42">
            <v>3.9048326567477543E-3</v>
          </cell>
          <cell r="BZ42">
            <v>2.2513546202465387E-3</v>
          </cell>
          <cell r="CA42">
            <v>3.2679508885447442E-3</v>
          </cell>
          <cell r="CB42">
            <v>3.0360653695971529E-3</v>
          </cell>
          <cell r="CC42">
            <v>4.5779692592816355E-3</v>
          </cell>
          <cell r="CD42">
            <v>2.6367764125916735E-3</v>
          </cell>
          <cell r="CE42">
            <v>2.3554652042304045E-3</v>
          </cell>
          <cell r="CF42">
            <v>5.9347488551137763E-4</v>
          </cell>
          <cell r="CG42">
            <v>1.7518589735041144E-3</v>
          </cell>
          <cell r="CH42">
            <v>9.5931535036285307E-4</v>
          </cell>
          <cell r="CI42">
            <v>3.8387761173152658E-2</v>
          </cell>
          <cell r="CK42">
            <v>43800</v>
          </cell>
          <cell r="CL42">
            <v>0.1865614292557071</v>
          </cell>
          <cell r="CM42">
            <v>1.3338456547534811E-2</v>
          </cell>
          <cell r="CN42">
            <v>5.1476646926267432E-2</v>
          </cell>
          <cell r="CO42">
            <v>4.8781447653468916E-2</v>
          </cell>
          <cell r="CP42">
            <v>3.7346130918037422E-2</v>
          </cell>
          <cell r="CQ42">
            <v>4.994714480889189E-2</v>
          </cell>
          <cell r="CR42">
            <v>4.4835602499482916E-2</v>
          </cell>
          <cell r="CS42">
            <v>2.0893669482576559E-2</v>
          </cell>
          <cell r="CT42">
            <v>3.035673042380169E-2</v>
          </cell>
          <cell r="CU42">
            <v>8.9163139158928359E-3</v>
          </cell>
          <cell r="CV42">
            <v>4.1095498045918201E-2</v>
          </cell>
          <cell r="CW42">
            <v>2.0979201820180936E-2</v>
          </cell>
          <cell r="CX42">
            <v>0.55453357863682395</v>
          </cell>
          <cell r="DM42">
            <v>43800</v>
          </cell>
          <cell r="DN42">
            <v>3.3492817681998632E-2</v>
          </cell>
          <cell r="DO42">
            <v>3.0202166285811627E-2</v>
          </cell>
          <cell r="DP42">
            <v>2.9462102248544619E-2</v>
          </cell>
          <cell r="DQ42">
            <v>2.3751615578383678E-2</v>
          </cell>
          <cell r="DR42">
            <v>5.4533182201313313E-2</v>
          </cell>
          <cell r="DS42">
            <v>4.1381018572592909E-2</v>
          </cell>
          <cell r="DT42">
            <v>5.2436800858679744E-2</v>
          </cell>
          <cell r="DU42">
            <v>0.10376225279475815</v>
          </cell>
          <cell r="DV42">
            <v>4.6250828497560681E-2</v>
          </cell>
          <cell r="DW42">
            <v>2.3178426366310401E-3</v>
          </cell>
          <cell r="DX42">
            <v>2.3421464622771282E-2</v>
          </cell>
          <cell r="DY42">
            <v>2.7446044562442928E-2</v>
          </cell>
          <cell r="DZ42">
            <v>3.6890763258673243E-2</v>
          </cell>
        </row>
        <row r="43">
          <cell r="AR43">
            <v>43831</v>
          </cell>
          <cell r="AS43">
            <v>4.4772152715471636E-2</v>
          </cell>
          <cell r="AT43">
            <v>4.3078268013318599E-2</v>
          </cell>
          <cell r="AU43">
            <v>3.2939421439863503E-2</v>
          </cell>
          <cell r="AV43">
            <v>9.6201677926499585E-3</v>
          </cell>
          <cell r="AW43">
            <v>-9.8889800824960572E-3</v>
          </cell>
          <cell r="AX43">
            <v>-1.0594121152820435E-2</v>
          </cell>
          <cell r="AY43">
            <v>1.7182997058320382E-2</v>
          </cell>
          <cell r="AZ43">
            <v>-2.1267100811206086E-2</v>
          </cell>
          <cell r="BA43">
            <v>2.5094579840554854E-2</v>
          </cell>
          <cell r="BB43">
            <v>2.2168740314151947E-2</v>
          </cell>
          <cell r="BC43">
            <v>3.2540834680725217E-2</v>
          </cell>
          <cell r="BD43">
            <v>2.284953210621099E-2</v>
          </cell>
          <cell r="BE43">
            <v>2.5039622691021446E-2</v>
          </cell>
          <cell r="BV43">
            <v>43831</v>
          </cell>
          <cell r="BW43">
            <v>1.5335294330941994E-2</v>
          </cell>
          <cell r="BX43">
            <v>1.1018133937230454E-3</v>
          </cell>
          <cell r="BY43">
            <v>3.2078454215558232E-3</v>
          </cell>
          <cell r="BZ43">
            <v>8.9901810666869592E-4</v>
          </cell>
          <cell r="CA43">
            <v>-6.0182035367354442E-4</v>
          </cell>
          <cell r="CB43">
            <v>-7.7951589205305105E-4</v>
          </cell>
          <cell r="CC43">
            <v>1.5204497276129765E-3</v>
          </cell>
          <cell r="CD43">
            <v>-7.0173707301300538E-4</v>
          </cell>
          <cell r="CE43">
            <v>1.4206143104708612E-3</v>
          </cell>
          <cell r="CF43">
            <v>4.4854061304974903E-4</v>
          </cell>
          <cell r="CG43">
            <v>2.3988812046479408E-3</v>
          </cell>
          <cell r="CH43">
            <v>7.902389010899382E-4</v>
          </cell>
          <cell r="CI43">
            <v>2.5039622691021387E-2</v>
          </cell>
          <cell r="CK43">
            <v>43831</v>
          </cell>
          <cell r="CL43">
            <v>0.19407788544750088</v>
          </cell>
          <cell r="CM43">
            <v>1.368485200379068E-2</v>
          </cell>
          <cell r="CN43">
            <v>5.1628151527952013E-2</v>
          </cell>
          <cell r="CO43">
            <v>4.3158085697364935E-2</v>
          </cell>
          <cell r="CP43">
            <v>3.3642247384416769E-2</v>
          </cell>
          <cell r="CQ43">
            <v>4.4381113693426573E-2</v>
          </cell>
          <cell r="CR43">
            <v>4.5101380369796711E-2</v>
          </cell>
          <cell r="CS43">
            <v>1.8430590524044801E-2</v>
          </cell>
          <cell r="CT43">
            <v>3.0000255506844885E-2</v>
          </cell>
          <cell r="CU43">
            <v>8.6386487722223716E-3</v>
          </cell>
          <cell r="CV43">
            <v>3.9960049487641543E-2</v>
          </cell>
          <cell r="CW43">
            <v>2.0072599804559672E-2</v>
          </cell>
          <cell r="CX43">
            <v>0.54277880701243675</v>
          </cell>
          <cell r="DM43">
            <v>43831</v>
          </cell>
          <cell r="DN43">
            <v>4.6884668119344886E-2</v>
          </cell>
          <cell r="DO43">
            <v>4.2627682864866623E-2</v>
          </cell>
          <cell r="DP43">
            <v>1.4115447984814899E-2</v>
          </cell>
          <cell r="DQ43">
            <v>9.6201677926499585E-3</v>
          </cell>
          <cell r="DR43">
            <v>-9.8889800824960572E-3</v>
          </cell>
          <cell r="DS43">
            <v>-1.0594121152820435E-2</v>
          </cell>
          <cell r="DT43">
            <v>1.7182997058320382E-2</v>
          </cell>
          <cell r="DU43">
            <v>7.5854909045669494E-4</v>
          </cell>
          <cell r="DV43">
            <v>2.814348808076006E-2</v>
          </cell>
          <cell r="DW43">
            <v>0</v>
          </cell>
          <cell r="DX43">
            <v>3.2540834680725217E-2</v>
          </cell>
          <cell r="DY43">
            <v>2.284953210621099E-2</v>
          </cell>
          <cell r="DZ43">
            <v>2.4337542778990473E-2</v>
          </cell>
        </row>
        <row r="44">
          <cell r="AR44">
            <v>43862</v>
          </cell>
          <cell r="AS44">
            <v>2.9651944355423288E-2</v>
          </cell>
          <cell r="AT44">
            <v>1.7218329457405535E-2</v>
          </cell>
          <cell r="AU44">
            <v>3.6791751021984176E-2</v>
          </cell>
          <cell r="AV44">
            <v>-3.7189268247143636E-2</v>
          </cell>
          <cell r="AW44">
            <v>1.8133369496647234E-2</v>
          </cell>
          <cell r="AX44">
            <v>1.6721442408276221E-3</v>
          </cell>
          <cell r="AY44">
            <v>1.00679020833081E-2</v>
          </cell>
          <cell r="AZ44">
            <v>1.3020372545746062E-2</v>
          </cell>
          <cell r="BA44">
            <v>3.2184871479140398E-2</v>
          </cell>
          <cell r="BB44">
            <v>3.889708971910788E-2</v>
          </cell>
          <cell r="BC44">
            <v>2.4108762770287839E-2</v>
          </cell>
          <cell r="BD44">
            <v>2.9454439784120767E-2</v>
          </cell>
          <cell r="BE44">
            <v>1.8880147069399777E-2</v>
          </cell>
          <cell r="BV44">
            <v>43862</v>
          </cell>
          <cell r="BW44">
            <v>1.0351856688891464E-2</v>
          </cell>
          <cell r="BX44">
            <v>4.4814346813039612E-4</v>
          </cell>
          <cell r="BY44">
            <v>3.610622817201987E-3</v>
          </cell>
          <cell r="BZ44">
            <v>-3.4231094769192555E-3</v>
          </cell>
          <cell r="CA44">
            <v>1.065950705674982E-3</v>
          </cell>
          <cell r="CB44">
            <v>1.1875929453507473E-4</v>
          </cell>
          <cell r="CC44">
            <v>8.8403726284913488E-4</v>
          </cell>
          <cell r="CD44">
            <v>4.1021645354781983E-4</v>
          </cell>
          <cell r="CE44">
            <v>1.8220962725567556E-3</v>
          </cell>
          <cell r="CF44">
            <v>7.8480146833068587E-4</v>
          </cell>
          <cell r="CG44">
            <v>1.7902824714252053E-3</v>
          </cell>
          <cell r="CH44">
            <v>1.0164896431753795E-3</v>
          </cell>
          <cell r="CI44">
            <v>1.8880147069399732E-2</v>
          </cell>
          <cell r="CK44">
            <v>43862</v>
          </cell>
          <cell r="CL44">
            <v>0.18253114554921895</v>
          </cell>
          <cell r="CM44">
            <v>1.3090019633938379E-2</v>
          </cell>
          <cell r="CN44">
            <v>5.0464256820010434E-2</v>
          </cell>
          <cell r="CO44">
            <v>2.9319967411710546E-2</v>
          </cell>
          <cell r="CP44">
            <v>3.233104297707181E-2</v>
          </cell>
          <cell r="CQ44">
            <v>4.1257094784355589E-2</v>
          </cell>
          <cell r="CR44">
            <v>4.3702065358749494E-2</v>
          </cell>
          <cell r="CS44">
            <v>1.8000380078636958E-2</v>
          </cell>
          <cell r="CT44">
            <v>2.9492961637915767E-2</v>
          </cell>
          <cell r="CU44">
            <v>8.4708771006542938E-3</v>
          </cell>
          <cell r="CV44">
            <v>3.9191177024243871E-2</v>
          </cell>
          <cell r="CW44">
            <v>1.9595201829802095E-2</v>
          </cell>
          <cell r="CX44">
            <v>0.50744773981995472</v>
          </cell>
          <cell r="DM44">
            <v>43862</v>
          </cell>
          <cell r="DN44">
            <v>3.66300366300365E-2</v>
          </cell>
          <cell r="DO44">
            <v>1.5271668762251611E-2</v>
          </cell>
          <cell r="DP44">
            <v>1.5196429003292655E-2</v>
          </cell>
          <cell r="DQ44">
            <v>-3.7189268247143636E-2</v>
          </cell>
          <cell r="DR44">
            <v>1.8133369496647234E-2</v>
          </cell>
          <cell r="DS44">
            <v>1.6721442408276221E-3</v>
          </cell>
          <cell r="DT44">
            <v>1.00679020833081E-2</v>
          </cell>
          <cell r="DU44">
            <v>1.1367961786662661E-2</v>
          </cell>
          <cell r="DV44">
            <v>2.5679391811367802E-2</v>
          </cell>
          <cell r="DW44">
            <v>1.8866797638916077E-2</v>
          </cell>
          <cell r="DX44">
            <v>2.4108762770287839E-2</v>
          </cell>
          <cell r="DY44">
            <v>2.9454439784120767E-2</v>
          </cell>
          <cell r="DZ44">
            <v>1.8290425624644335E-2</v>
          </cell>
        </row>
        <row r="45">
          <cell r="AR45">
            <v>43891</v>
          </cell>
          <cell r="AS45">
            <v>3.9390074374683337E-2</v>
          </cell>
          <cell r="AT45">
            <v>2.5165979029467156E-2</v>
          </cell>
          <cell r="AU45">
            <v>3.545294626573825E-2</v>
          </cell>
          <cell r="AV45">
            <v>6.0218540674044085E-3</v>
          </cell>
          <cell r="AW45">
            <v>2.7525427747539188E-2</v>
          </cell>
          <cell r="AX45">
            <v>2.5678057021355283E-2</v>
          </cell>
          <cell r="AY45">
            <v>5.4320834368015714E-3</v>
          </cell>
          <cell r="AZ45">
            <v>8.9510795308067603E-2</v>
          </cell>
          <cell r="BA45">
            <v>4.0385918509784346E-2</v>
          </cell>
          <cell r="BB45">
            <v>-1.7964222744993763E-2</v>
          </cell>
          <cell r="BC45">
            <v>3.2491603299567462E-2</v>
          </cell>
          <cell r="BD45">
            <v>2.3601811939337081E-2</v>
          </cell>
          <cell r="BE45">
            <v>3.0496364288419509E-2</v>
          </cell>
          <cell r="BV45">
            <v>43891</v>
          </cell>
          <cell r="BW45">
            <v>1.3896941176651049E-2</v>
          </cell>
          <cell r="BX45">
            <v>6.539295530791242E-4</v>
          </cell>
          <cell r="BY45">
            <v>3.540400800464119E-3</v>
          </cell>
          <cell r="BZ45">
            <v>5.2378276603482594E-4</v>
          </cell>
          <cell r="CA45">
            <v>1.6168668564870293E-3</v>
          </cell>
          <cell r="CB45">
            <v>1.7929101551284229E-3</v>
          </cell>
          <cell r="CC45">
            <v>4.728522832832564E-4</v>
          </cell>
          <cell r="CD45">
            <v>2.8038847607831222E-3</v>
          </cell>
          <cell r="CE45">
            <v>2.3162417978082272E-3</v>
          </cell>
          <cell r="CF45">
            <v>-3.6957327568870705E-4</v>
          </cell>
          <cell r="CG45">
            <v>2.4251620314618898E-3</v>
          </cell>
          <cell r="CH45">
            <v>8.2296538292710836E-4</v>
          </cell>
          <cell r="CI45">
            <v>3.0496364288419463E-2</v>
          </cell>
          <cell r="CK45">
            <v>43891</v>
          </cell>
          <cell r="CL45">
            <v>0.17875557216911675</v>
          </cell>
          <cell r="CM45">
            <v>1.2508815625174904E-2</v>
          </cell>
          <cell r="CN45">
            <v>5.0505503608021605E-2</v>
          </cell>
          <cell r="CO45">
            <v>2.6377716148381459E-2</v>
          </cell>
          <cell r="CP45">
            <v>3.1263141439464549E-2</v>
          </cell>
          <cell r="CQ45">
            <v>3.87587906807089E-2</v>
          </cell>
          <cell r="CR45">
            <v>3.8427206547898198E-2</v>
          </cell>
          <cell r="CS45">
            <v>2.0245635779917438E-2</v>
          </cell>
          <cell r="CT45">
            <v>3.0047901335711016E-2</v>
          </cell>
          <cell r="CU45">
            <v>7.9468801565566773E-3</v>
          </cell>
          <cell r="CV45">
            <v>3.8075210218642824E-2</v>
          </cell>
          <cell r="CW45">
            <v>1.8832298885846015E-2</v>
          </cell>
          <cell r="CX45">
            <v>0.49175047428259316</v>
          </cell>
          <cell r="DM45">
            <v>43891</v>
          </cell>
          <cell r="DN45">
            <v>5.0044723526544432E-2</v>
          </cell>
          <cell r="DO45">
            <v>2.8842262827709186E-2</v>
          </cell>
          <cell r="DP45">
            <v>3.6754508808320097E-2</v>
          </cell>
          <cell r="DQ45">
            <v>6.0218540674044085E-3</v>
          </cell>
          <cell r="DR45">
            <v>2.7525427747539188E-2</v>
          </cell>
          <cell r="DS45">
            <v>2.5678057021355283E-2</v>
          </cell>
          <cell r="DT45">
            <v>5.4320834368015714E-3</v>
          </cell>
          <cell r="DU45">
            <v>9.2954095648433155E-2</v>
          </cell>
          <cell r="DV45">
            <v>3.3324962870523001E-2</v>
          </cell>
          <cell r="DW45">
            <v>0.17210188599888188</v>
          </cell>
          <cell r="DX45">
            <v>3.2491603299567462E-2</v>
          </cell>
          <cell r="DY45">
            <v>2.3601811939337081E-2</v>
          </cell>
          <cell r="DZ45">
            <v>3.787714759415417E-2</v>
          </cell>
        </row>
        <row r="46">
          <cell r="AR46">
            <v>43922</v>
          </cell>
          <cell r="AS46">
            <v>4.4648094207025091E-2</v>
          </cell>
          <cell r="AT46">
            <v>2.672058384035747E-2</v>
          </cell>
          <cell r="AU46">
            <v>8.7462663191140155E-3</v>
          </cell>
          <cell r="AV46">
            <v>1.5423670367704645E-3</v>
          </cell>
          <cell r="AW46">
            <v>1.6117095047594621E-2</v>
          </cell>
          <cell r="AX46">
            <v>2.2274975447564183E-2</v>
          </cell>
          <cell r="AY46">
            <v>1.7872119827524235E-2</v>
          </cell>
          <cell r="AZ46">
            <v>-3.9222289391419696E-2</v>
          </cell>
          <cell r="BA46">
            <v>2.2570868941469868E-2</v>
          </cell>
          <cell r="BB46">
            <v>2.0350971258846773E-2</v>
          </cell>
          <cell r="BC46">
            <v>2.5915971308494878E-2</v>
          </cell>
          <cell r="BD46">
            <v>9.2741813359098479E-4</v>
          </cell>
          <cell r="BE46">
            <v>2.3974335494834964E-2</v>
          </cell>
          <cell r="BV46">
            <v>43922</v>
          </cell>
          <cell r="BW46">
            <v>1.5887934678977225E-2</v>
          </cell>
          <cell r="BX46">
            <v>6.9073394488570507E-4</v>
          </cell>
          <cell r="BY46">
            <v>8.7762037912029838E-4</v>
          </cell>
          <cell r="BZ46">
            <v>1.3096934764672433E-4</v>
          </cell>
          <cell r="CA46">
            <v>9.4400232347720086E-4</v>
          </cell>
          <cell r="CB46">
            <v>1.5480258294054727E-3</v>
          </cell>
          <cell r="CC46">
            <v>1.5178938508855593E-3</v>
          </cell>
          <cell r="CD46">
            <v>-1.2989808778884136E-3</v>
          </cell>
          <cell r="CE46">
            <v>1.306923630108272E-3</v>
          </cell>
          <cell r="CF46">
            <v>3.989864208784658E-4</v>
          </cell>
          <cell r="CG46">
            <v>1.9381044251996511E-3</v>
          </cell>
          <cell r="CH46">
            <v>3.2121542138884532E-5</v>
          </cell>
          <cell r="CI46">
            <v>2.3974335494834891E-2</v>
          </cell>
          <cell r="CK46">
            <v>43922</v>
          </cell>
          <cell r="CL46">
            <v>0.18798634303535072</v>
          </cell>
          <cell r="CM46">
            <v>1.2454553268284867E-2</v>
          </cell>
          <cell r="CN46">
            <v>4.7546813848282743E-2</v>
          </cell>
          <cell r="CO46">
            <v>2.2666859738552109E-2</v>
          </cell>
          <cell r="CP46">
            <v>2.8708119821281238E-2</v>
          </cell>
          <cell r="CQ46">
            <v>3.7107417918064267E-2</v>
          </cell>
          <cell r="CR46">
            <v>3.5020116941964829E-2</v>
          </cell>
          <cell r="CS46">
            <v>1.5667632507221571E-2</v>
          </cell>
          <cell r="CT46">
            <v>2.8732085055304852E-2</v>
          </cell>
          <cell r="CU46">
            <v>7.5478400470822254E-3</v>
          </cell>
          <cell r="CV46">
            <v>3.6378493080142217E-2</v>
          </cell>
          <cell r="CW46">
            <v>1.7059887360247928E-2</v>
          </cell>
          <cell r="CX46">
            <v>0.47687607206113236</v>
          </cell>
          <cell r="DM46">
            <v>43922</v>
          </cell>
          <cell r="DN46">
            <v>4.6590512654753446E-2</v>
          </cell>
          <cell r="DO46">
            <v>1.464792067208931E-2</v>
          </cell>
          <cell r="DP46">
            <v>2.5915707479118977E-2</v>
          </cell>
          <cell r="DQ46">
            <v>1.5423670367704645E-3</v>
          </cell>
          <cell r="DR46">
            <v>1.6117095047594621E-2</v>
          </cell>
          <cell r="DS46">
            <v>2.2274975447564183E-2</v>
          </cell>
          <cell r="DT46">
            <v>1.7872119827524235E-2</v>
          </cell>
          <cell r="DU46">
            <v>-4.3136809975004797E-2</v>
          </cell>
          <cell r="DV46">
            <v>2.6491364393879779E-2</v>
          </cell>
          <cell r="DW46">
            <v>6.9163495852597734E-3</v>
          </cell>
          <cell r="DX46">
            <v>2.5915971308494878E-2</v>
          </cell>
          <cell r="DY46">
            <v>9.2741813359098479E-4</v>
          </cell>
          <cell r="DZ46">
            <v>2.5915580786387782E-2</v>
          </cell>
        </row>
        <row r="47">
          <cell r="AR47">
            <v>43952</v>
          </cell>
          <cell r="AS47">
            <v>1.6010599960022631E-2</v>
          </cell>
          <cell r="AT47">
            <v>5.8072136323548129E-3</v>
          </cell>
          <cell r="AU47">
            <v>6.4796048619850888E-2</v>
          </cell>
          <cell r="AV47">
            <v>1.3090331305405378E-3</v>
          </cell>
          <cell r="AW47">
            <v>2.6355495620775882E-2</v>
          </cell>
          <cell r="AX47">
            <v>1.5029424267055447E-2</v>
          </cell>
          <cell r="AY47">
            <v>9.8776977735370863E-3</v>
          </cell>
          <cell r="AZ47">
            <v>1.4713344519337923E-2</v>
          </cell>
          <cell r="BA47">
            <v>3.7725265769302352E-2</v>
          </cell>
          <cell r="BB47">
            <v>2.0144459918901125E-2</v>
          </cell>
          <cell r="BC47">
            <v>1.6743910436685772E-2</v>
          </cell>
          <cell r="BD47">
            <v>3.1539947776354271E-2</v>
          </cell>
          <cell r="BE47">
            <v>2.1239745768872442E-2</v>
          </cell>
          <cell r="BV47">
            <v>43952</v>
          </cell>
          <cell r="BW47">
            <v>5.812367565929199E-3</v>
          </cell>
          <cell r="BX47">
            <v>1.5052057060463401E-4</v>
          </cell>
          <cell r="BY47">
            <v>6.405092311231925E-3</v>
          </cell>
          <cell r="BZ47">
            <v>1.0872084554149785E-4</v>
          </cell>
          <cell r="CA47">
            <v>1.5318356408668223E-3</v>
          </cell>
          <cell r="CB47">
            <v>1.0427542559102766E-3</v>
          </cell>
          <cell r="CC47">
            <v>8.3392158497118494E-4</v>
          </cell>
          <cell r="CD47">
            <v>4.5720931496007981E-4</v>
          </cell>
          <cell r="CE47">
            <v>2.1814164506387466E-3</v>
          </cell>
          <cell r="CF47">
            <v>3.9354020987634027E-4</v>
          </cell>
          <cell r="CG47">
            <v>1.2545538111736929E-3</v>
          </cell>
          <cell r="CH47">
            <v>1.0678132071680209E-3</v>
          </cell>
          <cell r="CI47">
            <v>2.1239745768872487E-2</v>
          </cell>
          <cell r="CK47">
            <v>43952</v>
          </cell>
          <cell r="CL47">
            <v>0.17675428201696317</v>
          </cell>
          <cell r="CM47">
            <v>1.1671654419312238E-2</v>
          </cell>
          <cell r="CN47">
            <v>5.1496763811779499E-2</v>
          </cell>
          <cell r="CO47">
            <v>1.0051385996509128E-2</v>
          </cell>
          <cell r="CP47">
            <v>2.8026753529201354E-2</v>
          </cell>
          <cell r="CQ47">
            <v>3.4875778790994717E-2</v>
          </cell>
          <cell r="CR47">
            <v>3.0890160953276576E-2</v>
          </cell>
          <cell r="CS47">
            <v>1.4512585355708171E-2</v>
          </cell>
          <cell r="CT47">
            <v>2.8873511962125686E-2</v>
          </cell>
          <cell r="CU47">
            <v>7.1069049260452212E-3</v>
          </cell>
          <cell r="CV47">
            <v>3.4304713401148754E-2</v>
          </cell>
          <cell r="CW47">
            <v>1.7023210656587889E-2</v>
          </cell>
          <cell r="CX47">
            <v>0.44558750097491756</v>
          </cell>
          <cell r="DM47">
            <v>43952</v>
          </cell>
          <cell r="DN47">
            <v>6.2437331933093976E-3</v>
          </cell>
          <cell r="DO47">
            <v>5.3932335874251613E-3</v>
          </cell>
          <cell r="DP47">
            <v>6.7920066936181689E-2</v>
          </cell>
          <cell r="DQ47">
            <v>1.3090331305405378E-3</v>
          </cell>
          <cell r="DR47">
            <v>2.6355495620775882E-2</v>
          </cell>
          <cell r="DS47">
            <v>1.5029424267055447E-2</v>
          </cell>
          <cell r="DT47">
            <v>9.8776977735370863E-3</v>
          </cell>
          <cell r="DU47">
            <v>5.9839429693544499E-3</v>
          </cell>
          <cell r="DV47">
            <v>3.1114144163204127E-2</v>
          </cell>
          <cell r="DW47">
            <v>-3.8713486672392605E-3</v>
          </cell>
          <cell r="DX47">
            <v>1.6743910436685772E-2</v>
          </cell>
          <cell r="DY47">
            <v>3.1539947776354271E-2</v>
          </cell>
          <cell r="DZ47">
            <v>1.674404322410239E-2</v>
          </cell>
        </row>
        <row r="48">
          <cell r="AR48">
            <v>43983</v>
          </cell>
          <cell r="AS48">
            <v>1.650440262767261E-2</v>
          </cell>
          <cell r="AT48">
            <v>4.5968058368804243E-2</v>
          </cell>
          <cell r="AU48">
            <v>7.5304746851339033E-2</v>
          </cell>
          <cell r="AV48">
            <v>6.9375886653570973E-3</v>
          </cell>
          <cell r="AW48">
            <v>4.082896341503095E-2</v>
          </cell>
          <cell r="AX48">
            <v>3.3454968412890196E-2</v>
          </cell>
          <cell r="AY48">
            <v>4.1393779326199809E-3</v>
          </cell>
          <cell r="AZ48">
            <v>-4.9959270253705501E-3</v>
          </cell>
          <cell r="BA48">
            <v>2.2961633969358575E-2</v>
          </cell>
          <cell r="BB48">
            <v>6.2664267827974074E-2</v>
          </cell>
          <cell r="BC48">
            <v>2.2102261254629108E-2</v>
          </cell>
          <cell r="BD48">
            <v>-7.0394701901689283E-3</v>
          </cell>
          <cell r="BE48">
            <v>2.4324092647920237E-2</v>
          </cell>
          <cell r="BV48">
            <v>43983</v>
          </cell>
          <cell r="BW48">
            <v>5.9609544626770972E-3</v>
          </cell>
          <cell r="BX48">
            <v>1.1734679983059256E-3</v>
          </cell>
          <cell r="BY48">
            <v>7.7613620998132835E-3</v>
          </cell>
          <cell r="BZ48">
            <v>5.649514854689199E-4</v>
          </cell>
          <cell r="CA48">
            <v>2.3849508840373249E-3</v>
          </cell>
          <cell r="CB48">
            <v>2.3070190147546107E-3</v>
          </cell>
          <cell r="CC48">
            <v>3.455776394057064E-4</v>
          </cell>
          <cell r="CD48">
            <v>-1.5425363773800105E-4</v>
          </cell>
          <cell r="CE48">
            <v>1.3491609031793192E-3</v>
          </cell>
          <cell r="CF48">
            <v>1.2228900768079891E-3</v>
          </cell>
          <cell r="CG48">
            <v>1.6487430620617995E-3</v>
          </cell>
          <cell r="CH48">
            <v>-2.4073134085421713E-4</v>
          </cell>
          <cell r="CI48">
            <v>2.432409264792014E-2</v>
          </cell>
          <cell r="CK48">
            <v>43983</v>
          </cell>
          <cell r="CL48">
            <v>0.17036188700926524</v>
          </cell>
          <cell r="CM48">
            <v>1.210793218533208E-2</v>
          </cell>
          <cell r="CN48">
            <v>5.9092960158817216E-2</v>
          </cell>
          <cell r="CO48">
            <v>7.312265525349651E-3</v>
          </cell>
          <cell r="CP48">
            <v>2.8738168004819615E-2</v>
          </cell>
          <cell r="CQ48">
            <v>3.4000448744048485E-2</v>
          </cell>
          <cell r="CR48">
            <v>3.016070390129201E-2</v>
          </cell>
          <cell r="CS48">
            <v>1.2011260232314625E-2</v>
          </cell>
          <cell r="CT48">
            <v>2.6855819287013975E-2</v>
          </cell>
          <cell r="CU48">
            <v>7.9924110206028194E-3</v>
          </cell>
          <cell r="CV48">
            <v>3.2764371579601714E-2</v>
          </cell>
          <cell r="CW48">
            <v>1.556432593796399E-2</v>
          </cell>
          <cell r="CX48">
            <v>0.4369600489634074</v>
          </cell>
          <cell r="DM48">
            <v>43983</v>
          </cell>
          <cell r="DN48">
            <v>1.1201872658175516E-2</v>
          </cell>
          <cell r="DO48">
            <v>3.9952449648583244E-2</v>
          </cell>
          <cell r="DP48">
            <v>8.3725326877674089E-2</v>
          </cell>
          <cell r="DQ48">
            <v>6.9375886653570973E-3</v>
          </cell>
          <cell r="DR48">
            <v>4.082896341503095E-2</v>
          </cell>
          <cell r="DS48">
            <v>3.3454968412890196E-2</v>
          </cell>
          <cell r="DT48">
            <v>4.1393779326199809E-3</v>
          </cell>
          <cell r="DU48">
            <v>-6.6925058254422298E-3</v>
          </cell>
          <cell r="DV48">
            <v>1.4084560641180133E-2</v>
          </cell>
          <cell r="DW48">
            <v>4.1665848626019075E-2</v>
          </cell>
          <cell r="DX48">
            <v>2.2102261254629108E-2</v>
          </cell>
          <cell r="DY48">
            <v>-7.0394701901689283E-3</v>
          </cell>
          <cell r="DZ48">
            <v>2.2102327254348353E-2</v>
          </cell>
        </row>
        <row r="49">
          <cell r="AR49">
            <v>44013</v>
          </cell>
          <cell r="AS49">
            <v>1.3268710710946596E-2</v>
          </cell>
          <cell r="AT49">
            <v>1.6542848541210464E-2</v>
          </cell>
          <cell r="AU49">
            <v>5.2615959867362116E-2</v>
          </cell>
          <cell r="AV49">
            <v>1.1080082708236016E-2</v>
          </cell>
          <cell r="AW49">
            <v>3.7286288480890883E-2</v>
          </cell>
          <cell r="AX49">
            <v>2.517273949053167E-2</v>
          </cell>
          <cell r="AY49">
            <v>2.200146123899982E-2</v>
          </cell>
          <cell r="AZ49">
            <v>1.2446465568219489E-2</v>
          </cell>
          <cell r="BA49">
            <v>3.6953878528161788E-2</v>
          </cell>
          <cell r="BB49">
            <v>1.1875732299945874E-2</v>
          </cell>
          <cell r="BC49">
            <v>1.8938321411857029E-2</v>
          </cell>
          <cell r="BD49">
            <v>2.8954865946182018E-2</v>
          </cell>
          <cell r="BE49">
            <v>2.2683478647650634E-2</v>
          </cell>
          <cell r="BV49">
            <v>44013</v>
          </cell>
          <cell r="BW49">
            <v>4.7557234958706274E-3</v>
          </cell>
          <cell r="BX49">
            <v>4.3122747009041279E-4</v>
          </cell>
          <cell r="BY49">
            <v>5.6928175534767143E-3</v>
          </cell>
          <cell r="BZ49">
            <v>8.8697376836370696E-4</v>
          </cell>
          <cell r="CA49">
            <v>2.213106033549708E-3</v>
          </cell>
          <cell r="CB49">
            <v>1.7513590911274876E-3</v>
          </cell>
          <cell r="CC49">
            <v>1.8006059883680777E-3</v>
          </cell>
          <cell r="CD49">
            <v>3.7329557465779351E-4</v>
          </cell>
          <cell r="CE49">
            <v>2.1684176966738876E-3</v>
          </cell>
          <cell r="CF49">
            <v>2.4042882855695766E-4</v>
          </cell>
          <cell r="CG49">
            <v>1.4096611060656352E-3</v>
          </cell>
          <cell r="CH49">
            <v>9.598620408499621E-4</v>
          </cell>
          <cell r="CI49">
            <v>2.2683478647650617E-2</v>
          </cell>
          <cell r="CK49">
            <v>44013</v>
          </cell>
          <cell r="CL49">
            <v>0.16482062749003981</v>
          </cell>
          <cell r="CM49">
            <v>1.2285181762221502E-2</v>
          </cell>
          <cell r="CN49">
            <v>6.3176248525212433E-2</v>
          </cell>
          <cell r="CO49">
            <v>7.1537754561154573E-3</v>
          </cell>
          <cell r="CP49">
            <v>3.0182201665441232E-2</v>
          </cell>
          <cell r="CQ49">
            <v>3.3577964109228316E-2</v>
          </cell>
          <cell r="CR49">
            <v>2.9620289485833493E-2</v>
          </cell>
          <cell r="CS49">
            <v>1.1629324974778994E-2</v>
          </cell>
          <cell r="CT49">
            <v>2.8499246575928044E-2</v>
          </cell>
          <cell r="CU49">
            <v>7.6472530478942594E-3</v>
          </cell>
          <cell r="CV49">
            <v>3.1450301583366119E-2</v>
          </cell>
          <cell r="CW49">
            <v>1.5741895935571022E-2</v>
          </cell>
          <cell r="CX49">
            <v>0.43578176564129745</v>
          </cell>
          <cell r="DM49">
            <v>44013</v>
          </cell>
          <cell r="DN49">
            <v>5.1261668759148282E-3</v>
          </cell>
          <cell r="DO49">
            <v>1.3054126795575716E-2</v>
          </cell>
          <cell r="DP49">
            <v>4.2126118131036394E-2</v>
          </cell>
          <cell r="DQ49">
            <v>1.1080082708236016E-2</v>
          </cell>
          <cell r="DR49">
            <v>3.7286288480890883E-2</v>
          </cell>
          <cell r="DS49">
            <v>2.517273949053167E-2</v>
          </cell>
          <cell r="DT49">
            <v>2.200146123899982E-2</v>
          </cell>
          <cell r="DU49">
            <v>-3.3399142785693892E-3</v>
          </cell>
          <cell r="DV49">
            <v>5.0972816916031505E-2</v>
          </cell>
          <cell r="DW49">
            <v>1.5588220863594238E-2</v>
          </cell>
          <cell r="DX49">
            <v>1.8938321411857029E-2</v>
          </cell>
          <cell r="DY49">
            <v>2.8954865946182018E-2</v>
          </cell>
          <cell r="DZ49">
            <v>1.8938357431879993E-2</v>
          </cell>
        </row>
        <row r="50">
          <cell r="AR50">
            <v>44044</v>
          </cell>
          <cell r="AS50">
            <v>2.5235257011463341E-2</v>
          </cell>
          <cell r="AT50">
            <v>1.6215213712969634E-2</v>
          </cell>
          <cell r="AU50">
            <v>2.5283933169527151E-2</v>
          </cell>
          <cell r="AV50">
            <v>2.761166927356129E-2</v>
          </cell>
          <cell r="AW50">
            <v>2.9129005046061973E-2</v>
          </cell>
          <cell r="AX50">
            <v>2.8245603366299221E-2</v>
          </cell>
          <cell r="AY50">
            <v>2.5862586697664502E-2</v>
          </cell>
          <cell r="AZ50">
            <v>2.3461451169988878E-2</v>
          </cell>
          <cell r="BA50">
            <v>1.6698620998496949E-2</v>
          </cell>
          <cell r="BB50">
            <v>9.0002224251228835E-3</v>
          </cell>
          <cell r="BC50">
            <v>1.8698759037637736E-2</v>
          </cell>
          <cell r="BD50">
            <v>1.8371603225351141E-2</v>
          </cell>
          <cell r="BE50">
            <v>2.409123044153616E-2</v>
          </cell>
          <cell r="BV50">
            <v>44044</v>
          </cell>
          <cell r="BW50">
            <v>8.9614646276314682E-3</v>
          </cell>
          <cell r="BX50">
            <v>4.2014891979583852E-4</v>
          </cell>
          <cell r="BY50">
            <v>2.8156788081716479E-3</v>
          </cell>
          <cell r="BZ50">
            <v>2.18526823031854E-3</v>
          </cell>
          <cell r="CA50">
            <v>1.7536225227764589E-3</v>
          </cell>
          <cell r="CB50">
            <v>1.9699326815794055E-3</v>
          </cell>
          <cell r="CC50">
            <v>2.1151900786642369E-3</v>
          </cell>
          <cell r="CD50">
            <v>6.9661448267859254E-4</v>
          </cell>
          <cell r="CE50">
            <v>9.9353169029264311E-4</v>
          </cell>
          <cell r="CF50">
            <v>1.8028737854613335E-4</v>
          </cell>
          <cell r="CG50">
            <v>1.3867324408995681E-3</v>
          </cell>
          <cell r="CH50">
            <v>6.1275858018127729E-4</v>
          </cell>
          <cell r="CI50">
            <v>2.4091230441536087E-2</v>
          </cell>
          <cell r="CK50">
            <v>44044</v>
          </cell>
          <cell r="CL50">
            <v>0.15426572427255875</v>
          </cell>
          <cell r="CM50">
            <v>1.1085811714911008E-2</v>
          </cell>
          <cell r="CN50">
            <v>6.2772438666397423E-2</v>
          </cell>
          <cell r="CO50">
            <v>7.7032386178000718E-3</v>
          </cell>
          <cell r="CP50">
            <v>2.7713762073398374E-2</v>
          </cell>
          <cell r="CQ50">
            <v>3.1937173630368063E-2</v>
          </cell>
          <cell r="CR50">
            <v>2.9298657334666481E-2</v>
          </cell>
          <cell r="CS50">
            <v>1.1674373324336261E-2</v>
          </cell>
          <cell r="CT50">
            <v>2.7033880833115795E-2</v>
          </cell>
          <cell r="CU50">
            <v>6.9550881893719633E-3</v>
          </cell>
          <cell r="CV50">
            <v>2.9164024063885786E-2</v>
          </cell>
          <cell r="CW50">
            <v>1.421594287843937E-2</v>
          </cell>
          <cell r="CX50">
            <v>0.41381690957121053</v>
          </cell>
          <cell r="DM50">
            <v>44044</v>
          </cell>
          <cell r="DN50">
            <v>2.7434054242543082E-2</v>
          </cell>
          <cell r="DO50">
            <v>1.0474831488848091E-2</v>
          </cell>
          <cell r="DP50">
            <v>2.9472069431718984E-2</v>
          </cell>
          <cell r="DQ50">
            <v>2.761166927356129E-2</v>
          </cell>
          <cell r="DR50">
            <v>2.9129005046061973E-2</v>
          </cell>
          <cell r="DS50">
            <v>2.8245603366299221E-2</v>
          </cell>
          <cell r="DT50">
            <v>2.5862586697664502E-2</v>
          </cell>
          <cell r="DU50">
            <v>2.2509463253751028E-2</v>
          </cell>
          <cell r="DV50">
            <v>2.3566669176048993E-2</v>
          </cell>
          <cell r="DW50">
            <v>8.3100298024003649E-3</v>
          </cell>
          <cell r="DX50">
            <v>1.8698759037637736E-2</v>
          </cell>
          <cell r="DY50">
            <v>1.8371603225351141E-2</v>
          </cell>
          <cell r="DZ50">
            <v>2.5544301709592876E-2</v>
          </cell>
        </row>
        <row r="51">
          <cell r="AR51">
            <v>44075</v>
          </cell>
          <cell r="AS51">
            <v>2.5897638865424844E-2</v>
          </cell>
          <cell r="AT51">
            <v>2.3890333291817223E-2</v>
          </cell>
          <cell r="AU51">
            <v>1.039408110324902E-2</v>
          </cell>
          <cell r="AV51">
            <v>7.654434082990047E-3</v>
          </cell>
          <cell r="AW51">
            <v>1.617924235449042E-2</v>
          </cell>
          <cell r="AX51">
            <v>3.7248743044646426E-2</v>
          </cell>
          <cell r="AY51">
            <v>2.3818028585556927E-2</v>
          </cell>
          <cell r="AZ51">
            <v>-1.4824971640822193E-3</v>
          </cell>
          <cell r="BA51">
            <v>2.0286447875329072E-2</v>
          </cell>
          <cell r="BB51">
            <v>1.7817089908351624E-2</v>
          </cell>
          <cell r="BC51">
            <v>1.5232001123743899E-3</v>
          </cell>
          <cell r="BD51">
            <v>1.2986612165293066E-2</v>
          </cell>
          <cell r="BE51">
            <v>1.9175523598256916E-2</v>
          </cell>
          <cell r="BV51">
            <v>44075</v>
          </cell>
          <cell r="BW51">
            <v>9.2069613236068371E-3</v>
          </cell>
          <cell r="BX51">
            <v>6.1425659527216379E-4</v>
          </cell>
          <cell r="BY51">
            <v>1.158857629293868E-3</v>
          </cell>
          <cell r="BZ51">
            <v>6.0787678337872217E-4</v>
          </cell>
          <cell r="CA51">
            <v>9.7881319630108328E-4</v>
          </cell>
          <cell r="CB51">
            <v>2.6083770182779415E-3</v>
          </cell>
          <cell r="CC51">
            <v>1.9513438209329806E-3</v>
          </cell>
          <cell r="CD51">
            <v>-4.3991051378942231E-5</v>
          </cell>
          <cell r="CE51">
            <v>1.1982866284607461E-3</v>
          </cell>
          <cell r="CF51">
            <v>3.5164258813678617E-4</v>
          </cell>
          <cell r="CG51">
            <v>1.123683447158676E-4</v>
          </cell>
          <cell r="CH51">
            <v>4.3073072125918735E-4</v>
          </cell>
          <cell r="CI51">
            <v>1.917552359825701E-2</v>
          </cell>
          <cell r="CK51">
            <v>44075</v>
          </cell>
          <cell r="CL51">
            <v>0.14187447436406106</v>
          </cell>
          <cell r="CM51">
            <v>1.0530449593209305E-2</v>
          </cell>
          <cell r="CN51">
            <v>5.5194503002498084E-2</v>
          </cell>
          <cell r="CO51">
            <v>7.0316205732884459E-3</v>
          </cell>
          <cell r="CP51">
            <v>2.3561551269356839E-2</v>
          </cell>
          <cell r="CQ51">
            <v>2.7480394926528675E-2</v>
          </cell>
          <cell r="CR51">
            <v>2.6549944596414847E-2</v>
          </cell>
          <cell r="CS51">
            <v>8.5608172348782298E-3</v>
          </cell>
          <cell r="CT51">
            <v>2.4589681668879322E-2</v>
          </cell>
          <cell r="CU51">
            <v>6.5483579633975669E-3</v>
          </cell>
          <cell r="CV51">
            <v>2.3851780923713699E-2</v>
          </cell>
          <cell r="CW51">
            <v>1.1159295100399369E-2</v>
          </cell>
          <cell r="CX51">
            <v>0.36692609584490554</v>
          </cell>
          <cell r="DM51">
            <v>44075</v>
          </cell>
          <cell r="DN51">
            <v>3.0875723663097432E-2</v>
          </cell>
          <cell r="DO51">
            <v>4.157328270936711E-2</v>
          </cell>
          <cell r="DP51">
            <v>2.8302026579977824E-2</v>
          </cell>
          <cell r="DQ51">
            <v>7.654434082990047E-3</v>
          </cell>
          <cell r="DR51">
            <v>1.617924235449042E-2</v>
          </cell>
          <cell r="DS51">
            <v>3.7248743044646426E-2</v>
          </cell>
          <cell r="DT51">
            <v>2.3818028585556927E-2</v>
          </cell>
          <cell r="DU51">
            <v>-1.0214256295050572E-2</v>
          </cell>
          <cell r="DV51">
            <v>2.6620952451828828E-2</v>
          </cell>
          <cell r="DW51">
            <v>2.8791350499852708E-3</v>
          </cell>
          <cell r="DX51">
            <v>1.5232001123743899E-3</v>
          </cell>
          <cell r="DY51">
            <v>1.2986612165293066E-2</v>
          </cell>
          <cell r="DZ51">
            <v>2.3186773308560005E-2</v>
          </cell>
        </row>
        <row r="52">
          <cell r="AR52">
            <v>44105</v>
          </cell>
          <cell r="AS52">
            <v>5.0801323939878129E-2</v>
          </cell>
          <cell r="AT52">
            <v>1.3874942859362749E-2</v>
          </cell>
          <cell r="AU52">
            <v>5.62157381712034E-2</v>
          </cell>
          <cell r="AV52">
            <v>1.3921338133992656E-2</v>
          </cell>
          <cell r="AW52">
            <v>4.6191408417054935E-2</v>
          </cell>
          <cell r="AX52">
            <v>3.5944906711621538E-2</v>
          </cell>
          <cell r="AY52">
            <v>3.7115643336172788E-2</v>
          </cell>
          <cell r="AZ52">
            <v>-4.8913505288881165E-3</v>
          </cell>
          <cell r="BA52">
            <v>5.9033750423997944E-4</v>
          </cell>
          <cell r="BB52">
            <v>2.1859401249934018E-2</v>
          </cell>
          <cell r="BC52">
            <v>4.2237545848783142E-2</v>
          </cell>
          <cell r="BD52">
            <v>2.3516594003390123E-2</v>
          </cell>
          <cell r="BE52">
            <v>3.8408111109961229E-2</v>
          </cell>
          <cell r="BV52">
            <v>44105</v>
          </cell>
          <cell r="BW52">
            <v>1.8179679564561468E-2</v>
          </cell>
          <cell r="BX52">
            <v>3.5839610444340919E-4</v>
          </cell>
          <cell r="BY52">
            <v>6.2136059658799148E-3</v>
          </cell>
          <cell r="BZ52">
            <v>1.0930652470768558E-3</v>
          </cell>
          <cell r="CA52">
            <v>2.7862762555399033E-3</v>
          </cell>
          <cell r="CB52">
            <v>2.5617104262693792E-3</v>
          </cell>
          <cell r="CC52">
            <v>3.0546310765540651E-3</v>
          </cell>
          <cell r="CD52">
            <v>-1.4220208166648834E-4</v>
          </cell>
          <cell r="CE52">
            <v>3.4908260768532796E-5</v>
          </cell>
          <cell r="CF52">
            <v>4.3084763357932327E-4</v>
          </cell>
          <cell r="CG52">
            <v>3.0619473972030675E-3</v>
          </cell>
          <cell r="CH52">
            <v>7.7524525975198374E-4</v>
          </cell>
          <cell r="CI52">
            <v>3.8408111109961326E-2</v>
          </cell>
          <cell r="CK52">
            <v>44105</v>
          </cell>
          <cell r="CL52">
            <v>0.15849014367894107</v>
          </cell>
          <cell r="CM52">
            <v>9.2642794710756787E-3</v>
          </cell>
          <cell r="CN52">
            <v>5.9133522207943809E-2</v>
          </cell>
          <cell r="CO52">
            <v>7.6170238278386697E-3</v>
          </cell>
          <cell r="CP52">
            <v>2.1870148233952631E-2</v>
          </cell>
          <cell r="CQ52">
            <v>2.7073059972307932E-2</v>
          </cell>
          <cell r="CR52">
            <v>2.7588831435914601E-2</v>
          </cell>
          <cell r="CS52">
            <v>7.5725855799193336E-3</v>
          </cell>
          <cell r="CT52">
            <v>2.2531562120101475E-2</v>
          </cell>
          <cell r="CU52">
            <v>6.1669057293599156E-3</v>
          </cell>
          <cell r="CV52">
            <v>2.523560816191708E-2</v>
          </cell>
          <cell r="CW52">
            <v>1.0487430732150232E-2</v>
          </cell>
          <cell r="CX52">
            <v>0.38302368304359236</v>
          </cell>
          <cell r="DM52">
            <v>44105</v>
          </cell>
          <cell r="DN52">
            <v>5.5213321564932638E-2</v>
          </cell>
          <cell r="DO52">
            <v>1.5697170006197192E-2</v>
          </cell>
          <cell r="DP52">
            <v>6.5120677729940457E-2</v>
          </cell>
          <cell r="DQ52">
            <v>1.3921338133992656E-2</v>
          </cell>
          <cell r="DR52">
            <v>4.6191408417054935E-2</v>
          </cell>
          <cell r="DS52">
            <v>3.5944906711621538E-2</v>
          </cell>
          <cell r="DT52">
            <v>3.7115643336172788E-2</v>
          </cell>
          <cell r="DU52">
            <v>-1.2099717023163148E-2</v>
          </cell>
          <cell r="DV52">
            <v>4.6844170289304099E-3</v>
          </cell>
          <cell r="DW52">
            <v>1.7560224169603789E-3</v>
          </cell>
          <cell r="DX52">
            <v>4.2237545848783142E-2</v>
          </cell>
          <cell r="DY52">
            <v>2.3516594003390123E-2</v>
          </cell>
          <cell r="DZ52">
            <v>4.068586643241523E-2</v>
          </cell>
        </row>
        <row r="53">
          <cell r="AR53">
            <v>44136</v>
          </cell>
          <cell r="AS53">
            <v>2.7967069788102927E-2</v>
          </cell>
          <cell r="AT53">
            <v>3.3604787405646652E-2</v>
          </cell>
          <cell r="AU53">
            <v>5.5455854784545622E-2</v>
          </cell>
          <cell r="AV53">
            <v>7.6343523126090052E-3</v>
          </cell>
          <cell r="AW53">
            <v>5.3050345269091803E-2</v>
          </cell>
          <cell r="AX53">
            <v>4.6415730936343991E-2</v>
          </cell>
          <cell r="AY53">
            <v>3.6633981477024236E-2</v>
          </cell>
          <cell r="AZ53">
            <v>1.2780096640139238E-2</v>
          </cell>
          <cell r="BA53">
            <v>4.9502947310400502E-2</v>
          </cell>
          <cell r="BB53">
            <v>2.0437758975100584E-2</v>
          </cell>
          <cell r="BC53">
            <v>3.5519092033879263E-2</v>
          </cell>
          <cell r="BD53">
            <v>2.6459362258442809E-2</v>
          </cell>
          <cell r="BE53">
            <v>3.4347810362906905E-2</v>
          </cell>
          <cell r="BV53">
            <v>44136</v>
          </cell>
          <cell r="BW53">
            <v>1.0127696986393533E-2</v>
          </cell>
          <cell r="BX53">
            <v>8.4751920388133036E-4</v>
          </cell>
          <cell r="BY53">
            <v>6.2347315365506384E-3</v>
          </cell>
          <cell r="BZ53">
            <v>5.8529322043599245E-4</v>
          </cell>
          <cell r="CA53">
            <v>3.2239942726956204E-3</v>
          </cell>
          <cell r="CB53">
            <v>3.3000951110148499E-3</v>
          </cell>
          <cell r="CC53">
            <v>3.0112374831130712E-3</v>
          </cell>
          <cell r="CD53">
            <v>3.5605224989356763E-4</v>
          </cell>
          <cell r="CE53">
            <v>2.8206365309065519E-3</v>
          </cell>
          <cell r="CF53">
            <v>3.9640743923193927E-4</v>
          </cell>
          <cell r="CG53">
            <v>2.5843988980683826E-3</v>
          </cell>
          <cell r="CH53">
            <v>8.5974743072151423E-4</v>
          </cell>
          <cell r="CI53">
            <v>3.4347810362907016E-2</v>
          </cell>
          <cell r="CK53">
            <v>44136</v>
          </cell>
          <cell r="CL53">
            <v>0.14990828733333625</v>
          </cell>
          <cell r="CM53">
            <v>8.8616104791406167E-3</v>
          </cell>
          <cell r="CN53">
            <v>6.1554891066778791E-2</v>
          </cell>
          <cell r="CO53">
            <v>7.715317744889167E-3</v>
          </cell>
          <cell r="CP53">
            <v>2.4995374876377281E-2</v>
          </cell>
          <cell r="CQ53">
            <v>2.5355226572677088E-2</v>
          </cell>
          <cell r="CR53">
            <v>2.5763195028369681E-2</v>
          </cell>
          <cell r="CS53">
            <v>5.7736067846183561E-3</v>
          </cell>
          <cell r="CT53">
            <v>2.2905837061983448E-2</v>
          </cell>
          <cell r="CU53">
            <v>5.6800970683443036E-3</v>
          </cell>
          <cell r="CV53">
            <v>2.5182435189743634E-2</v>
          </cell>
          <cell r="CW53">
            <v>9.3043428063556283E-3</v>
          </cell>
          <cell r="CX53">
            <v>0.37299280991363482</v>
          </cell>
          <cell r="DM53">
            <v>44136</v>
          </cell>
          <cell r="DN53">
            <v>2.0981729080527645E-2</v>
          </cell>
          <cell r="DO53">
            <v>4.010685398994096E-2</v>
          </cell>
          <cell r="DP53">
            <v>5.54033908115108E-2</v>
          </cell>
          <cell r="DQ53">
            <v>7.6343523126090052E-3</v>
          </cell>
          <cell r="DR53">
            <v>5.3050345269091803E-2</v>
          </cell>
          <cell r="DS53">
            <v>4.6415730936343991E-2</v>
          </cell>
          <cell r="DT53">
            <v>3.6633981477024236E-2</v>
          </cell>
          <cell r="DU53">
            <v>1.9926949143557415E-2</v>
          </cell>
          <cell r="DV53">
            <v>3.5363760093956031E-2</v>
          </cell>
          <cell r="DW53">
            <v>2.5241466029002346E-4</v>
          </cell>
          <cell r="DX53">
            <v>3.5519092033879263E-2</v>
          </cell>
          <cell r="DY53">
            <v>2.6459362258442809E-2</v>
          </cell>
          <cell r="DZ53">
            <v>3.1050664537877193E-2</v>
          </cell>
        </row>
        <row r="54">
          <cell r="AR54">
            <v>44166</v>
          </cell>
          <cell r="AS54">
            <v>6.6300857912048317E-2</v>
          </cell>
          <cell r="AT54">
            <v>3.6759824369602789E-2</v>
          </cell>
          <cell r="AU54">
            <v>4.7070246198107624E-2</v>
          </cell>
          <cell r="AV54">
            <v>1.4390090527986121E-2</v>
          </cell>
          <cell r="AW54">
            <v>2.0080328639037859E-2</v>
          </cell>
          <cell r="AX54">
            <v>4.3294906534976141E-2</v>
          </cell>
          <cell r="AY54">
            <v>4.6170165433216059E-2</v>
          </cell>
          <cell r="AZ54">
            <v>-2.0679774005072593E-2</v>
          </cell>
          <cell r="BA54">
            <v>3.8753646322998048E-2</v>
          </cell>
          <cell r="BB54">
            <v>3.1267808420472498E-2</v>
          </cell>
          <cell r="BC54">
            <v>3.4509615769525492E-2</v>
          </cell>
          <cell r="BD54">
            <v>2.0118917722131258E-2</v>
          </cell>
          <cell r="BE54">
            <v>4.485971146371992E-2</v>
          </cell>
          <cell r="BV54">
            <v>44166</v>
          </cell>
          <cell r="BW54">
            <v>2.3861375994293853E-2</v>
          </cell>
          <cell r="BX54">
            <v>9.2642386885804443E-4</v>
          </cell>
          <cell r="BY54">
            <v>5.399956953078845E-3</v>
          </cell>
          <cell r="BZ54">
            <v>1.0747344924658851E-3</v>
          </cell>
          <cell r="CA54">
            <v>1.2423941522775228E-3</v>
          </cell>
          <cell r="CB54">
            <v>3.1141227672089587E-3</v>
          </cell>
          <cell r="CC54">
            <v>3.8034801907571168E-3</v>
          </cell>
          <cell r="CD54">
            <v>-5.641231774047655E-4</v>
          </cell>
          <cell r="CE54">
            <v>2.2405038993897285E-3</v>
          </cell>
          <cell r="CF54">
            <v>5.9830948286509773E-4</v>
          </cell>
          <cell r="CG54">
            <v>2.513791923900706E-3</v>
          </cell>
          <cell r="CH54">
            <v>6.4874091602886905E-4</v>
          </cell>
          <cell r="CI54">
            <v>4.4859711463719976E-2</v>
          </cell>
          <cell r="CK54">
            <v>44166</v>
          </cell>
          <cell r="CL54">
            <v>0.1638532423446003</v>
          </cell>
          <cell r="CM54">
            <v>9.0490003354391085E-3</v>
          </cell>
          <cell r="CN54">
            <v>6.2304916038681234E-2</v>
          </cell>
          <cell r="CO54">
            <v>6.6918386054696894E-3</v>
          </cell>
          <cell r="CP54">
            <v>2.2598346614340969E-2</v>
          </cell>
          <cell r="CQ54">
            <v>2.5647294182897643E-2</v>
          </cell>
          <cell r="CR54">
            <v>2.5465948728937877E-2</v>
          </cell>
          <cell r="CS54">
            <v>2.3664840659421457E-3</v>
          </cell>
          <cell r="CT54">
            <v>2.2911149428668072E-2</v>
          </cell>
          <cell r="CU54">
            <v>5.511581052662539E-3</v>
          </cell>
          <cell r="CV54">
            <v>2.5924713983889121E-2</v>
          </cell>
          <cell r="CW54">
            <v>8.9067738391110755E-3</v>
          </cell>
          <cell r="CX54">
            <v>0.38121849130834551</v>
          </cell>
          <cell r="DM54">
            <v>44166</v>
          </cell>
          <cell r="DN54">
            <v>6.3928710000726863E-2</v>
          </cell>
          <cell r="DO54">
            <v>3.747412838188624E-2</v>
          </cell>
          <cell r="DP54">
            <v>3.7124805389108895E-2</v>
          </cell>
          <cell r="DQ54">
            <v>1.4390090527986121E-2</v>
          </cell>
          <cell r="DR54">
            <v>2.0080328639037859E-2</v>
          </cell>
          <cell r="DS54">
            <v>4.3294906534976141E-2</v>
          </cell>
          <cell r="DT54">
            <v>4.6170165433216059E-2</v>
          </cell>
          <cell r="DU54">
            <v>-2.942882124692292E-3</v>
          </cell>
          <cell r="DV54">
            <v>4.3618489232780222E-2</v>
          </cell>
          <cell r="DW54">
            <v>3.1674697513179861E-3</v>
          </cell>
          <cell r="DX54">
            <v>3.4509615769525492E-2</v>
          </cell>
          <cell r="DY54">
            <v>2.0118917722131258E-2</v>
          </cell>
          <cell r="DZ54">
            <v>4.3102837348282463E-2</v>
          </cell>
        </row>
        <row r="55">
          <cell r="AR55">
            <v>44197</v>
          </cell>
          <cell r="AS55">
            <v>5.2183107113954019E-2</v>
          </cell>
          <cell r="AT55">
            <v>4.9631570803691849E-2</v>
          </cell>
          <cell r="AU55">
            <v>5.8354447296596224E-2</v>
          </cell>
          <cell r="AV55">
            <v>6.9907897350738324E-2</v>
          </cell>
          <cell r="AW55">
            <v>3.0365741356907172E-2</v>
          </cell>
          <cell r="AX55">
            <v>5.1686145702833697E-2</v>
          </cell>
          <cell r="AY55">
            <v>7.0480272826862755E-2</v>
          </cell>
          <cell r="AZ55">
            <v>0.13247068492491443</v>
          </cell>
          <cell r="BA55">
            <v>5.0622662669966623E-2</v>
          </cell>
          <cell r="BB55">
            <v>4.3957572871816231E-2</v>
          </cell>
          <cell r="BC55">
            <v>6.9354868106524137E-2</v>
          </cell>
          <cell r="BD55">
            <v>2.0846687570575284E-2</v>
          </cell>
          <cell r="BE55">
            <v>5.6329303262410368E-2</v>
          </cell>
          <cell r="BV55">
            <v>44197</v>
          </cell>
          <cell r="BW55">
            <v>1.9165848268049717E-2</v>
          </cell>
          <cell r="BX55">
            <v>1.2411220873245934E-3</v>
          </cell>
          <cell r="BY55">
            <v>6.7086575433514583E-3</v>
          </cell>
          <cell r="BZ55">
            <v>5.0688672259883915E-3</v>
          </cell>
          <cell r="CA55">
            <v>1.8342091680700313E-3</v>
          </cell>
          <cell r="CB55">
            <v>3.7121214292938393E-3</v>
          </cell>
          <cell r="CC55">
            <v>5.8134193474335587E-3</v>
          </cell>
          <cell r="CD55">
            <v>3.3869959499852908E-3</v>
          </cell>
          <cell r="CE55">
            <v>2.9095960263310983E-3</v>
          </cell>
          <cell r="CF55">
            <v>8.3018642228293638E-4</v>
          </cell>
          <cell r="CG55">
            <v>5.0019886401109675E-3</v>
          </cell>
          <cell r="CH55">
            <v>6.5629115418864876E-4</v>
          </cell>
          <cell r="CI55">
            <v>5.6329303262410424E-2</v>
          </cell>
          <cell r="CK55">
            <v>44197</v>
          </cell>
          <cell r="CL55">
            <v>0.17111825870417186</v>
          </cell>
          <cell r="CM55">
            <v>9.4336899945820559E-3</v>
          </cell>
          <cell r="CN55">
            <v>6.5559501036587364E-2</v>
          </cell>
          <cell r="CO55">
            <v>1.2499342839514394E-2</v>
          </cell>
          <cell r="CP55">
            <v>2.5127152503960908E-2</v>
          </cell>
          <cell r="CQ55">
            <v>3.0813631576518612E-2</v>
          </cell>
          <cell r="CR55">
            <v>3.122520440340254E-2</v>
          </cell>
          <cell r="CS55">
            <v>7.7090140883586044E-3</v>
          </cell>
          <cell r="CT55">
            <v>2.4817054382807523E-2</v>
          </cell>
          <cell r="CU55">
            <v>5.9135464618445309E-3</v>
          </cell>
          <cell r="CV55">
            <v>2.9718130211778288E-2</v>
          </cell>
          <cell r="CW55">
            <v>8.8086796457998995E-3</v>
          </cell>
          <cell r="CX55">
            <v>0.4227307453686851</v>
          </cell>
          <cell r="DM55">
            <v>44197</v>
          </cell>
          <cell r="DN55">
            <v>5.4310607369103314E-2</v>
          </cell>
          <cell r="DO55">
            <v>4.9178154783388273E-2</v>
          </cell>
          <cell r="DP55">
            <v>3.8747153256116107E-2</v>
          </cell>
          <cell r="DQ55">
            <v>6.9907897350738324E-2</v>
          </cell>
          <cell r="DR55">
            <v>3.0365741356907172E-2</v>
          </cell>
          <cell r="DS55">
            <v>5.1686145702833697E-2</v>
          </cell>
          <cell r="DT55">
            <v>7.0480272826862755E-2</v>
          </cell>
          <cell r="DU55">
            <v>0.15730004691591426</v>
          </cell>
          <cell r="DV55">
            <v>5.1494831162435473E-2</v>
          </cell>
          <cell r="DW55">
            <v>2.2148069770926426E-2</v>
          </cell>
          <cell r="DX55">
            <v>6.9354868106524137E-2</v>
          </cell>
          <cell r="DY55">
            <v>2.0846687570575284E-2</v>
          </cell>
          <cell r="DZ55">
            <v>5.5123809098887699E-2</v>
          </cell>
        </row>
        <row r="56">
          <cell r="AR56">
            <v>44228</v>
          </cell>
          <cell r="AS56">
            <v>3.2122194955271244E-2</v>
          </cell>
          <cell r="AT56">
            <v>4.2468733759042587E-2</v>
          </cell>
          <cell r="AU56">
            <v>4.605546980527242E-2</v>
          </cell>
          <cell r="AV56">
            <v>8.2974066807244284E-3</v>
          </cell>
          <cell r="AW56">
            <v>4.9063308554663898E-2</v>
          </cell>
          <cell r="AX56">
            <v>3.1666371475872701E-2</v>
          </cell>
          <cell r="AY56">
            <v>4.1375378336320656E-2</v>
          </cell>
          <cell r="AZ56">
            <v>1.7762103645784455E-2</v>
          </cell>
          <cell r="BA56">
            <v>3.1542981504381284E-2</v>
          </cell>
          <cell r="BB56">
            <v>1.9913715792125641E-2</v>
          </cell>
          <cell r="BC56">
            <v>3.925382053545845E-2</v>
          </cell>
          <cell r="BD56">
            <v>2.5346550666458523E-2</v>
          </cell>
          <cell r="BE56">
            <v>3.3633451187178531E-2</v>
          </cell>
          <cell r="BV56">
            <v>44228</v>
          </cell>
          <cell r="BW56">
            <v>1.1751554579459906E-2</v>
          </cell>
          <cell r="BX56">
            <v>1.0552694212051903E-3</v>
          </cell>
          <cell r="BY56">
            <v>5.3048693371801235E-3</v>
          </cell>
          <cell r="BZ56">
            <v>6.0936024599519782E-4</v>
          </cell>
          <cell r="CA56">
            <v>2.890772305496247E-3</v>
          </cell>
          <cell r="CB56">
            <v>2.2642957640223063E-3</v>
          </cell>
          <cell r="CC56">
            <v>3.4584809982810315E-3</v>
          </cell>
          <cell r="CD56">
            <v>4.8687439641947612E-4</v>
          </cell>
          <cell r="CE56">
            <v>1.8031750463186813E-3</v>
          </cell>
          <cell r="CF56">
            <v>3.7168732169859544E-4</v>
          </cell>
          <cell r="CG56">
            <v>2.8659605417803644E-3</v>
          </cell>
          <cell r="CH56">
            <v>7.7115122932105214E-4</v>
          </cell>
          <cell r="CI56">
            <v>3.3633451187178448E-2</v>
          </cell>
          <cell r="CK56">
            <v>44228</v>
          </cell>
          <cell r="CL56">
            <v>0.17546868323412135</v>
          </cell>
          <cell r="CM56">
            <v>1.0290165268365979E-2</v>
          </cell>
          <cell r="CN56">
            <v>6.6781954149970471E-2</v>
          </cell>
          <cell r="CO56">
            <v>1.6498390552717325E-2</v>
          </cell>
          <cell r="CP56">
            <v>2.7676394650102569E-2</v>
          </cell>
          <cell r="CQ56">
            <v>3.331550205389576E-2</v>
          </cell>
          <cell r="CR56">
            <v>3.4639350809826074E-2</v>
          </cell>
          <cell r="CS56">
            <v>7.8180280250945561E-3</v>
          </cell>
          <cell r="CT56">
            <v>2.5055798928019828E-2</v>
          </cell>
          <cell r="CU56">
            <v>5.4787062521211181E-3</v>
          </cell>
          <cell r="CV56">
            <v>3.1437086103163744E-2</v>
          </cell>
          <cell r="CW56">
            <v>8.7301583465174103E-3</v>
          </cell>
          <cell r="CX56">
            <v>0.44317588645482875</v>
          </cell>
          <cell r="DM56">
            <v>44228</v>
          </cell>
          <cell r="DN56">
            <v>3.9117028456588709E-2</v>
          </cell>
          <cell r="DO56">
            <v>4.0473751117492851E-2</v>
          </cell>
          <cell r="DP56">
            <v>2.405221928062673E-2</v>
          </cell>
          <cell r="DQ56">
            <v>8.2974066807244284E-3</v>
          </cell>
          <cell r="DR56">
            <v>4.9063308554663898E-2</v>
          </cell>
          <cell r="DS56">
            <v>3.1666371475872701E-2</v>
          </cell>
          <cell r="DT56">
            <v>4.1375378336320656E-2</v>
          </cell>
          <cell r="DU56">
            <v>1.5487626473924987E-2</v>
          </cell>
          <cell r="DV56">
            <v>2.6408018333175409E-2</v>
          </cell>
          <cell r="DW56">
            <v>7.2441743229023636E-4</v>
          </cell>
          <cell r="DX56">
            <v>3.925382053545845E-2</v>
          </cell>
          <cell r="DY56">
            <v>2.5346550666458523E-2</v>
          </cell>
          <cell r="DZ56">
            <v>3.2923617102607272E-2</v>
          </cell>
        </row>
        <row r="57">
          <cell r="AR57">
            <v>44256</v>
          </cell>
          <cell r="AS57">
            <v>2.3481337560502968E-2</v>
          </cell>
          <cell r="AT57">
            <v>6.1313462531185747E-2</v>
          </cell>
          <cell r="AU57">
            <v>5.7433493123280055E-2</v>
          </cell>
          <cell r="AV57">
            <v>1.5183033562495396E-2</v>
          </cell>
          <cell r="AW57">
            <v>3.0428646295337369E-2</v>
          </cell>
          <cell r="AX57">
            <v>3.6139772665358283E-2</v>
          </cell>
          <cell r="AY57">
            <v>5.585796685158595E-2</v>
          </cell>
          <cell r="AZ57">
            <v>3.9644641757912158E-3</v>
          </cell>
          <cell r="BA57">
            <v>3.3522745999034598E-2</v>
          </cell>
          <cell r="BB57">
            <v>6.406855542522627E-2</v>
          </cell>
          <cell r="BC57">
            <v>4.3223843963013264E-2</v>
          </cell>
          <cell r="BD57">
            <v>2.97102565776588E-2</v>
          </cell>
          <cell r="BE57">
            <v>3.4268972285652843E-2</v>
          </cell>
          <cell r="BV57">
            <v>44256</v>
          </cell>
          <cell r="BW57">
            <v>8.5778313200721816E-3</v>
          </cell>
          <cell r="BX57">
            <v>1.5365488302706725E-3</v>
          </cell>
          <cell r="BY57">
            <v>6.6949427013756621E-3</v>
          </cell>
          <cell r="BZ57">
            <v>1.0877081625311185E-3</v>
          </cell>
          <cell r="CA57">
            <v>1.8195953903223044E-3</v>
          </cell>
          <cell r="CB57">
            <v>2.5792473133560423E-3</v>
          </cell>
          <cell r="CC57">
            <v>4.7040214054756939E-3</v>
          </cell>
          <cell r="CD57">
            <v>1.0700073342569099E-4</v>
          </cell>
          <cell r="CE57">
            <v>1.9124738539162173E-3</v>
          </cell>
          <cell r="CF57">
            <v>1.1799599076371371E-3</v>
          </cell>
          <cell r="CG57">
            <v>3.1729756178474396E-3</v>
          </cell>
          <cell r="CH57">
            <v>8.9666704942299356E-4</v>
          </cell>
          <cell r="CI57">
            <v>3.4268972285652864E-2</v>
          </cell>
          <cell r="CK57">
            <v>44256</v>
          </cell>
          <cell r="CL57">
            <v>0.16988278470073176</v>
          </cell>
          <cell r="CM57">
            <v>1.1455134600854905E-2</v>
          </cell>
          <cell r="CN57">
            <v>7.0361784658038287E-2</v>
          </cell>
          <cell r="CO57">
            <v>1.6907725188627508E-2</v>
          </cell>
          <cell r="CP57">
            <v>2.7642581686831785E-2</v>
          </cell>
          <cell r="CQ57">
            <v>3.3965670895476037E-2</v>
          </cell>
          <cell r="CR57">
            <v>3.9481553802823456E-2</v>
          </cell>
          <cell r="CS57">
            <v>4.899910796530702E-3</v>
          </cell>
          <cell r="CT57">
            <v>2.4449860405303302E-2</v>
          </cell>
          <cell r="CU57">
            <v>8.432809540566558E-3</v>
          </cell>
          <cell r="CV57">
            <v>3.2373190314534415E-2</v>
          </cell>
          <cell r="CW57">
            <v>8.8673041793022114E-3</v>
          </cell>
          <cell r="CX57">
            <v>0.44870088957658449</v>
          </cell>
          <cell r="DM57">
            <v>44256</v>
          </cell>
          <cell r="DN57">
            <v>3.507849701351673E-2</v>
          </cell>
          <cell r="DO57">
            <v>6.4501240342064392E-2</v>
          </cell>
          <cell r="DP57">
            <v>5.981119936872803E-2</v>
          </cell>
          <cell r="DQ57">
            <v>1.5183033562495396E-2</v>
          </cell>
          <cell r="DR57">
            <v>3.0428646295337369E-2</v>
          </cell>
          <cell r="DS57">
            <v>3.6139772665358283E-2</v>
          </cell>
          <cell r="DT57">
            <v>5.585796685158595E-2</v>
          </cell>
          <cell r="DU57">
            <v>6.0163118221161493E-3</v>
          </cell>
          <cell r="DV57">
            <v>2.7095306307954425E-2</v>
          </cell>
          <cell r="DW57">
            <v>0.26852719925361113</v>
          </cell>
          <cell r="DX57">
            <v>4.3223843963013264E-2</v>
          </cell>
          <cell r="DY57">
            <v>2.97102565776588E-2</v>
          </cell>
          <cell r="DZ57">
            <v>4.1850519470913339E-2</v>
          </cell>
        </row>
        <row r="58">
          <cell r="AR58">
            <v>44287</v>
          </cell>
          <cell r="AS58">
            <v>3.9493802753828522E-2</v>
          </cell>
          <cell r="AT58">
            <v>4.2993063094796335E-2</v>
          </cell>
          <cell r="AU58">
            <v>4.2825736204785025E-2</v>
          </cell>
          <cell r="AV58">
            <v>4.2379226945354231E-2</v>
          </cell>
          <cell r="AW58">
            <v>2.9504529550461678E-2</v>
          </cell>
          <cell r="AX58">
            <v>3.4552428500276955E-2</v>
          </cell>
          <cell r="AY58">
            <v>5.384371680426403E-2</v>
          </cell>
          <cell r="AZ58">
            <v>1.1247558661312551E-2</v>
          </cell>
          <cell r="BA58">
            <v>2.8601427888433451E-2</v>
          </cell>
          <cell r="BB58">
            <v>2.8816947473880639E-2</v>
          </cell>
          <cell r="BC58">
            <v>4.1036549382297949E-2</v>
          </cell>
          <cell r="BD58">
            <v>3.0905007281224695E-2</v>
          </cell>
          <cell r="BE58">
            <v>3.8761914053868862E-2</v>
          </cell>
          <cell r="BV58">
            <v>44287</v>
          </cell>
          <cell r="BW58">
            <v>1.4276773006991473E-2</v>
          </cell>
          <cell r="BX58">
            <v>1.105602695486073E-3</v>
          </cell>
          <cell r="BY58">
            <v>5.1039456006846413E-3</v>
          </cell>
          <cell r="BZ58">
            <v>2.9800099945269201E-3</v>
          </cell>
          <cell r="CA58">
            <v>1.7577832336987183E-3</v>
          </cell>
          <cell r="CB58">
            <v>2.4704211447026839E-3</v>
          </cell>
          <cell r="CC58">
            <v>4.6290428580020746E-3</v>
          </cell>
          <cell r="CD58">
            <v>2.9467640877077532E-4</v>
          </cell>
          <cell r="CE58">
            <v>1.6305351978380996E-3</v>
          </cell>
          <cell r="CF58">
            <v>5.4601730544237277E-4</v>
          </cell>
          <cell r="CG58">
            <v>3.0384926632136666E-3</v>
          </cell>
          <cell r="CH58">
            <v>9.2861394451117555E-4</v>
          </cell>
          <cell r="CI58">
            <v>3.8761914053868772E-2</v>
          </cell>
          <cell r="CK58">
            <v>44287</v>
          </cell>
          <cell r="CL58">
            <v>0.16950004155193649</v>
          </cell>
          <cell r="CM58">
            <v>1.1960075556427089E-2</v>
          </cell>
          <cell r="CN58">
            <v>7.5921830750576777E-2</v>
          </cell>
          <cell r="CO58">
            <v>2.0545228872984121E-2</v>
          </cell>
          <cell r="CP58">
            <v>2.8500460602269777E-2</v>
          </cell>
          <cell r="CQ58">
            <v>3.5079885678579691E-2</v>
          </cell>
          <cell r="CR58">
            <v>4.3522045761355682E-2</v>
          </cell>
          <cell r="CS58">
            <v>6.3631549080151069E-3</v>
          </cell>
          <cell r="CT58">
            <v>2.4715598748271558E-2</v>
          </cell>
          <cell r="CU58">
            <v>8.5449480348582293E-3</v>
          </cell>
          <cell r="CV58">
            <v>3.3948029940093327E-2</v>
          </cell>
          <cell r="CW58">
            <v>9.9183343663518872E-3</v>
          </cell>
          <cell r="CX58">
            <v>0.46850155141941791</v>
          </cell>
          <cell r="DM58">
            <v>44287</v>
          </cell>
          <cell r="DN58">
            <v>3.9203087014259896E-2</v>
          </cell>
          <cell r="DO58">
            <v>3.1926450954733676E-2</v>
          </cell>
          <cell r="DP58">
            <v>5.9895375904807091E-2</v>
          </cell>
          <cell r="DQ58">
            <v>4.2379226945354231E-2</v>
          </cell>
          <cell r="DR58">
            <v>2.9504529550461678E-2</v>
          </cell>
          <cell r="DS58">
            <v>3.4552428500276955E-2</v>
          </cell>
          <cell r="DT58">
            <v>5.384371680426403E-2</v>
          </cell>
          <cell r="DU58">
            <v>4.5581191687742439E-3</v>
          </cell>
          <cell r="DV58">
            <v>2.96527282811343E-2</v>
          </cell>
          <cell r="DW58">
            <v>1.6234110684093084E-2</v>
          </cell>
          <cell r="DX58">
            <v>4.1036549382297949E-2</v>
          </cell>
          <cell r="DY58">
            <v>3.0905007281224695E-2</v>
          </cell>
          <cell r="DZ58">
            <v>3.9937666118565973E-2</v>
          </cell>
        </row>
        <row r="59">
          <cell r="AR59">
            <v>44317</v>
          </cell>
          <cell r="AS59">
            <v>4.1408367019617032E-2</v>
          </cell>
          <cell r="AT59">
            <v>2.0952126968258433E-2</v>
          </cell>
          <cell r="AU59">
            <v>3.126362919565584E-2</v>
          </cell>
          <cell r="AV59">
            <v>1.6443624031497128E-2</v>
          </cell>
          <cell r="AW59">
            <v>2.5229922021972051E-2</v>
          </cell>
          <cell r="AX59">
            <v>4.7655791768466571E-2</v>
          </cell>
          <cell r="AY59">
            <v>5.2071351103493813E-2</v>
          </cell>
          <cell r="AZ59">
            <v>1.2466011975847291E-2</v>
          </cell>
          <cell r="BA59">
            <v>2.6373153137036143E-2</v>
          </cell>
          <cell r="BB59">
            <v>2.9314441090473098E-2</v>
          </cell>
          <cell r="BC59">
            <v>4.4112553036426361E-2</v>
          </cell>
          <cell r="BD59">
            <v>3.2195316119036255E-2</v>
          </cell>
          <cell r="BE59">
            <v>3.6436484374478662E-2</v>
          </cell>
          <cell r="BV59">
            <v>44317</v>
          </cell>
          <cell r="BW59">
            <v>1.4979423254738335E-2</v>
          </cell>
          <cell r="BX59">
            <v>5.40996206732066E-4</v>
          </cell>
          <cell r="BY59">
            <v>3.7405573113650087E-3</v>
          </cell>
          <cell r="BZ59">
            <v>1.1603044525032829E-3</v>
          </cell>
          <cell r="CA59">
            <v>1.4897204362817262E-3</v>
          </cell>
          <cell r="CB59">
            <v>3.3934745378518252E-3</v>
          </cell>
          <cell r="CC59">
            <v>4.5416661774944338E-3</v>
          </cell>
          <cell r="CD59">
            <v>3.1794800883754238E-4</v>
          </cell>
          <cell r="CE59">
            <v>1.4887974779503573E-3</v>
          </cell>
          <cell r="CF59">
            <v>5.5012596398904717E-4</v>
          </cell>
          <cell r="CG59">
            <v>3.2734032518272537E-3</v>
          </cell>
          <cell r="CH59">
            <v>9.6006729490787806E-4</v>
          </cell>
          <cell r="CI59">
            <v>3.6436484374478648E-2</v>
          </cell>
          <cell r="CK59">
            <v>44317</v>
          </cell>
          <cell r="CL59">
            <v>0.18157688807442993</v>
          </cell>
          <cell r="CM59">
            <v>1.2365501473622854E-2</v>
          </cell>
          <cell r="CN59">
            <v>7.3713469951582095E-2</v>
          </cell>
          <cell r="CO59">
            <v>2.176804664741112E-2</v>
          </cell>
          <cell r="CP59">
            <v>2.8674371241331514E-2</v>
          </cell>
          <cell r="CQ59">
            <v>3.8359441403143207E-2</v>
          </cell>
          <cell r="CR59">
            <v>4.8516782525515147E-2</v>
          </cell>
          <cell r="CS59">
            <v>6.2493298233047912E-3</v>
          </cell>
          <cell r="CT59">
            <v>2.4457239821459861E-2</v>
          </cell>
          <cell r="CU59">
            <v>8.5746930042836615E-3</v>
          </cell>
          <cell r="CV59">
            <v>3.6866609117082089E-2</v>
          </cell>
          <cell r="CW59">
            <v>1.0090753462354791E-2</v>
          </cell>
          <cell r="CX59">
            <v>0.49119066555660468</v>
          </cell>
          <cell r="DM59">
            <v>44317</v>
          </cell>
          <cell r="DN59">
            <v>3.2500187293020844E-2</v>
          </cell>
          <cell r="DO59">
            <v>1.9939657128008381E-2</v>
          </cell>
          <cell r="DP59">
            <v>3.257005534629287E-2</v>
          </cell>
          <cell r="DQ59">
            <v>1.6443624031497128E-2</v>
          </cell>
          <cell r="DR59">
            <v>2.5229922021972051E-2</v>
          </cell>
          <cell r="DS59">
            <v>4.7655791768466571E-2</v>
          </cell>
          <cell r="DT59">
            <v>5.2071351103493813E-2</v>
          </cell>
          <cell r="DU59">
            <v>4.7324607282299702E-3</v>
          </cell>
          <cell r="DV59">
            <v>2.3586851421575794E-2</v>
          </cell>
          <cell r="DW59">
            <v>3.1819878127097301E-3</v>
          </cell>
          <cell r="DX59">
            <v>4.4112553036426361E-2</v>
          </cell>
          <cell r="DY59">
            <v>3.2195316119036255E-2</v>
          </cell>
          <cell r="DZ59">
            <v>3.2453268469876617E-2</v>
          </cell>
        </row>
        <row r="60">
          <cell r="AR60">
            <v>44348</v>
          </cell>
          <cell r="AS60">
            <v>3.9164015347671777E-2</v>
          </cell>
          <cell r="AT60">
            <v>5.8245714033973606E-2</v>
          </cell>
          <cell r="AU60">
            <v>1.5649878779881776E-2</v>
          </cell>
          <cell r="AV60">
            <v>4.5182022542892941E-2</v>
          </cell>
          <cell r="AW60">
            <v>3.259297101518821E-2</v>
          </cell>
          <cell r="AX60">
            <v>4.5871208591390822E-2</v>
          </cell>
          <cell r="AY60">
            <v>3.2819426512339822E-2</v>
          </cell>
          <cell r="AZ60">
            <v>6.9757706581700107E-2</v>
          </cell>
          <cell r="BA60">
            <v>2.5599162459003955E-2</v>
          </cell>
          <cell r="BB60">
            <v>2.445097944262975E-2</v>
          </cell>
          <cell r="BC60">
            <v>2.9151607539357638E-2</v>
          </cell>
          <cell r="BD60">
            <v>1.028207849520002E-2</v>
          </cell>
          <cell r="BE60">
            <v>3.4927244889903841E-2</v>
          </cell>
          <cell r="BV60">
            <v>44348</v>
          </cell>
          <cell r="BW60">
            <v>1.4235494912242396E-2</v>
          </cell>
          <cell r="BX60">
            <v>1.4814696616125402E-3</v>
          </cell>
          <cell r="BY60">
            <v>1.8630946074681962E-3</v>
          </cell>
          <cell r="BZ60">
            <v>3.1266602450058184E-3</v>
          </cell>
          <cell r="CA60">
            <v>1.9036688260845619E-3</v>
          </cell>
          <cell r="CB60">
            <v>3.3017562914697297E-3</v>
          </cell>
          <cell r="CC60">
            <v>2.9056938409220945E-3</v>
          </cell>
          <cell r="CD60">
            <v>1.7380350253429707E-3</v>
          </cell>
          <cell r="CE60">
            <v>1.43107342037676E-3</v>
          </cell>
          <cell r="CF60">
            <v>4.5570328383040217E-4</v>
          </cell>
          <cell r="CG60">
            <v>2.1792369260916601E-3</v>
          </cell>
          <cell r="CH60">
            <v>3.0535784945679199E-4</v>
          </cell>
          <cell r="CI60">
            <v>3.4927244889903925E-2</v>
          </cell>
          <cell r="CK60">
            <v>44348</v>
          </cell>
          <cell r="CL60">
            <v>0.19163198849264301</v>
          </cell>
          <cell r="CM60">
            <v>1.3031049204477953E-2</v>
          </cell>
          <cell r="CN60">
            <v>6.7889798217773356E-2</v>
          </cell>
          <cell r="CO60">
            <v>2.5301754134754866E-2</v>
          </cell>
          <cell r="CP60">
            <v>2.8498741689990611E-2</v>
          </cell>
          <cell r="CQ60">
            <v>4.008784668142653E-2</v>
          </cell>
          <cell r="CR60">
            <v>5.1364352979650675E-2</v>
          </cell>
          <cell r="CS60">
            <v>8.7693236955325438E-3</v>
          </cell>
          <cell r="CT60">
            <v>2.4480420625872554E-2</v>
          </cell>
          <cell r="CU60">
            <v>7.6698765838087626E-3</v>
          </cell>
          <cell r="CV60">
            <v>3.7634535024751788E-2</v>
          </cell>
          <cell r="CW60">
            <v>1.0552675918583299E-2</v>
          </cell>
          <cell r="CX60">
            <v>0.50689039858314966</v>
          </cell>
          <cell r="DM60">
            <v>44348</v>
          </cell>
          <cell r="DN60">
            <v>3.3743110599529391E-2</v>
          </cell>
          <cell r="DO60">
            <v>5.2112959653670909E-2</v>
          </cell>
          <cell r="DP60">
            <v>2.4139071715549854E-2</v>
          </cell>
          <cell r="DQ60">
            <v>4.5182022542892941E-2</v>
          </cell>
          <cell r="DR60">
            <v>3.259297101518821E-2</v>
          </cell>
          <cell r="DS60">
            <v>4.5871208591390822E-2</v>
          </cell>
          <cell r="DT60">
            <v>3.2819426512339822E-2</v>
          </cell>
          <cell r="DU60">
            <v>6.7147037443355595E-2</v>
          </cell>
          <cell r="DV60">
            <v>1.6744315021836487E-2</v>
          </cell>
          <cell r="DW60">
            <v>3.8247645287596832E-3</v>
          </cell>
          <cell r="DX60">
            <v>2.9151607539357638E-2</v>
          </cell>
          <cell r="DY60">
            <v>1.028207849520002E-2</v>
          </cell>
          <cell r="DZ60">
            <v>3.2863347983856483E-2</v>
          </cell>
        </row>
        <row r="61">
          <cell r="AR61">
            <v>44378</v>
          </cell>
          <cell r="AS61">
            <v>3.6206025081458648E-2</v>
          </cell>
          <cell r="AT61">
            <v>3.7086699875064966E-2</v>
          </cell>
          <cell r="AU61">
            <v>2.6662002226607306E-2</v>
          </cell>
          <cell r="AV61">
            <v>1.2231019716389291E-2</v>
          </cell>
          <cell r="AW61">
            <v>2.2911227443618065E-2</v>
          </cell>
          <cell r="AX61">
            <v>4.2345150860201741E-2</v>
          </cell>
          <cell r="AY61">
            <v>2.7420676883699535E-2</v>
          </cell>
          <cell r="AZ61">
            <v>2.990360942040482E-2</v>
          </cell>
          <cell r="BA61">
            <v>2.0451375323557341E-2</v>
          </cell>
          <cell r="BB61">
            <v>5.0012025400449911E-3</v>
          </cell>
          <cell r="BC61">
            <v>4.5355238632867501E-2</v>
          </cell>
          <cell r="BD61">
            <v>2.5078039334844426E-2</v>
          </cell>
          <cell r="BE61">
            <v>3.1080639306677815E-2</v>
          </cell>
          <cell r="BV61">
            <v>44378</v>
          </cell>
          <cell r="BW61">
            <v>1.3214188131415739E-2</v>
          </cell>
          <cell r="BX61">
            <v>9.6454762595898718E-4</v>
          </cell>
          <cell r="BY61">
            <v>3.11494865328417E-3</v>
          </cell>
          <cell r="BZ61">
            <v>8.5479072481212223E-4</v>
          </cell>
          <cell r="CA61">
            <v>1.335165643884027E-3</v>
          </cell>
          <cell r="CB61">
            <v>3.0801857205996217E-3</v>
          </cell>
          <cell r="CC61">
            <v>2.422766802151513E-3</v>
          </cell>
          <cell r="CD61">
            <v>7.7013266753942421E-4</v>
          </cell>
          <cell r="CE61">
            <v>1.132991144570763E-3</v>
          </cell>
          <cell r="CF61">
            <v>9.2266002027873394E-5</v>
          </cell>
          <cell r="CG61">
            <v>3.3716224243503655E-3</v>
          </cell>
          <cell r="CH61">
            <v>7.270337660833455E-4</v>
          </cell>
          <cell r="CI61">
            <v>3.1080639306677909E-2</v>
          </cell>
          <cell r="CK61">
            <v>44378</v>
          </cell>
          <cell r="CL61">
            <v>0.20130506568955808</v>
          </cell>
          <cell r="CM61">
            <v>1.3734124867175408E-2</v>
          </cell>
          <cell r="CN61">
            <v>6.5097649216837333E-2</v>
          </cell>
          <cell r="CO61">
            <v>2.5225674528612255E-2</v>
          </cell>
          <cell r="CP61">
            <v>2.7772011338731972E-2</v>
          </cell>
          <cell r="CQ61">
            <v>4.2181951545707599E-2</v>
          </cell>
          <cell r="CR61">
            <v>5.2227461799066489E-2</v>
          </cell>
          <cell r="CS61">
            <v>9.49219597273155E-3</v>
          </cell>
          <cell r="CT61">
            <v>2.4078829107112079E-2</v>
          </cell>
          <cell r="CU61">
            <v>7.4733446609500645E-3</v>
          </cell>
          <cell r="CV61">
            <v>4.0541134581792704E-2</v>
          </cell>
          <cell r="CW61">
            <v>1.0490059852570283E-2</v>
          </cell>
          <cell r="CX61">
            <v>0.51959551655033898</v>
          </cell>
          <cell r="DM61">
            <v>44378</v>
          </cell>
          <cell r="DN61">
            <v>2.7861834341820879E-2</v>
          </cell>
          <cell r="DO61">
            <v>3.3442311292900984E-2</v>
          </cell>
          <cell r="DP61">
            <v>1.7085008052687201E-2</v>
          </cell>
          <cell r="DQ61">
            <v>1.2231019716389291E-2</v>
          </cell>
          <cell r="DR61">
            <v>2.2911227443618065E-2</v>
          </cell>
          <cell r="DS61">
            <v>4.2345150860201741E-2</v>
          </cell>
          <cell r="DT61">
            <v>2.7420676883699535E-2</v>
          </cell>
          <cell r="DU61">
            <v>2.0577754045375318E-2</v>
          </cell>
          <cell r="DV61">
            <v>3.6454506527300534E-2</v>
          </cell>
          <cell r="DW61">
            <v>9.432286276370494E-3</v>
          </cell>
          <cell r="DX61">
            <v>4.5355238632867501E-2</v>
          </cell>
          <cell r="DY61">
            <v>2.5078039334844426E-2</v>
          </cell>
          <cell r="DZ61">
            <v>2.7529381732412039E-2</v>
          </cell>
        </row>
        <row r="62">
          <cell r="AR62">
            <v>44409</v>
          </cell>
          <cell r="AS62">
            <v>1.2381262014028893E-2</v>
          </cell>
          <cell r="AT62">
            <v>2.6610109933467019E-2</v>
          </cell>
          <cell r="AU62">
            <v>2.7738008382867774E-2</v>
          </cell>
          <cell r="AV62">
            <v>6.8294351021538358E-3</v>
          </cell>
          <cell r="AW62">
            <v>3.3178479638924729E-2</v>
          </cell>
          <cell r="AX62">
            <v>3.3192114234142922E-2</v>
          </cell>
          <cell r="AY62">
            <v>1.8999784012891485E-2</v>
          </cell>
          <cell r="AZ62">
            <v>8.030491648438387E-3</v>
          </cell>
          <cell r="BA62">
            <v>4.22180621169157E-2</v>
          </cell>
          <cell r="BB62">
            <v>6.4241122930133621E-2</v>
          </cell>
          <cell r="BC62">
            <v>3.3630663934931304E-2</v>
          </cell>
          <cell r="BD62">
            <v>3.00743971899049E-2</v>
          </cell>
          <cell r="BE62">
            <v>2.2042410445272997E-2</v>
          </cell>
          <cell r="BV62">
            <v>44409</v>
          </cell>
          <cell r="BW62">
            <v>4.5412774187297399E-3</v>
          </cell>
          <cell r="BX62">
            <v>6.9610473508509285E-4</v>
          </cell>
          <cell r="BY62">
            <v>3.2267718784470649E-3</v>
          </cell>
          <cell r="BZ62">
            <v>4.6856400937452853E-4</v>
          </cell>
          <cell r="CA62">
            <v>1.918176590143892E-3</v>
          </cell>
          <cell r="CB62">
            <v>2.4407711058752625E-3</v>
          </cell>
          <cell r="CC62">
            <v>1.6727759521061223E-3</v>
          </cell>
          <cell r="CD62">
            <v>2.0657987814015727E-4</v>
          </cell>
          <cell r="CE62">
            <v>2.3147387083823447E-3</v>
          </cell>
          <cell r="CF62">
            <v>1.1551924254791452E-3</v>
          </cell>
          <cell r="CG62">
            <v>2.5346511008436062E-3</v>
          </cell>
          <cell r="CH62">
            <v>8.6680664266596257E-4</v>
          </cell>
          <cell r="CI62">
            <v>2.2042410445272984E-2</v>
          </cell>
          <cell r="CK62">
            <v>44409</v>
          </cell>
          <cell r="CL62">
            <v>0.19471232831574517</v>
          </cell>
          <cell r="CM62">
            <v>1.3931773526295162E-2</v>
          </cell>
          <cell r="CN62">
            <v>6.6330643799625499E-2</v>
          </cell>
          <cell r="CO62">
            <v>2.3154716871579752E-2</v>
          </cell>
          <cell r="CP62">
            <v>2.8217472122628505E-2</v>
          </cell>
          <cell r="CQ62">
            <v>4.2834338447692744E-2</v>
          </cell>
          <cell r="CR62">
            <v>5.1344544831690646E-2</v>
          </cell>
          <cell r="CS62">
            <v>8.783487741504694E-3</v>
          </cell>
          <cell r="CT62">
            <v>2.5998799262603237E-2</v>
          </cell>
          <cell r="CU62">
            <v>8.9069211362877605E-3</v>
          </cell>
          <cell r="CV62">
            <v>4.1945186192681186E-2</v>
          </cell>
          <cell r="CW62">
            <v>1.0918623913138146E-2</v>
          </cell>
          <cell r="CX62">
            <v>0.51705331610805483</v>
          </cell>
          <cell r="DM62">
            <v>44409</v>
          </cell>
          <cell r="DN62">
            <v>1.4560591228515163E-2</v>
          </cell>
          <cell r="DO62">
            <v>2.0858642107264735E-2</v>
          </cell>
          <cell r="DP62">
            <v>3.5198745589964719E-2</v>
          </cell>
          <cell r="DQ62">
            <v>6.8294351021538358E-3</v>
          </cell>
          <cell r="DR62">
            <v>3.3178479638924729E-2</v>
          </cell>
          <cell r="DS62">
            <v>3.3192114234142922E-2</v>
          </cell>
          <cell r="DT62">
            <v>1.8999784012891485E-2</v>
          </cell>
          <cell r="DU62">
            <v>4.6241474827015683E-3</v>
          </cell>
          <cell r="DV62">
            <v>4.768512966841687E-2</v>
          </cell>
          <cell r="DW62">
            <v>6.5230674098513797E-2</v>
          </cell>
          <cell r="DX62">
            <v>3.3630663934931304E-2</v>
          </cell>
          <cell r="DY62">
            <v>3.00743971899049E-2</v>
          </cell>
          <cell r="DZ62">
            <v>2.3828622011282885E-2</v>
          </cell>
        </row>
        <row r="63">
          <cell r="AR63">
            <v>44440</v>
          </cell>
          <cell r="AS63">
            <v>2.1508425970472311E-2</v>
          </cell>
          <cell r="AT63">
            <v>3.9315672728865492E-2</v>
          </cell>
          <cell r="AU63">
            <v>4.1137702673776033E-2</v>
          </cell>
          <cell r="AV63">
            <v>1.8020880141723428E-2</v>
          </cell>
          <cell r="AW63">
            <v>3.8425405298007531E-2</v>
          </cell>
          <cell r="AX63">
            <v>3.5665325471024856E-2</v>
          </cell>
          <cell r="AY63">
            <v>2.2127042445933442E-2</v>
          </cell>
          <cell r="AZ63">
            <v>2.1180798454097483E-2</v>
          </cell>
          <cell r="BA63">
            <v>3.2055352606785714E-2</v>
          </cell>
          <cell r="BB63">
            <v>3.7217188729048445E-2</v>
          </cell>
          <cell r="BC63">
            <v>3.5892234454472094E-2</v>
          </cell>
          <cell r="BD63">
            <v>3.061594729069439E-2</v>
          </cell>
          <cell r="BE63">
            <v>2.8368629894651942E-2</v>
          </cell>
          <cell r="BV63">
            <v>44440</v>
          </cell>
          <cell r="BW63">
            <v>7.8144232206762976E-3</v>
          </cell>
          <cell r="BX63">
            <v>1.0330711888314936E-3</v>
          </cell>
          <cell r="BY63">
            <v>4.8122316357798473E-3</v>
          </cell>
          <cell r="BZ63">
            <v>1.2179995537775056E-3</v>
          </cell>
          <cell r="CA63">
            <v>2.2457271851610851E-3</v>
          </cell>
          <cell r="CB63">
            <v>2.6512488539395221E-3</v>
          </cell>
          <cell r="CC63">
            <v>1.9423060180592119E-3</v>
          </cell>
          <cell r="CD63">
            <v>5.37394183398572E-4</v>
          </cell>
          <cell r="CE63">
            <v>1.7922307152485025E-3</v>
          </cell>
          <cell r="CF63">
            <v>6.9687661685541302E-4</v>
          </cell>
          <cell r="CG63">
            <v>2.7357707903924639E-3</v>
          </cell>
          <cell r="CH63">
            <v>8.8934993253171623E-4</v>
          </cell>
          <cell r="CI63">
            <v>2.8368629894651887E-2</v>
          </cell>
          <cell r="CK63">
            <v>44440</v>
          </cell>
          <cell r="CL63">
            <v>0.1938236302277426</v>
          </cell>
          <cell r="CM63">
            <v>1.4786749982550312E-2</v>
          </cell>
          <cell r="CN63">
            <v>7.2215595709703012E-2</v>
          </cell>
          <cell r="CO63">
            <v>2.3844685846003501E-2</v>
          </cell>
          <cell r="CP63">
            <v>2.9956798994897879E-2</v>
          </cell>
          <cell r="CQ63">
            <v>4.3248061892772083E-2</v>
          </cell>
          <cell r="CR63">
            <v>5.1155584865359337E-2</v>
          </cell>
          <cell r="CS63">
            <v>9.2567923271303209E-3</v>
          </cell>
          <cell r="CT63">
            <v>2.6918581592762253E-2</v>
          </cell>
          <cell r="CU63">
            <v>9.3178798882538934E-3</v>
          </cell>
          <cell r="CV63">
            <v>4.4951047038120896E-2</v>
          </cell>
          <cell r="CW63">
            <v>1.1570986755827488E-2</v>
          </cell>
          <cell r="CX63">
            <v>0.5310221432304566</v>
          </cell>
          <cell r="DM63">
            <v>44440</v>
          </cell>
          <cell r="DN63">
            <v>2.6490888490054321E-2</v>
          </cell>
          <cell r="DO63">
            <v>5.7326131789365409E-2</v>
          </cell>
          <cell r="DP63">
            <v>6.0256872433219533E-2</v>
          </cell>
          <cell r="DQ63">
            <v>1.8020880141723428E-2</v>
          </cell>
          <cell r="DR63">
            <v>3.8425405298007531E-2</v>
          </cell>
          <cell r="DS63">
            <v>3.5665325471024856E-2</v>
          </cell>
          <cell r="DT63">
            <v>2.2127042445933442E-2</v>
          </cell>
          <cell r="DU63">
            <v>1.0126967668441234E-2</v>
          </cell>
          <cell r="DV63">
            <v>3.6593277215080766E-2</v>
          </cell>
          <cell r="DW63">
            <v>2.3488884662606457E-2</v>
          </cell>
          <cell r="DX63">
            <v>3.5892234454472094E-2</v>
          </cell>
          <cell r="DY63">
            <v>3.061594729069439E-2</v>
          </cell>
          <cell r="DZ63">
            <v>3.2608142352426484E-2</v>
          </cell>
        </row>
        <row r="64">
          <cell r="AR64">
            <v>44470</v>
          </cell>
          <cell r="AS64">
            <v>3.1293805720924883E-2</v>
          </cell>
          <cell r="AT64">
            <v>2.509693567996174E-2</v>
          </cell>
          <cell r="AU64">
            <v>3.4163381460692088E-2</v>
          </cell>
          <cell r="AV64">
            <v>1.3874480673096823E-2</v>
          </cell>
          <cell r="AW64">
            <v>2.6835677241184408E-2</v>
          </cell>
          <cell r="AX64">
            <v>3.1719291240893233E-2</v>
          </cell>
          <cell r="AY64">
            <v>2.4544793832749434E-2</v>
          </cell>
          <cell r="AZ64">
            <v>1.5302063997401083E-2</v>
          </cell>
          <cell r="BA64">
            <v>4.2790467224350426E-2</v>
          </cell>
          <cell r="BB64">
            <v>2.8591492498996063E-2</v>
          </cell>
          <cell r="BC64">
            <v>3.2058509527616685E-2</v>
          </cell>
          <cell r="BD64">
            <v>3.2401938649045947E-2</v>
          </cell>
          <cell r="BE64">
            <v>2.9765642790662739E-2</v>
          </cell>
          <cell r="BV64">
            <v>44470</v>
          </cell>
          <cell r="BW64">
            <v>1.1293792770463827E-2</v>
          </cell>
          <cell r="BX64">
            <v>6.6647504462776853E-4</v>
          </cell>
          <cell r="BY64">
            <v>4.046007587078241E-3</v>
          </cell>
          <cell r="BZ64">
            <v>9.2831578003533383E-4</v>
          </cell>
          <cell r="CA64">
            <v>1.5837170188194171E-3</v>
          </cell>
          <cell r="CB64">
            <v>2.3746433553098545E-3</v>
          </cell>
          <cell r="CC64">
            <v>2.1414588517338178E-3</v>
          </cell>
          <cell r="CD64">
            <v>3.8552670597250498E-4</v>
          </cell>
          <cell r="CE64">
            <v>2.4010132488471478E-3</v>
          </cell>
          <cell r="CF64">
            <v>5.3997050666045152E-4</v>
          </cell>
          <cell r="CG64">
            <v>2.4614345753042905E-3</v>
          </cell>
          <cell r="CH64">
            <v>9.4328734581049299E-4</v>
          </cell>
          <cell r="CI64">
            <v>2.9765642790662787E-2</v>
          </cell>
          <cell r="CK64">
            <v>44470</v>
          </cell>
          <cell r="CL64">
            <v>0.18615814011187057</v>
          </cell>
          <cell r="CM64">
            <v>1.48702248097776E-2</v>
          </cell>
          <cell r="CN64">
            <v>6.9637192718710772E-2</v>
          </cell>
          <cell r="CO64">
            <v>2.3226839325461615E-2</v>
          </cell>
          <cell r="CP64">
            <v>2.843745022918294E-2</v>
          </cell>
          <cell r="CQ64">
            <v>4.2586377600596755E-2</v>
          </cell>
          <cell r="CR64">
            <v>4.9369115728941391E-2</v>
          </cell>
          <cell r="CS64">
            <v>9.563316685806145E-3</v>
          </cell>
          <cell r="CT64">
            <v>2.9594769715568851E-2</v>
          </cell>
          <cell r="CU64">
            <v>9.1850702271545001E-3</v>
          </cell>
          <cell r="CV64">
            <v>4.3870114962271792E-2</v>
          </cell>
          <cell r="CW64">
            <v>1.176003295697817E-2</v>
          </cell>
          <cell r="CX64">
            <v>0.51823375898219426</v>
          </cell>
          <cell r="DM64">
            <v>44470</v>
          </cell>
          <cell r="DN64">
            <v>3.561016738082956E-2</v>
          </cell>
          <cell r="DO64">
            <v>2.6942804259273201E-2</v>
          </cell>
          <cell r="DP64">
            <v>4.0981392597039923E-2</v>
          </cell>
          <cell r="DQ64">
            <v>1.3874480673096823E-2</v>
          </cell>
          <cell r="DR64">
            <v>2.6835677241184408E-2</v>
          </cell>
          <cell r="DS64">
            <v>3.1719291240893233E-2</v>
          </cell>
          <cell r="DT64">
            <v>2.4544793832749434E-2</v>
          </cell>
          <cell r="DU64">
            <v>9.2984060932248536E-3</v>
          </cell>
          <cell r="DV64">
            <v>4.8066236583808708E-2</v>
          </cell>
          <cell r="DW64">
            <v>9.4487589356768709E-3</v>
          </cell>
          <cell r="DX64">
            <v>3.2058509527616685E-2</v>
          </cell>
          <cell r="DY64">
            <v>3.2401938649045947E-2</v>
          </cell>
          <cell r="DZ64">
            <v>3.199318305058485E-2</v>
          </cell>
        </row>
        <row r="65">
          <cell r="AR65">
            <v>44501</v>
          </cell>
          <cell r="AS65">
            <v>3.1257446560438717E-2</v>
          </cell>
          <cell r="AT65">
            <v>8.5335346087629382E-3</v>
          </cell>
          <cell r="AU65">
            <v>4.3522099764226274E-2</v>
          </cell>
          <cell r="AV65">
            <v>2.636901683617765E-2</v>
          </cell>
          <cell r="AW65">
            <v>2.5193864932000487E-2</v>
          </cell>
          <cell r="AX65">
            <v>2.803439195332591E-2</v>
          </cell>
          <cell r="AY65">
            <v>2.3778650609908469E-2</v>
          </cell>
          <cell r="AZ65">
            <v>7.8689554156379238E-3</v>
          </cell>
          <cell r="BA65">
            <v>3.23550100706127E-2</v>
          </cell>
          <cell r="BB65">
            <v>2.8692250336419756E-2</v>
          </cell>
          <cell r="BC65">
            <v>3.4199331083648143E-2</v>
          </cell>
          <cell r="BD65">
            <v>2.8654430462143887E-2</v>
          </cell>
          <cell r="BE65">
            <v>3.0129043806942812E-2</v>
          </cell>
          <cell r="BV65">
            <v>44501</v>
          </cell>
          <cell r="BW65">
            <v>1.1297411328035023E-2</v>
          </cell>
          <cell r="BX65">
            <v>2.2558939853582809E-4</v>
          </cell>
          <cell r="BY65">
            <v>5.1763834582236523E-3</v>
          </cell>
          <cell r="BZ65">
            <v>1.7370756328209905E-3</v>
          </cell>
          <cell r="CA65">
            <v>1.4825944581809223E-3</v>
          </cell>
          <cell r="CB65">
            <v>2.1027576051294555E-3</v>
          </cell>
          <cell r="CC65">
            <v>2.06409700585555E-3</v>
          </cell>
          <cell r="CD65">
            <v>1.9546923328820625E-4</v>
          </cell>
          <cell r="CE65">
            <v>1.8384326392189114E-3</v>
          </cell>
          <cell r="CF65">
            <v>5.4125553940999576E-4</v>
          </cell>
          <cell r="CG65">
            <v>2.6316522614554167E-3</v>
          </cell>
          <cell r="CH65">
            <v>8.363252467885068E-4</v>
          </cell>
          <cell r="CI65">
            <v>3.0129043806942722E-2</v>
          </cell>
          <cell r="CK65">
            <v>44501</v>
          </cell>
          <cell r="CL65">
            <v>0.18605652703810452</v>
          </cell>
          <cell r="CM65">
            <v>1.4022941296242429E-2</v>
          </cell>
          <cell r="CN65">
            <v>6.8848567020123236E-2</v>
          </cell>
          <cell r="CO65">
            <v>2.4509847423116585E-2</v>
          </cell>
          <cell r="CP65">
            <v>2.6639388846286052E-2</v>
          </cell>
          <cell r="CQ65">
            <v>4.1198429304281144E-2</v>
          </cell>
          <cell r="CR65">
            <v>4.7999423962768045E-2</v>
          </cell>
          <cell r="CS65">
            <v>9.3658870878176505E-3</v>
          </cell>
          <cell r="CT65">
            <v>2.8212207340614009E-2</v>
          </cell>
          <cell r="CU65">
            <v>9.0659138482693004E-3</v>
          </cell>
          <cell r="CV65">
            <v>4.3911258481635247E-2</v>
          </cell>
          <cell r="CW65">
            <v>1.1801651109289475E-2</v>
          </cell>
          <cell r="CX65">
            <v>0.51160906470634904</v>
          </cell>
          <cell r="DM65">
            <v>44501</v>
          </cell>
          <cell r="DN65">
            <v>2.4211623021347828E-2</v>
          </cell>
          <cell r="DO65">
            <v>1.4929495107745439E-2</v>
          </cell>
          <cell r="DP65">
            <v>4.1790729062366472E-2</v>
          </cell>
          <cell r="DQ65">
            <v>2.636901683617765E-2</v>
          </cell>
          <cell r="DR65">
            <v>2.5193864932000487E-2</v>
          </cell>
          <cell r="DS65">
            <v>2.803439195332591E-2</v>
          </cell>
          <cell r="DT65">
            <v>2.3778650609908469E-2</v>
          </cell>
          <cell r="DU65">
            <v>1.7272059093039971E-2</v>
          </cell>
          <cell r="DV65">
            <v>1.7542703638017798E-2</v>
          </cell>
          <cell r="DW65">
            <v>5.9048609557204035E-3</v>
          </cell>
          <cell r="DX65">
            <v>3.4199331083648143E-2</v>
          </cell>
          <cell r="DY65">
            <v>2.8654430462143887E-2</v>
          </cell>
          <cell r="DZ65">
            <v>2.655175559512668E-2</v>
          </cell>
        </row>
        <row r="66">
          <cell r="AR66">
            <v>44531</v>
          </cell>
          <cell r="AS66">
            <v>4.8999531090846205E-2</v>
          </cell>
          <cell r="AT66">
            <v>5.0863259829227792E-2</v>
          </cell>
          <cell r="AU66">
            <v>5.8907425461603991E-2</v>
          </cell>
          <cell r="AV66">
            <v>1.5903310024876216E-2</v>
          </cell>
          <cell r="AW66">
            <v>2.8291560841191332E-2</v>
          </cell>
          <cell r="AX66">
            <v>8.8618915726723646E-3</v>
          </cell>
          <cell r="AY66">
            <v>3.5697983128944344E-2</v>
          </cell>
          <cell r="AZ66">
            <v>5.5479174227004435E-3</v>
          </cell>
          <cell r="BA66">
            <v>3.13092188854589E-2</v>
          </cell>
          <cell r="BB66">
            <v>2.9067321456323292E-2</v>
          </cell>
          <cell r="BC66">
            <v>8.008330534289243E-2</v>
          </cell>
          <cell r="BD66">
            <v>3.6343757788844799E-2</v>
          </cell>
          <cell r="BE66">
            <v>4.2298122625620715E-2</v>
          </cell>
          <cell r="BV66">
            <v>44531</v>
          </cell>
          <cell r="BW66">
            <v>1.7729350810879903E-2</v>
          </cell>
          <cell r="BX66">
            <v>1.3164144303624309E-3</v>
          </cell>
          <cell r="BY66">
            <v>7.0973571796841047E-3</v>
          </cell>
          <cell r="BZ66">
            <v>1.0438166437795192E-3</v>
          </cell>
          <cell r="CA66">
            <v>1.656909737969068E-3</v>
          </cell>
          <cell r="CB66">
            <v>6.6334661187065168E-4</v>
          </cell>
          <cell r="CC66">
            <v>3.0796475384425284E-3</v>
          </cell>
          <cell r="CD66">
            <v>1.3483534454978861E-4</v>
          </cell>
          <cell r="CE66">
            <v>1.7828543009475793E-3</v>
          </cell>
          <cell r="CF66">
            <v>5.4756614969237816E-4</v>
          </cell>
          <cell r="CG66">
            <v>6.1867917983589793E-3</v>
          </cell>
          <cell r="CH66">
            <v>1.0592320790837903E-3</v>
          </cell>
          <cell r="CI66">
            <v>4.2298122625620764E-2</v>
          </cell>
          <cell r="CK66">
            <v>44531</v>
          </cell>
          <cell r="CL66">
            <v>0.18074708908302833</v>
          </cell>
          <cell r="CM66">
            <v>1.4521972280795862E-2</v>
          </cell>
          <cell r="CN66">
            <v>7.0507427684017715E-2</v>
          </cell>
          <cell r="CO66">
            <v>2.3979073704426857E-2</v>
          </cell>
          <cell r="CP66">
            <v>2.6748126981455119E-2</v>
          </cell>
          <cell r="CQ66">
            <v>3.7471921757334263E-2</v>
          </cell>
          <cell r="CR66">
            <v>4.6831718010638068E-2</v>
          </cell>
          <cell r="CS66">
            <v>9.8188112815619545E-3</v>
          </cell>
          <cell r="CT66">
            <v>2.7590145212490078E-2</v>
          </cell>
          <cell r="CU66">
            <v>8.6384934527373707E-3</v>
          </cell>
          <cell r="CV66">
            <v>4.8650258321160891E-2</v>
          </cell>
          <cell r="CW66">
            <v>1.2226685818092218E-2</v>
          </cell>
          <cell r="CX66">
            <v>0.50771211614971168</v>
          </cell>
          <cell r="DM66">
            <v>44531</v>
          </cell>
          <cell r="DN66">
            <v>4.6633578393183495E-2</v>
          </cell>
          <cell r="DO66">
            <v>5.2681372911305591E-2</v>
          </cell>
          <cell r="DP66">
            <v>4.8626316397751834E-2</v>
          </cell>
          <cell r="DQ66">
            <v>1.5903310024876216E-2</v>
          </cell>
          <cell r="DR66">
            <v>2.8291560841191332E-2</v>
          </cell>
          <cell r="DS66">
            <v>8.8618915726723646E-3</v>
          </cell>
          <cell r="DT66">
            <v>3.5697983128944344E-2</v>
          </cell>
          <cell r="DU66">
            <v>2.2080044784754893E-2</v>
          </cell>
          <cell r="DV66">
            <v>3.5905171420303139E-2</v>
          </cell>
          <cell r="DW66">
            <v>1.3378200758928926E-4</v>
          </cell>
          <cell r="DX66">
            <v>8.008330534289243E-2</v>
          </cell>
          <cell r="DY66">
            <v>3.6343757788844799E-2</v>
          </cell>
          <cell r="DZ66">
            <v>4.0413704164750985E-2</v>
          </cell>
        </row>
        <row r="67">
          <cell r="AR67">
            <v>44562</v>
          </cell>
          <cell r="AS67">
            <v>4.7925911169669044E-2</v>
          </cell>
          <cell r="AT67">
            <v>1.6819441371463073E-2</v>
          </cell>
          <cell r="AU67">
            <v>5.2799071735827319E-2</v>
          </cell>
          <cell r="AV67">
            <v>2.1055922630359047E-2</v>
          </cell>
          <cell r="AW67">
            <v>3.7459941383098494E-2</v>
          </cell>
          <cell r="AX67">
            <v>3.0895754677338294E-2</v>
          </cell>
          <cell r="AY67">
            <v>2.664922157538796E-2</v>
          </cell>
          <cell r="AZ67">
            <v>4.3684366895455407E-2</v>
          </cell>
          <cell r="BA67">
            <v>3.4048008765594107E-2</v>
          </cell>
          <cell r="BB67">
            <v>3.5054267959560015E-2</v>
          </cell>
          <cell r="BC67">
            <v>5.4053542333952098E-2</v>
          </cell>
          <cell r="BD67">
            <v>4.8930493659977925E-2</v>
          </cell>
          <cell r="BE67">
            <v>4.1728144960143432E-2</v>
          </cell>
          <cell r="BV67">
            <v>44562</v>
          </cell>
          <cell r="BW67">
            <v>1.7452378631578665E-2</v>
          </cell>
          <cell r="BX67">
            <v>4.3888856331935364E-4</v>
          </cell>
          <cell r="BY67">
            <v>6.4627736417097606E-3</v>
          </cell>
          <cell r="BZ67">
            <v>1.3470117623743103E-3</v>
          </cell>
          <cell r="CA67">
            <v>2.1643792008480293E-3</v>
          </cell>
          <cell r="CB67">
            <v>2.2384770861975873E-3</v>
          </cell>
          <cell r="CC67">
            <v>2.284457262734027E-3</v>
          </cell>
          <cell r="CD67">
            <v>1.0242609660994207E-3</v>
          </cell>
          <cell r="CE67">
            <v>1.9183695960836382E-3</v>
          </cell>
          <cell r="CF67">
            <v>6.5196504641315501E-4</v>
          </cell>
          <cell r="CG67">
            <v>4.3272597913453018E-3</v>
          </cell>
          <cell r="CH67">
            <v>1.4179234114405576E-3</v>
          </cell>
          <cell r="CI67">
            <v>4.1728144960143411E-2</v>
          </cell>
          <cell r="CK67">
            <v>44562</v>
          </cell>
          <cell r="CL67">
            <v>0.17860899749144013</v>
          </cell>
          <cell r="CM67">
            <v>1.3198170464344263E-2</v>
          </cell>
          <cell r="CN67">
            <v>6.8463359072440708E-2</v>
          </cell>
          <cell r="CO67">
            <v>1.9842422748440783E-2</v>
          </cell>
          <cell r="CP67">
            <v>2.6707109140013965E-2</v>
          </cell>
          <cell r="CQ67">
            <v>3.5194072365021048E-2</v>
          </cell>
          <cell r="CR67">
            <v>4.2136006447630762E-2</v>
          </cell>
          <cell r="CS67">
            <v>7.693486970312689E-3</v>
          </cell>
          <cell r="CT67">
            <v>2.6106870513285321E-2</v>
          </cell>
          <cell r="CU67">
            <v>8.1453862415785689E-3</v>
          </cell>
          <cell r="CV67">
            <v>4.7553349291435752E-2</v>
          </cell>
          <cell r="CW67">
            <v>1.2994184494596425E-2</v>
          </cell>
          <cell r="CX67">
            <v>0.48662674017676932</v>
          </cell>
          <cell r="DM67">
            <v>44562</v>
          </cell>
          <cell r="DN67">
            <v>5.0448765364146331E-2</v>
          </cell>
          <cell r="DO67">
            <v>1.6237927563987897E-2</v>
          </cell>
          <cell r="DP67">
            <v>3.3394715710929557E-2</v>
          </cell>
          <cell r="DQ67">
            <v>2.1055922630359047E-2</v>
          </cell>
          <cell r="DR67">
            <v>3.7459941383098494E-2</v>
          </cell>
          <cell r="DS67">
            <v>3.0895754677338294E-2</v>
          </cell>
          <cell r="DT67">
            <v>2.664922157538796E-2</v>
          </cell>
          <cell r="DU67">
            <v>6.5579695624358836E-2</v>
          </cell>
          <cell r="DV67">
            <v>3.4344581629701443E-2</v>
          </cell>
          <cell r="DW67">
            <v>1.3258269209551754E-2</v>
          </cell>
          <cell r="DX67">
            <v>5.4053542333952098E-2</v>
          </cell>
          <cell r="DY67">
            <v>4.8930493659977925E-2</v>
          </cell>
          <cell r="DZ67">
            <v>4.036788721264073E-2</v>
          </cell>
        </row>
        <row r="68">
          <cell r="AR68">
            <v>44593</v>
          </cell>
          <cell r="AS68">
            <v>5.6536534583450759E-2</v>
          </cell>
          <cell r="AT68">
            <v>3.3219676089264016E-2</v>
          </cell>
          <cell r="AU68">
            <v>5.5963441497835165E-2</v>
          </cell>
          <cell r="AV68">
            <v>3.8106200456855532E-3</v>
          </cell>
          <cell r="AW68">
            <v>4.2342048182342662E-2</v>
          </cell>
          <cell r="AX68">
            <v>4.2999630650436549E-2</v>
          </cell>
          <cell r="AY68">
            <v>5.746935954641974E-2</v>
          </cell>
          <cell r="AZ68">
            <v>2.0640964822028929E-2</v>
          </cell>
          <cell r="BA68">
            <v>4.7047732303928003E-2</v>
          </cell>
          <cell r="BB68">
            <v>6.3555296821449003E-2</v>
          </cell>
          <cell r="BC68">
            <v>6.4822602476785507E-2</v>
          </cell>
          <cell r="BD68">
            <v>4.3840625363243291E-2</v>
          </cell>
          <cell r="BE68">
            <v>4.9913638307514496E-2</v>
          </cell>
          <cell r="BV68">
            <v>44593</v>
          </cell>
          <cell r="BW68">
            <v>2.071045374120889E-2</v>
          </cell>
          <cell r="BX68">
            <v>8.4611137468779867E-4</v>
          </cell>
          <cell r="BY68">
            <v>6.9229017325033049E-3</v>
          </cell>
          <cell r="BZ68">
            <v>2.389394669950381E-4</v>
          </cell>
          <cell r="CA68">
            <v>2.4364362874527931E-3</v>
          </cell>
          <cell r="CB68">
            <v>3.0830383261173837E-3</v>
          </cell>
          <cell r="CC68">
            <v>4.8551488768996303E-3</v>
          </cell>
          <cell r="CD68">
            <v>4.8487450637228031E-4</v>
          </cell>
          <cell r="CE68">
            <v>2.6312709118621459E-3</v>
          </cell>
          <cell r="CF68">
            <v>1.1744752911725831E-3</v>
          </cell>
          <cell r="CG68">
            <v>5.2507766619396138E-3</v>
          </cell>
          <cell r="CH68">
            <v>1.2792111303028216E-3</v>
          </cell>
          <cell r="CI68">
            <v>4.9913638307514475E-2</v>
          </cell>
          <cell r="CK68">
            <v>44593</v>
          </cell>
          <cell r="CL68">
            <v>0.19204592738804727</v>
          </cell>
          <cell r="CM68">
            <v>1.2841586422719483E-2</v>
          </cell>
          <cell r="CN68">
            <v>6.9542582798309091E-2</v>
          </cell>
          <cell r="CO68">
            <v>1.8963286504269879E-2</v>
          </cell>
          <cell r="CP68">
            <v>2.6566195336694284E-2</v>
          </cell>
          <cell r="CQ68">
            <v>3.6324077905983042E-2</v>
          </cell>
          <cell r="CR68">
            <v>4.4443237178607466E-2</v>
          </cell>
          <cell r="CS68">
            <v>7.6808292135573724E-3</v>
          </cell>
          <cell r="CT68">
            <v>2.721491460468526E-2</v>
          </cell>
          <cell r="CU68">
            <v>8.9625662742354277E-3</v>
          </cell>
          <cell r="CV68">
            <v>5.0834134633053446E-2</v>
          </cell>
          <cell r="CW68">
            <v>1.3677741951841073E-2</v>
          </cell>
          <cell r="CX68">
            <v>0.50907893641162416</v>
          </cell>
          <cell r="DM68">
            <v>44593</v>
          </cell>
          <cell r="DN68">
            <v>6.2610666076294397E-2</v>
          </cell>
          <cell r="DO68">
            <v>2.8260256018226126E-2</v>
          </cell>
          <cell r="DP68">
            <v>3.3444145487551813E-2</v>
          </cell>
          <cell r="DQ68">
            <v>3.8106200456855532E-3</v>
          </cell>
          <cell r="DR68">
            <v>4.2342048182342662E-2</v>
          </cell>
          <cell r="DS68">
            <v>4.2999630650436549E-2</v>
          </cell>
          <cell r="DT68">
            <v>5.746935954641974E-2</v>
          </cell>
          <cell r="DU68">
            <v>1.8875319774589006E-2</v>
          </cell>
          <cell r="DV68">
            <v>4.2107989357720976E-2</v>
          </cell>
          <cell r="DW68">
            <v>4.4226755446775456E-2</v>
          </cell>
          <cell r="DX68">
            <v>6.4822602476785507E-2</v>
          </cell>
          <cell r="DY68">
            <v>4.3840625363243291E-2</v>
          </cell>
          <cell r="DZ68">
            <v>4.8523634995495613E-2</v>
          </cell>
        </row>
        <row r="69">
          <cell r="AR69">
            <v>44621</v>
          </cell>
          <cell r="AS69">
            <v>7.485512685620499E-2</v>
          </cell>
          <cell r="AT69">
            <v>4.5810311378767565E-2</v>
          </cell>
          <cell r="AU69">
            <v>6.071105995025361E-2</v>
          </cell>
          <cell r="AV69">
            <v>5.6341554600567889E-2</v>
          </cell>
          <cell r="AW69">
            <v>4.3924265921391203E-2</v>
          </cell>
          <cell r="AX69">
            <v>5.235419118082385E-2</v>
          </cell>
          <cell r="AY69">
            <v>6.0982693729361159E-2</v>
          </cell>
          <cell r="AZ69">
            <v>3.9371585877550741E-2</v>
          </cell>
          <cell r="BA69">
            <v>4.0574232875152161E-2</v>
          </cell>
          <cell r="BB69">
            <v>-2.4013696082033631E-3</v>
          </cell>
          <cell r="BC69">
            <v>5.05681633272137E-2</v>
          </cell>
          <cell r="BD69">
            <v>4.7780140617868838E-2</v>
          </cell>
          <cell r="BE69">
            <v>5.9758182797208459E-2</v>
          </cell>
          <cell r="BV69">
            <v>44621</v>
          </cell>
          <cell r="BW69">
            <v>2.7593889568277359E-2</v>
          </cell>
          <cell r="BX69">
            <v>1.1482447663222672E-3</v>
          </cell>
          <cell r="BY69">
            <v>7.553476354944212E-3</v>
          </cell>
          <cell r="BZ69">
            <v>3.3776860311680494E-3</v>
          </cell>
          <cell r="CA69">
            <v>2.5092526392892036E-3</v>
          </cell>
          <cell r="CB69">
            <v>3.7290330321771681E-3</v>
          </cell>
          <cell r="CC69">
            <v>5.189039941580053E-3</v>
          </cell>
          <cell r="CD69">
            <v>8.9908692783195623E-4</v>
          </cell>
          <cell r="CE69">
            <v>2.2630288483222114E-3</v>
          </cell>
          <cell r="CF69">
            <v>-4.4952892388400723E-5</v>
          </cell>
          <cell r="CG69">
            <v>4.1543008765005367E-3</v>
          </cell>
          <cell r="CH69">
            <v>1.3860967031838879E-3</v>
          </cell>
          <cell r="CI69">
            <v>5.9758182797208494E-2</v>
          </cell>
          <cell r="CK69">
            <v>44621</v>
          </cell>
          <cell r="CL69">
            <v>0.21840488838730054</v>
          </cell>
          <cell r="CM69">
            <v>1.2674064506190411E-2</v>
          </cell>
          <cell r="CN69">
            <v>7.1540089482162186E-2</v>
          </cell>
          <cell r="CO69">
            <v>2.2066861571675596E-2</v>
          </cell>
          <cell r="CP69">
            <v>2.7396325471271608E-2</v>
          </cell>
          <cell r="CQ69">
            <v>3.7804802030762842E-2</v>
          </cell>
          <cell r="CR69">
            <v>4.5675030592049075E-2</v>
          </cell>
          <cell r="CS69">
            <v>8.5761048691647083E-3</v>
          </cell>
          <cell r="CT69">
            <v>2.7327992310963906E-2</v>
          </cell>
          <cell r="CU69">
            <v>8.9658152688985859E-3</v>
          </cell>
          <cell r="CV69">
            <v>5.1778731286719101E-2</v>
          </cell>
          <cell r="CW69">
            <v>1.4280826638357441E-2</v>
          </cell>
          <cell r="CX69">
            <v>0.54647569101416449</v>
          </cell>
          <cell r="DM69">
            <v>44621</v>
          </cell>
          <cell r="DN69">
            <v>8.6503685615631376E-2</v>
          </cell>
          <cell r="DO69">
            <v>5.2299681528966468E-2</v>
          </cell>
          <cell r="DP69">
            <v>6.4346777579515013E-2</v>
          </cell>
          <cell r="DQ69">
            <v>5.6341554600567889E-2</v>
          </cell>
          <cell r="DR69">
            <v>4.3924265921391203E-2</v>
          </cell>
          <cell r="DS69">
            <v>5.235419118082385E-2</v>
          </cell>
          <cell r="DT69">
            <v>6.0982693729361159E-2</v>
          </cell>
          <cell r="DU69">
            <v>4.0283441319686419E-2</v>
          </cell>
          <cell r="DV69">
            <v>3.324325630505065E-2</v>
          </cell>
          <cell r="DW69">
            <v>0.18964032500014749</v>
          </cell>
          <cell r="DX69">
            <v>5.05681633272137E-2</v>
          </cell>
          <cell r="DY69">
            <v>4.7780140617868838E-2</v>
          </cell>
          <cell r="DZ69">
            <v>6.7668803239308239E-2</v>
          </cell>
        </row>
        <row r="70">
          <cell r="AR70">
            <v>44652</v>
          </cell>
          <cell r="AS70">
            <v>6.0778087764643995E-2</v>
          </cell>
          <cell r="AT70">
            <v>4.5494458123503057E-2</v>
          </cell>
          <cell r="AU70">
            <v>9.1463126474774503E-2</v>
          </cell>
          <cell r="AV70">
            <v>4.8302693759048276E-2</v>
          </cell>
          <cell r="AW70">
            <v>5.6780482917953679E-2</v>
          </cell>
          <cell r="AX70">
            <v>5.4059603380397281E-2</v>
          </cell>
          <cell r="AY70">
            <v>5.0546825870498857E-2</v>
          </cell>
          <cell r="AZ70">
            <v>4.0792975590182579E-2</v>
          </cell>
          <cell r="BA70">
            <v>5.8639879354475566E-2</v>
          </cell>
          <cell r="BB70">
            <v>5.6669376745128952E-2</v>
          </cell>
          <cell r="BC70">
            <v>6.3721822086703739E-2</v>
          </cell>
          <cell r="BD70">
            <v>6.0404841672488274E-2</v>
          </cell>
          <cell r="BE70">
            <v>6.1495909497648382E-2</v>
          </cell>
          <cell r="BV70">
            <v>44652</v>
          </cell>
          <cell r="BW70">
            <v>2.2723831320299016E-2</v>
          </cell>
          <cell r="BX70">
            <v>1.1253195616442544E-3</v>
          </cell>
          <cell r="BY70">
            <v>1.1389782219838926E-2</v>
          </cell>
          <cell r="BZ70">
            <v>2.8864190948366948E-3</v>
          </cell>
          <cell r="CA70">
            <v>3.1952229992597953E-3</v>
          </cell>
          <cell r="CB70">
            <v>3.82360294436416E-3</v>
          </cell>
          <cell r="CC70">
            <v>4.3060177897350903E-3</v>
          </cell>
          <cell r="CD70">
            <v>9.1362551948138558E-4</v>
          </cell>
          <cell r="CE70">
            <v>3.2114349520167003E-3</v>
          </cell>
          <cell r="CF70">
            <v>9.9861051019757736E-4</v>
          </cell>
          <cell r="CG70">
            <v>5.1895106793414959E-3</v>
          </cell>
          <cell r="CH70">
            <v>1.7325319066333841E-3</v>
          </cell>
          <cell r="CI70">
            <v>6.1495909497648459E-2</v>
          </cell>
          <cell r="CK70">
            <v>44652</v>
          </cell>
          <cell r="CL70">
            <v>0.2316782692964133</v>
          </cell>
          <cell r="CM70">
            <v>1.2569765628522175E-2</v>
          </cell>
          <cell r="CN70">
            <v>8.1683045755787401E-2</v>
          </cell>
          <cell r="CO70">
            <v>2.2643335430088944E-2</v>
          </cell>
          <cell r="CP70">
            <v>2.9396572598910695E-2</v>
          </cell>
          <cell r="CQ70">
            <v>3.9654124160850485E-2</v>
          </cell>
          <cell r="CR70">
            <v>4.5869498710817337E-2</v>
          </cell>
          <cell r="CS70">
            <v>9.2020539975397123E-3</v>
          </cell>
          <cell r="CT70">
            <v>2.9551547019207858E-2</v>
          </cell>
          <cell r="CU70">
            <v>9.5229751888690189E-3</v>
          </cell>
          <cell r="CV70">
            <v>5.457186861715032E-2</v>
          </cell>
          <cell r="CW70">
            <v>1.5410930895085648E-2</v>
          </cell>
          <cell r="CX70">
            <v>0.58173954860358223</v>
          </cell>
          <cell r="DM70">
            <v>44652</v>
          </cell>
          <cell r="DN70">
            <v>6.3143348981788971E-2</v>
          </cell>
          <cell r="DO70">
            <v>3.1746578783834467E-2</v>
          </cell>
          <cell r="DP70">
            <v>0.10855871202297362</v>
          </cell>
          <cell r="DQ70">
            <v>4.8302693759048276E-2</v>
          </cell>
          <cell r="DR70">
            <v>5.6780482917953679E-2</v>
          </cell>
          <cell r="DS70">
            <v>5.4059603380397281E-2</v>
          </cell>
          <cell r="DT70">
            <v>5.0546825870498857E-2</v>
          </cell>
          <cell r="DU70">
            <v>3.1671712749477221E-2</v>
          </cell>
          <cell r="DV70">
            <v>6.060755486841285E-2</v>
          </cell>
          <cell r="DW70">
            <v>4.320952125787203E-2</v>
          </cell>
          <cell r="DX70">
            <v>6.3721822086703739E-2</v>
          </cell>
          <cell r="DY70">
            <v>6.0404841672488274E-2</v>
          </cell>
          <cell r="DZ70">
            <v>6.3651077181514859E-2</v>
          </cell>
        </row>
        <row r="71">
          <cell r="AR71">
            <v>44682</v>
          </cell>
          <cell r="AS71">
            <v>5.6683840765528348E-2</v>
          </cell>
          <cell r="AT71">
            <v>6.5402838977697719E-2</v>
          </cell>
          <cell r="AU71">
            <v>5.0721084993760712E-2</v>
          </cell>
          <cell r="AV71">
            <v>9.9972307871087018E-2</v>
          </cell>
          <cell r="AW71">
            <v>5.7042142569359466E-2</v>
          </cell>
          <cell r="AX71">
            <v>5.9102439801840712E-2</v>
          </cell>
          <cell r="AY71">
            <v>5.9657363273328157E-2</v>
          </cell>
          <cell r="AZ71">
            <v>4.6369592527761183E-2</v>
          </cell>
          <cell r="BA71">
            <v>7.8035178770872182E-2</v>
          </cell>
          <cell r="BB71">
            <v>3.0612480667324693E-2</v>
          </cell>
          <cell r="BC71">
            <v>6.371007925704375E-2</v>
          </cell>
          <cell r="BD71">
            <v>4.9631729696559601E-2</v>
          </cell>
          <cell r="BE71">
            <v>5.9981725117647988E-2</v>
          </cell>
          <cell r="BV71">
            <v>44682</v>
          </cell>
          <cell r="BW71">
            <v>2.1178734663571744E-2</v>
          </cell>
          <cell r="BX71">
            <v>1.5933727381106518E-3</v>
          </cell>
          <cell r="BY71">
            <v>6.4945438867223424E-3</v>
          </cell>
          <cell r="BZ71">
            <v>5.8997842805688337E-3</v>
          </cell>
          <cell r="CA71">
            <v>3.1956880633510197E-3</v>
          </cell>
          <cell r="CB71">
            <v>4.150994768740768E-3</v>
          </cell>
          <cell r="CC71">
            <v>5.0297115041709056E-3</v>
          </cell>
          <cell r="CD71">
            <v>1.0182681114087736E-3</v>
          </cell>
          <cell r="CE71">
            <v>4.2621272938707438E-3</v>
          </cell>
          <cell r="CF71">
            <v>5.3699101195710285E-4</v>
          </cell>
          <cell r="CG71">
            <v>5.1994345240393702E-3</v>
          </cell>
          <cell r="CH71">
            <v>1.4220742711355508E-3</v>
          </cell>
          <cell r="CI71">
            <v>5.9981725117647926E-2</v>
          </cell>
          <cell r="CK71">
            <v>44682</v>
          </cell>
          <cell r="CL71">
            <v>0.23995672488962197</v>
          </cell>
          <cell r="CM71">
            <v>1.4096027536634796E-2</v>
          </cell>
          <cell r="CN71">
            <v>8.5294243003503523E-2</v>
          </cell>
          <cell r="CO71">
            <v>2.9804267151186791E-2</v>
          </cell>
          <cell r="CP71">
            <v>3.190689994109154E-2</v>
          </cell>
          <cell r="CQ71">
            <v>4.1463173795324201E-2</v>
          </cell>
          <cell r="CR71">
            <v>4.7715757418607875E-2</v>
          </cell>
          <cell r="CS71">
            <v>1.0096975748556346E-2</v>
          </cell>
          <cell r="CT71">
            <v>3.3679575131358781E-2</v>
          </cell>
          <cell r="CU71">
            <v>9.2629138121296511E-3</v>
          </cell>
          <cell r="CV71">
            <v>5.7625474485445159E-2</v>
          </cell>
          <cell r="CW71">
            <v>1.6168434093542797E-2</v>
          </cell>
          <cell r="CX71">
            <v>0.61705554632547865</v>
          </cell>
          <cell r="DM71">
            <v>44682</v>
          </cell>
          <cell r="DN71">
            <v>4.6815602138405632E-2</v>
          </cell>
          <cell r="DO71">
            <v>6.5282202203891471E-2</v>
          </cell>
          <cell r="DP71">
            <v>5.1184581498382897E-2</v>
          </cell>
          <cell r="DQ71">
            <v>9.9972307871087018E-2</v>
          </cell>
          <cell r="DR71">
            <v>5.7042142569359466E-2</v>
          </cell>
          <cell r="DS71">
            <v>5.9102439801840712E-2</v>
          </cell>
          <cell r="DT71">
            <v>5.9657363273328157E-2</v>
          </cell>
          <cell r="DU71">
            <v>3.8497788941218802E-2</v>
          </cell>
          <cell r="DV71">
            <v>7.6532596862824542E-2</v>
          </cell>
          <cell r="DW71">
            <v>3.5299835197044604E-3</v>
          </cell>
          <cell r="DX71">
            <v>6.371007925704375E-2</v>
          </cell>
          <cell r="DY71">
            <v>4.9631729696559601E-2</v>
          </cell>
          <cell r="DZ71">
            <v>5.5505178191320059E-2</v>
          </cell>
        </row>
        <row r="72">
          <cell r="AR72">
            <v>44713</v>
          </cell>
          <cell r="AS72">
            <v>4.894143171649179E-2</v>
          </cell>
          <cell r="AT72">
            <v>6.0759040911903872E-2</v>
          </cell>
          <cell r="AU72">
            <v>4.6996903384703748E-2</v>
          </cell>
          <cell r="AV72">
            <v>9.0507618433143255E-2</v>
          </cell>
          <cell r="AW72">
            <v>5.7501768287248733E-2</v>
          </cell>
          <cell r="AX72">
            <v>7.6299161983798935E-2</v>
          </cell>
          <cell r="AY72">
            <v>5.0558792290902543E-2</v>
          </cell>
          <cell r="AZ72">
            <v>1.0840014632476525E-2</v>
          </cell>
          <cell r="BA72">
            <v>3.2599170206411898E-2</v>
          </cell>
          <cell r="BB72">
            <v>3.3438601039998961E-2</v>
          </cell>
          <cell r="BC72">
            <v>7.6927781557210029E-2</v>
          </cell>
          <cell r="BD72">
            <v>5.2475325111249749E-2</v>
          </cell>
          <cell r="BE72">
            <v>5.4458092985654627E-2</v>
          </cell>
          <cell r="BV72">
            <v>44713</v>
          </cell>
          <cell r="BW72">
            <v>1.8229052604786172E-2</v>
          </cell>
          <cell r="BX72">
            <v>1.4878089390952594E-3</v>
          </cell>
          <cell r="BY72">
            <v>5.9651096839223507E-3</v>
          </cell>
          <cell r="BZ72">
            <v>5.5427453431907735E-3</v>
          </cell>
          <cell r="CA72">
            <v>3.2125039881360303E-3</v>
          </cell>
          <cell r="CB72">
            <v>5.3543423436930374E-3</v>
          </cell>
          <cell r="CC72">
            <v>4.2613067167443673E-3</v>
          </cell>
          <cell r="CD72">
            <v>2.3498788103151012E-4</v>
          </cell>
          <cell r="CE72">
            <v>1.8108275261448691E-3</v>
          </cell>
          <cell r="CF72">
            <v>5.7031344770523565E-4</v>
          </cell>
          <cell r="CG72">
            <v>6.3002251975611051E-3</v>
          </cell>
          <cell r="CH72">
            <v>1.4888693136441895E-3</v>
          </cell>
          <cell r="CI72">
            <v>5.445809298565471E-2</v>
          </cell>
          <cell r="CK72">
            <v>44713</v>
          </cell>
          <cell r="CL72">
            <v>0.2456855560333564</v>
          </cell>
          <cell r="CM72">
            <v>1.450673002628039E-2</v>
          </cell>
          <cell r="CN72">
            <v>9.0797436947400167E-2</v>
          </cell>
          <cell r="CO72">
            <v>3.4500888025089389E-2</v>
          </cell>
          <cell r="CP72">
            <v>3.4074939332042462E-2</v>
          </cell>
          <cell r="CQ72">
            <v>4.5324856408094548E-2</v>
          </cell>
          <cell r="CR72">
            <v>5.0052059630351246E-2</v>
          </cell>
          <cell r="CS72">
            <v>8.4503460902133655E-3</v>
          </cell>
          <cell r="CT72">
            <v>3.3789462860580259E-2</v>
          </cell>
          <cell r="CU72">
            <v>9.2398138831478946E-3</v>
          </cell>
          <cell r="CV72">
            <v>6.353775026664911E-2</v>
          </cell>
          <cell r="CW72">
            <v>1.7687207405698419E-2</v>
          </cell>
          <cell r="CX72">
            <v>0.64762979238613605</v>
          </cell>
          <cell r="DM72">
            <v>44713</v>
          </cell>
          <cell r="DN72">
            <v>4.3180860738761151E-2</v>
          </cell>
          <cell r="DO72">
            <v>5.5988882164776266E-2</v>
          </cell>
          <cell r="DP72">
            <v>5.5741633722042661E-2</v>
          </cell>
          <cell r="DQ72">
            <v>9.0507618433143255E-2</v>
          </cell>
          <cell r="DR72">
            <v>5.7501768287248733E-2</v>
          </cell>
          <cell r="DS72">
            <v>7.6299161983798935E-2</v>
          </cell>
          <cell r="DT72">
            <v>5.0558792290902543E-2</v>
          </cell>
          <cell r="DU72">
            <v>8.8696508167236399E-3</v>
          </cell>
          <cell r="DV72">
            <v>2.41115856036207E-2</v>
          </cell>
          <cell r="DW72">
            <v>1.2388022698433199E-2</v>
          </cell>
          <cell r="DX72">
            <v>7.6927781557210029E-2</v>
          </cell>
          <cell r="DY72">
            <v>5.2475325111249749E-2</v>
          </cell>
          <cell r="DZ72">
            <v>5.2392063753733176E-2</v>
          </cell>
        </row>
        <row r="73">
          <cell r="AR73">
            <v>44743</v>
          </cell>
          <cell r="AS73">
            <v>6.3518155822962497E-2</v>
          </cell>
          <cell r="AT73">
            <v>6.6067936069034383E-2</v>
          </cell>
          <cell r="AU73">
            <v>0.11028812452317172</v>
          </cell>
          <cell r="AV73">
            <v>4.6319581038353208E-2</v>
          </cell>
          <cell r="AW73">
            <v>9.9741605581681991E-2</v>
          </cell>
          <cell r="AX73">
            <v>6.0794439653865773E-2</v>
          </cell>
          <cell r="AY73">
            <v>5.5342328483639847E-2</v>
          </cell>
          <cell r="AZ73">
            <v>6.4730758065604244E-2</v>
          </cell>
          <cell r="BA73">
            <v>8.5431671855796587E-2</v>
          </cell>
          <cell r="BB73">
            <v>3.9889821839882655E-2</v>
          </cell>
          <cell r="BC73">
            <v>6.7660955534660783E-2</v>
          </cell>
          <cell r="BD73">
            <v>7.4915365726468286E-2</v>
          </cell>
          <cell r="BE73">
            <v>7.1025475874925137E-2</v>
          </cell>
          <cell r="BV73">
            <v>44743</v>
          </cell>
          <cell r="BW73">
            <v>2.353462182381983E-2</v>
          </cell>
          <cell r="BX73">
            <v>1.6274753197252898E-3</v>
          </cell>
          <cell r="BY73">
            <v>1.3899334755259788E-2</v>
          </cell>
          <cell r="BZ73">
            <v>2.933619546308084E-3</v>
          </cell>
          <cell r="CA73">
            <v>5.588440199902016E-3</v>
          </cell>
          <cell r="CB73">
            <v>4.354656520526465E-3</v>
          </cell>
          <cell r="CC73">
            <v>4.6472342956354849E-3</v>
          </cell>
          <cell r="CD73">
            <v>1.3451768688109563E-3</v>
          </cell>
          <cell r="CE73">
            <v>4.6472056849810135E-3</v>
          </cell>
          <cell r="CF73">
            <v>6.6678061297604358E-4</v>
          </cell>
          <cell r="CG73">
            <v>5.6593720796203886E-3</v>
          </cell>
          <cell r="CH73">
            <v>2.1215581673596417E-3</v>
          </cell>
          <cell r="CI73">
            <v>7.1025475874925095E-2</v>
          </cell>
          <cell r="CK73">
            <v>44743</v>
          </cell>
          <cell r="CL73">
            <v>0.2617360681911603</v>
          </cell>
          <cell r="CM73">
            <v>1.5655556054080508E-2</v>
          </cell>
          <cell r="CN73">
            <v>0.10686816359342359</v>
          </cell>
          <cell r="CO73">
            <v>3.7452234016582459E-2</v>
          </cell>
          <cell r="CP73">
            <v>4.0830616311379457E-2</v>
          </cell>
          <cell r="CQ73">
            <v>4.809931897790453E-2</v>
          </cell>
          <cell r="CR73">
            <v>5.3809772713112554E-2</v>
          </cell>
          <cell r="CS73">
            <v>9.7216861228547457E-3</v>
          </cell>
          <cell r="CT73">
            <v>3.981771868276035E-2</v>
          </cell>
          <cell r="CU73">
            <v>1.0022777121858263E-2</v>
          </cell>
          <cell r="CV73">
            <v>6.7634374893464771E-2</v>
          </cell>
          <cell r="CW73">
            <v>1.9910155005558448E-2</v>
          </cell>
          <cell r="CX73">
            <v>0.71154318638951108</v>
          </cell>
          <cell r="DM73">
            <v>44743</v>
          </cell>
          <cell r="DN73">
            <v>5.4736762453247989E-2</v>
          </cell>
          <cell r="DO73">
            <v>6.0591696926648453E-2</v>
          </cell>
          <cell r="DP73">
            <v>0.10106973841655731</v>
          </cell>
          <cell r="DQ73">
            <v>4.6319581038353208E-2</v>
          </cell>
          <cell r="DR73">
            <v>9.9741605581681991E-2</v>
          </cell>
          <cell r="DS73">
            <v>6.0794439653865773E-2</v>
          </cell>
          <cell r="DT73">
            <v>5.5342328483639847E-2</v>
          </cell>
          <cell r="DU73">
            <v>6.0367321231751925E-2</v>
          </cell>
          <cell r="DV73">
            <v>0.10315907942954183</v>
          </cell>
          <cell r="DW73">
            <v>4.4065870899115289E-2</v>
          </cell>
          <cell r="DX73">
            <v>6.7660955534660783E-2</v>
          </cell>
          <cell r="DY73">
            <v>7.4915365726468286E-2</v>
          </cell>
          <cell r="DZ73">
            <v>6.7388390429747425E-2</v>
          </cell>
        </row>
        <row r="74">
          <cell r="AR74">
            <v>44774</v>
          </cell>
          <cell r="AS74">
            <v>6.8284636151317191E-2</v>
          </cell>
          <cell r="AT74">
            <v>7.3910534336491196E-2</v>
          </cell>
          <cell r="AU74">
            <v>0.10692874325844026</v>
          </cell>
          <cell r="AV74">
            <v>8.5366643102651185E-2</v>
          </cell>
          <cell r="AW74">
            <v>8.5205632958503585E-2</v>
          </cell>
          <cell r="AX74">
            <v>5.1171295153116914E-2</v>
          </cell>
          <cell r="AY74">
            <v>6.1108193578501169E-2</v>
          </cell>
          <cell r="AZ74">
            <v>5.0112973804096184E-2</v>
          </cell>
          <cell r="BA74">
            <v>7.0530326193999793E-2</v>
          </cell>
          <cell r="BB74">
            <v>4.6740635545539755E-2</v>
          </cell>
          <cell r="BC74">
            <v>7.1504295255831352E-2</v>
          </cell>
          <cell r="BD74">
            <v>7.9841424047504495E-2</v>
          </cell>
          <cell r="BE74">
            <v>7.3689510345693821E-2</v>
          </cell>
          <cell r="BV74">
            <v>44774</v>
          </cell>
          <cell r="BW74">
            <v>2.5123344317049729E-2</v>
          </cell>
          <cell r="BX74">
            <v>1.8122374194149866E-3</v>
          </cell>
          <cell r="BY74">
            <v>1.3969974686924964E-2</v>
          </cell>
          <cell r="BZ74">
            <v>5.2819212703209021E-3</v>
          </cell>
          <cell r="CA74">
            <v>4.9020012140135287E-3</v>
          </cell>
          <cell r="CB74">
            <v>3.6303449060729161E-3</v>
          </cell>
          <cell r="CC74">
            <v>5.0562686710314796E-3</v>
          </cell>
          <cell r="CD74">
            <v>1.0352824977112982E-3</v>
          </cell>
          <cell r="CE74">
            <v>3.8882266287449518E-3</v>
          </cell>
          <cell r="CF74">
            <v>7.5858282713025204E-4</v>
          </cell>
          <cell r="CG74">
            <v>5.9620527100280943E-3</v>
          </cell>
          <cell r="CH74">
            <v>2.2692731972506221E-3</v>
          </cell>
          <cell r="CI74">
            <v>7.3689510345693807E-2</v>
          </cell>
          <cell r="CK74">
            <v>44774</v>
          </cell>
          <cell r="CL74">
            <v>0.29402674759059588</v>
          </cell>
          <cell r="CM74">
            <v>1.7556475662157938E-2</v>
          </cell>
          <cell r="CN74">
            <v>0.1257885873415435</v>
          </cell>
          <cell r="CO74">
            <v>4.4988862450498199E-2</v>
          </cell>
          <cell r="CP74">
            <v>4.6228822140989126E-2</v>
          </cell>
          <cell r="CQ74">
            <v>5.0680728078068456E-2</v>
          </cell>
          <cell r="CR74">
            <v>5.9405619544370881E-2</v>
          </cell>
          <cell r="CS74">
            <v>1.09124037664054E-2</v>
          </cell>
          <cell r="CT74">
            <v>4.3378760884466877E-2</v>
          </cell>
          <cell r="CU74">
            <v>9.9864849090031595E-3</v>
          </cell>
          <cell r="CV74">
            <v>7.3583782560587702E-2</v>
          </cell>
          <cell r="CW74">
            <v>2.2406429466205191E-2</v>
          </cell>
          <cell r="CX74">
            <v>0.79893125452821767</v>
          </cell>
          <cell r="DM74">
            <v>44774</v>
          </cell>
          <cell r="DN74">
            <v>7.1174918314377278E-2</v>
          </cell>
          <cell r="DO74">
            <v>6.8739884215899272E-2</v>
          </cell>
          <cell r="DP74">
            <v>0.11669229241242229</v>
          </cell>
          <cell r="DQ74">
            <v>8.5366643102651185E-2</v>
          </cell>
          <cell r="DR74">
            <v>8.5205632958503585E-2</v>
          </cell>
          <cell r="DS74">
            <v>5.1171295153116914E-2</v>
          </cell>
          <cell r="DT74">
            <v>6.1108193578501169E-2</v>
          </cell>
          <cell r="DU74">
            <v>4.4331301704169102E-2</v>
          </cell>
          <cell r="DV74">
            <v>7.6111387675080522E-2</v>
          </cell>
          <cell r="DW74">
            <v>4.9371822151076605E-2</v>
          </cell>
          <cell r="DX74">
            <v>7.1504295255831352E-2</v>
          </cell>
          <cell r="DY74">
            <v>7.9841424047504495E-2</v>
          </cell>
          <cell r="DZ74">
            <v>7.6103321296795645E-2</v>
          </cell>
        </row>
        <row r="75">
          <cell r="AR75">
            <v>44805</v>
          </cell>
          <cell r="AS75">
            <v>4.9365348102963891E-2</v>
          </cell>
          <cell r="AT75">
            <v>7.4794615070452597E-2</v>
          </cell>
          <cell r="AU75">
            <v>9.0646580890588968E-2</v>
          </cell>
          <cell r="AV75">
            <v>2.2433573013843855E-2</v>
          </cell>
          <cell r="AW75">
            <v>5.6064208351335854E-2</v>
          </cell>
          <cell r="AX75">
            <v>5.7175104926578957E-2</v>
          </cell>
          <cell r="AY75">
            <v>6.6762985206555214E-2</v>
          </cell>
          <cell r="AZ75">
            <v>4.3515519810204184E-2</v>
          </cell>
          <cell r="BA75">
            <v>4.0448253907227061E-2</v>
          </cell>
          <cell r="BB75">
            <v>5.1892225353040944E-2</v>
          </cell>
          <cell r="BC75">
            <v>6.0775502481930976E-2</v>
          </cell>
          <cell r="BD75">
            <v>6.4863886790013314E-2</v>
          </cell>
          <cell r="BE75">
            <v>5.7043510327037028E-2</v>
          </cell>
          <cell r="BV75">
            <v>44805</v>
          </cell>
          <cell r="BW75">
            <v>1.8071114053416024E-2</v>
          </cell>
          <cell r="BX75">
            <v>1.8342920141511837E-3</v>
          </cell>
          <cell r="BY75">
            <v>1.2209377975642506E-2</v>
          </cell>
          <cell r="BZ75">
            <v>1.4031365226851737E-3</v>
          </cell>
          <cell r="CA75">
            <v>3.2600490227442536E-3</v>
          </cell>
          <cell r="CB75">
            <v>3.9712134577893892E-3</v>
          </cell>
          <cell r="CC75">
            <v>5.4594312591037045E-3</v>
          </cell>
          <cell r="CD75">
            <v>8.792455645752846E-4</v>
          </cell>
          <cell r="CE75">
            <v>2.223287983502006E-3</v>
          </cell>
          <cell r="CF75">
            <v>8.2105275570012592E-4</v>
          </cell>
          <cell r="CG75">
            <v>5.0571687426156373E-3</v>
          </cell>
          <cell r="CH75">
            <v>1.8541409751117754E-3</v>
          </cell>
          <cell r="CI75">
            <v>5.7043510327037084E-2</v>
          </cell>
          <cell r="CK75">
            <v>44805</v>
          </cell>
          <cell r="CL75">
            <v>0.30927194224125376</v>
          </cell>
          <cell r="CM75">
            <v>1.9568821240772267E-2</v>
          </cell>
          <cell r="CN75">
            <v>0.14115037368684216</v>
          </cell>
          <cell r="CO75">
            <v>4.4835134124369312E-2</v>
          </cell>
          <cell r="CP75">
            <v>4.8279779212677926E-2</v>
          </cell>
          <cell r="CQ75">
            <v>5.3438879184101E-2</v>
          </cell>
          <cell r="CR75">
            <v>6.517454572511816E-2</v>
          </cell>
          <cell r="CS75">
            <v>1.1394985880182255E-2</v>
          </cell>
          <cell r="CT75">
            <v>4.4158220536023057E-2</v>
          </cell>
          <cell r="CU75">
            <v>1.0357602073550553E-2</v>
          </cell>
          <cell r="CV75">
            <v>7.743239639196868E-2</v>
          </cell>
          <cell r="CW75">
            <v>2.4072219930384987E-2</v>
          </cell>
          <cell r="CX75">
            <v>0.84912069432660964</v>
          </cell>
          <cell r="DM75">
            <v>44805</v>
          </cell>
          <cell r="DN75">
            <v>5.3238836516372068E-2</v>
          </cell>
          <cell r="DO75">
            <v>9.5168540348290032E-2</v>
          </cell>
          <cell r="DP75">
            <v>0.11122306345047939</v>
          </cell>
          <cell r="DQ75">
            <v>2.2433573013843855E-2</v>
          </cell>
          <cell r="DR75">
            <v>5.6064208351335854E-2</v>
          </cell>
          <cell r="DS75">
            <v>5.7175104926578957E-2</v>
          </cell>
          <cell r="DT75">
            <v>6.6762985206555214E-2</v>
          </cell>
          <cell r="DU75">
            <v>3.0719080641378183E-2</v>
          </cell>
          <cell r="DV75">
            <v>4.2933339790774294E-2</v>
          </cell>
          <cell r="DW75">
            <v>3.972033943933484E-2</v>
          </cell>
          <cell r="DX75">
            <v>6.0775502481930976E-2</v>
          </cell>
          <cell r="DY75">
            <v>6.4863886790013314E-2</v>
          </cell>
          <cell r="DZ75">
            <v>6.1417483490655789E-2</v>
          </cell>
        </row>
        <row r="76">
          <cell r="AR76">
            <v>44835</v>
          </cell>
          <cell r="AS76">
            <v>5.0975006394311961E-2</v>
          </cell>
          <cell r="AT76">
            <v>5.2598610726806161E-2</v>
          </cell>
          <cell r="AU76">
            <v>6.6748816245216114E-2</v>
          </cell>
          <cell r="AV76">
            <v>7.958198740398359E-2</v>
          </cell>
          <cell r="AW76">
            <v>5.4926345978911773E-2</v>
          </cell>
          <cell r="AX76">
            <v>5.9700003688111458E-2</v>
          </cell>
          <cell r="AY76">
            <v>5.582371024678201E-2</v>
          </cell>
          <cell r="AZ76">
            <v>0.11515596675479678</v>
          </cell>
          <cell r="BA76">
            <v>6.6250686086438249E-2</v>
          </cell>
          <cell r="BB76">
            <v>5.5185598084235954E-2</v>
          </cell>
          <cell r="BC76">
            <v>6.9579172960118951E-2</v>
          </cell>
          <cell r="BD76">
            <v>6.7592332709495384E-2</v>
          </cell>
          <cell r="BE76">
            <v>6.0379111466899005E-2</v>
          </cell>
          <cell r="BV76">
            <v>44835</v>
          </cell>
          <cell r="BW76">
            <v>1.8524814452598116E-2</v>
          </cell>
          <cell r="BX76">
            <v>1.3116109535842707E-3</v>
          </cell>
          <cell r="BY76">
            <v>9.2763442535170673E-3</v>
          </cell>
          <cell r="BZ76">
            <v>4.8145810008415283E-3</v>
          </cell>
          <cell r="CA76">
            <v>3.1909250586829078E-3</v>
          </cell>
          <cell r="CB76">
            <v>4.1471016691810025E-3</v>
          </cell>
          <cell r="CC76">
            <v>4.6068643705896705E-3</v>
          </cell>
          <cell r="CD76">
            <v>2.2969868262664645E-3</v>
          </cell>
          <cell r="CE76">
            <v>3.5843791617877364E-3</v>
          </cell>
          <cell r="CF76">
            <v>8.6890621231131395E-4</v>
          </cell>
          <cell r="CG76">
            <v>5.810169020796954E-3</v>
          </cell>
          <cell r="CH76">
            <v>1.9464284867417015E-3</v>
          </cell>
          <cell r="CI76">
            <v>6.0379111466898963E-2</v>
          </cell>
          <cell r="CK76">
            <v>44835</v>
          </cell>
          <cell r="CL76">
            <v>0.32328363133184734</v>
          </cell>
          <cell r="CM76">
            <v>2.0594893183129105E-2</v>
          </cell>
          <cell r="CN76">
            <v>0.15044857258454378</v>
          </cell>
          <cell r="CO76">
            <v>5.1155962831564719E-2</v>
          </cell>
          <cell r="CP76">
            <v>5.0956504440257469E-2</v>
          </cell>
          <cell r="CQ76">
            <v>5.6900200122257022E-2</v>
          </cell>
          <cell r="CR76">
            <v>6.9319738332606629E-2</v>
          </cell>
          <cell r="CS76">
            <v>1.4693062973144396E-2</v>
          </cell>
          <cell r="CT76">
            <v>4.7189615748745278E-2</v>
          </cell>
          <cell r="CU76">
            <v>1.0894939837617955E-2</v>
          </cell>
          <cell r="CV76">
            <v>8.3039627744587674E-2</v>
          </cell>
          <cell r="CW76">
            <v>2.5893736230820124E-2</v>
          </cell>
          <cell r="CX76">
            <v>0.90435865701156981</v>
          </cell>
          <cell r="DM76">
            <v>44835</v>
          </cell>
          <cell r="DN76">
            <v>5.5555688968676353E-2</v>
          </cell>
          <cell r="DO76">
            <v>5.2069626592499807E-2</v>
          </cell>
          <cell r="DP76">
            <v>7.2824472866131362E-2</v>
          </cell>
          <cell r="DQ76">
            <v>7.958198740398359E-2</v>
          </cell>
          <cell r="DR76">
            <v>5.4926345978911773E-2</v>
          </cell>
          <cell r="DS76">
            <v>5.9700003688111458E-2</v>
          </cell>
          <cell r="DT76">
            <v>5.582371024678201E-2</v>
          </cell>
          <cell r="DU76">
            <v>0.11089387327152544</v>
          </cell>
          <cell r="DV76">
            <v>7.2088790377968559E-2</v>
          </cell>
          <cell r="DW76">
            <v>3.6233035882365483E-2</v>
          </cell>
          <cell r="DX76">
            <v>6.9579172960118951E-2</v>
          </cell>
          <cell r="DY76">
            <v>6.7592332709495384E-2</v>
          </cell>
          <cell r="DZ76">
            <v>6.2821457868655228E-2</v>
          </cell>
        </row>
        <row r="77">
          <cell r="AR77">
            <v>44866</v>
          </cell>
          <cell r="AS77">
            <v>4.6612631653582204E-2</v>
          </cell>
          <cell r="AT77">
            <v>5.4765409284603273E-2</v>
          </cell>
          <cell r="AU77">
            <v>5.0721968035827958E-2</v>
          </cell>
          <cell r="AV77">
            <v>5.8831310982799812E-2</v>
          </cell>
          <cell r="AW77">
            <v>4.5999258653951491E-2</v>
          </cell>
          <cell r="AX77">
            <v>5.6924904979496871E-2</v>
          </cell>
          <cell r="AY77">
            <v>5.1207318873572882E-2</v>
          </cell>
          <cell r="AZ77">
            <v>3.2877793222140017E-2</v>
          </cell>
          <cell r="BA77">
            <v>5.0367732185397474E-2</v>
          </cell>
          <cell r="BB77">
            <v>4.0019704135143108E-2</v>
          </cell>
          <cell r="BC77">
            <v>4.6203899039934049E-2</v>
          </cell>
          <cell r="BD77">
            <v>6.3753151065431002E-2</v>
          </cell>
          <cell r="BE77">
            <v>4.9474937211726022E-2</v>
          </cell>
          <cell r="BV77">
            <v>44866</v>
          </cell>
          <cell r="BW77">
            <v>1.6789254982657743E-2</v>
          </cell>
          <cell r="BX77">
            <v>1.355622372948967E-3</v>
          </cell>
          <cell r="BY77">
            <v>7.0913740029028222E-3</v>
          </cell>
          <cell r="BZ77">
            <v>3.623653885636948E-3</v>
          </cell>
          <cell r="CA77">
            <v>2.6585675746062126E-3</v>
          </cell>
          <cell r="CB77">
            <v>3.9517950313513973E-3</v>
          </cell>
          <cell r="CC77">
            <v>4.2077411260835595E-3</v>
          </cell>
          <cell r="CD77">
            <v>6.8968243758050466E-4</v>
          </cell>
          <cell r="CE77">
            <v>2.7401486314600721E-3</v>
          </cell>
          <cell r="CF77">
            <v>6.2703056784047515E-4</v>
          </cell>
          <cell r="CG77">
            <v>3.8917049260922712E-3</v>
          </cell>
          <cell r="CH77">
            <v>1.8483616725650496E-3</v>
          </cell>
          <cell r="CI77">
            <v>4.9474937211725939E-2</v>
          </cell>
          <cell r="CK77">
            <v>44866</v>
          </cell>
          <cell r="CL77">
            <v>0.33268201861924146</v>
          </cell>
          <cell r="CM77">
            <v>2.2492982657774441E-2</v>
          </cell>
          <cell r="CN77">
            <v>0.15417676361141489</v>
          </cell>
          <cell r="CO77">
            <v>5.4839916437678472E-2</v>
          </cell>
          <cell r="CP77">
            <v>5.3110066103939986E-2</v>
          </cell>
          <cell r="CQ77">
            <v>6.0686767141576621E-2</v>
          </cell>
          <cell r="CR77">
            <v>7.3295328570938761E-2</v>
          </cell>
          <cell r="CS77">
            <v>1.556029699890771E-2</v>
          </cell>
          <cell r="CT77">
            <v>4.8610726810965954E-2</v>
          </cell>
          <cell r="CU77">
            <v>1.0938420894638841E-2</v>
          </cell>
          <cell r="CV77">
            <v>8.5525823500311016E-2</v>
          </cell>
          <cell r="CW77">
            <v>2.782628805419865E-2</v>
          </cell>
          <cell r="CX77">
            <v>0.93973254739128376</v>
          </cell>
          <cell r="DM77">
            <v>44866</v>
          </cell>
          <cell r="DN77">
            <v>3.9419241198034749E-2</v>
          </cell>
          <cell r="DO77">
            <v>6.1507376653898493E-2</v>
          </cell>
          <cell r="DP77">
            <v>4.7435442872683753E-2</v>
          </cell>
          <cell r="DQ77">
            <v>5.8831310982799812E-2</v>
          </cell>
          <cell r="DR77">
            <v>4.5999258653951491E-2</v>
          </cell>
          <cell r="DS77">
            <v>5.6924904979496871E-2</v>
          </cell>
          <cell r="DT77">
            <v>5.1207318873572882E-2</v>
          </cell>
          <cell r="DU77">
            <v>4.3729090385391967E-2</v>
          </cell>
          <cell r="DV77">
            <v>3.5555165088424712E-2</v>
          </cell>
          <cell r="DW77">
            <v>1.5030116406953287E-2</v>
          </cell>
          <cell r="DX77">
            <v>4.6203899039934049E-2</v>
          </cell>
          <cell r="DY77">
            <v>6.3753151065431002E-2</v>
          </cell>
          <cell r="DZ77">
            <v>4.5620185345912168E-2</v>
          </cell>
        </row>
        <row r="78">
          <cell r="AR78">
            <v>44896</v>
          </cell>
          <cell r="AS78">
            <v>3.4905726661718761E-2</v>
          </cell>
          <cell r="AT78">
            <v>7.043952680692156E-2</v>
          </cell>
          <cell r="AU78">
            <v>5.1993485980909693E-2</v>
          </cell>
          <cell r="AV78">
            <v>3.4657128523497338E-2</v>
          </cell>
          <cell r="AW78">
            <v>6.4483749456960338E-2</v>
          </cell>
          <cell r="AX78">
            <v>5.4922761751117211E-2</v>
          </cell>
          <cell r="AY78">
            <v>6.1835047523215669E-2</v>
          </cell>
          <cell r="AZ78">
            <v>4.081869671438132E-2</v>
          </cell>
          <cell r="BA78">
            <v>5.9373545698113483E-2</v>
          </cell>
          <cell r="BB78">
            <v>3.7460798910539328E-2</v>
          </cell>
          <cell r="BC78">
            <v>6.4636560933400533E-2</v>
          </cell>
          <cell r="BD78">
            <v>6.6325422016429991E-2</v>
          </cell>
          <cell r="BE78">
            <v>4.8399616091243436E-2</v>
          </cell>
          <cell r="BV78">
            <v>44896</v>
          </cell>
          <cell r="BW78">
            <v>1.2538292175540991E-2</v>
          </cell>
          <cell r="BX78">
            <v>1.7523975089598254E-3</v>
          </cell>
          <cell r="BY78">
            <v>7.2777808194231059E-3</v>
          </cell>
          <cell r="BZ78">
            <v>2.1537012684036362E-3</v>
          </cell>
          <cell r="CA78">
            <v>3.714552135093196E-3</v>
          </cell>
          <cell r="CB78">
            <v>3.8398700210763035E-3</v>
          </cell>
          <cell r="CC78">
            <v>5.0894163249954188E-3</v>
          </cell>
          <cell r="CD78">
            <v>8.4271846541317697E-4</v>
          </cell>
          <cell r="CE78">
            <v>3.2328384925878247E-3</v>
          </cell>
          <cell r="CF78">
            <v>5.816495156553865E-4</v>
          </cell>
          <cell r="CG78">
            <v>5.427299418374716E-3</v>
          </cell>
          <cell r="CH78">
            <v>1.9490999457201282E-3</v>
          </cell>
          <cell r="CI78">
            <v>4.8399616091243401E-2</v>
          </cell>
          <cell r="CK78">
            <v>44896</v>
          </cell>
          <cell r="CL78">
            <v>0.3256475996452276</v>
          </cell>
          <cell r="CM78">
            <v>2.3759907506967246E-2</v>
          </cell>
          <cell r="CN78">
            <v>0.15373735647480655</v>
          </cell>
          <cell r="CO78">
            <v>5.5719269101593541E-2</v>
          </cell>
          <cell r="CP78">
            <v>5.6375505773458505E-2</v>
          </cell>
          <cell r="CQ78">
            <v>6.4846091038634049E-2</v>
          </cell>
          <cell r="CR78">
            <v>7.6971089832239742E-2</v>
          </cell>
          <cell r="CS78">
            <v>1.6530679708615843E-2</v>
          </cell>
          <cell r="CT78">
            <v>5.1220636488593894E-2</v>
          </cell>
          <cell r="CU78">
            <v>1.0730541145612213E-2</v>
          </cell>
          <cell r="CV78">
            <v>8.6370362111652443E-2</v>
          </cell>
          <cell r="CW78">
            <v>2.9358950478984781E-2</v>
          </cell>
          <cell r="CX78">
            <v>0.95125292666215511</v>
          </cell>
          <cell r="DM78">
            <v>44896</v>
          </cell>
          <cell r="DN78">
            <v>3.3081607842292637E-2</v>
          </cell>
          <cell r="DO78">
            <v>7.4138296628715405E-2</v>
          </cell>
          <cell r="DP78">
            <v>4.2413269414987242E-2</v>
          </cell>
          <cell r="DQ78">
            <v>3.4657128523497338E-2</v>
          </cell>
          <cell r="DR78">
            <v>6.4483749456960338E-2</v>
          </cell>
          <cell r="DS78">
            <v>5.4922761751117211E-2</v>
          </cell>
          <cell r="DT78">
            <v>6.1835047523215669E-2</v>
          </cell>
          <cell r="DU78">
            <v>5.4901514474640312E-2</v>
          </cell>
          <cell r="DV78">
            <v>6.3718069715471781E-2</v>
          </cell>
          <cell r="DW78">
            <v>7.8130430772294091E-3</v>
          </cell>
          <cell r="DX78">
            <v>6.4636560933400533E-2</v>
          </cell>
          <cell r="DY78">
            <v>6.6325422016429991E-2</v>
          </cell>
          <cell r="DZ78">
            <v>4.659288617966828E-2</v>
          </cell>
        </row>
      </sheetData>
      <sheetData sheetId="11"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1.5088260016177246E-2</v>
          </cell>
          <cell r="AT7">
            <v>9.952639314734224E-3</v>
          </cell>
          <cell r="AU7">
            <v>1.4818361056985419E-2</v>
          </cell>
          <cell r="AV7">
            <v>1.3940000000000063E-2</v>
          </cell>
          <cell r="AW7">
            <v>2.4872011976490915E-2</v>
          </cell>
          <cell r="AX7">
            <v>2.5965999999999934E-2</v>
          </cell>
          <cell r="AY7">
            <v>3.4629999999999939E-3</v>
          </cell>
          <cell r="AZ7">
            <v>6.887130383295581E-3</v>
          </cell>
          <cell r="BA7">
            <v>3.6329999999999973E-2</v>
          </cell>
          <cell r="BB7">
            <v>3.0984237085485811E-2</v>
          </cell>
          <cell r="BC7">
            <v>4.2938999999999838E-2</v>
          </cell>
          <cell r="BD7">
            <v>2.3516510155770831E-2</v>
          </cell>
          <cell r="BE7">
            <v>1.7968931249995768E-2</v>
          </cell>
          <cell r="BV7">
            <v>42736</v>
          </cell>
          <cell r="BW7">
            <v>5.3392810396032334E-3</v>
          </cell>
          <cell r="BX7">
            <v>3.5989378591524956E-4</v>
          </cell>
          <cell r="BY7">
            <v>1.6936516116003966E-3</v>
          </cell>
          <cell r="BZ7">
            <v>1.1333730905329152E-3</v>
          </cell>
          <cell r="CA7">
            <v>1.9169393630857241E-3</v>
          </cell>
          <cell r="CB7">
            <v>1.3692415391113372E-3</v>
          </cell>
          <cell r="CC7">
            <v>3.3432437989944485E-4</v>
          </cell>
          <cell r="CD7">
            <v>1.9630096580336656E-4</v>
          </cell>
          <cell r="CE7">
            <v>2.272685057904832E-3</v>
          </cell>
          <cell r="CF7">
            <v>4.526795331448173E-4</v>
          </cell>
          <cell r="CG7">
            <v>2.1308181825159013E-3</v>
          </cell>
          <cell r="CH7">
            <v>7.6974270087878959E-4</v>
          </cell>
          <cell r="CI7">
            <v>1.7968931249995747E-2</v>
          </cell>
          <cell r="DM7">
            <v>42736</v>
          </cell>
          <cell r="DN7">
            <v>1.7325999999999953E-2</v>
          </cell>
          <cell r="DO7">
            <v>7.7540000000000386E-3</v>
          </cell>
          <cell r="DP7">
            <v>2.8470000000000439E-3</v>
          </cell>
          <cell r="DQ7">
            <v>1.3940000000000063E-2</v>
          </cell>
          <cell r="DR7">
            <v>1.4132000000000033E-2</v>
          </cell>
          <cell r="DS7">
            <v>2.5965999999999934E-2</v>
          </cell>
          <cell r="DT7">
            <v>3.4629999999999939E-3</v>
          </cell>
          <cell r="DU7">
            <v>2.7252000000000054E-2</v>
          </cell>
          <cell r="DV7">
            <v>3.6329999999999973E-2</v>
          </cell>
          <cell r="DW7">
            <v>1.6601000000000088E-2</v>
          </cell>
          <cell r="DX7">
            <v>4.2938999999999838E-2</v>
          </cell>
          <cell r="DY7">
            <v>2.0561999999999969E-2</v>
          </cell>
          <cell r="DZ7">
            <v>1.6727000000000158E-2</v>
          </cell>
        </row>
        <row r="8">
          <cell r="AR8">
            <v>42767</v>
          </cell>
          <cell r="AS8">
            <v>1.285889531375628E-2</v>
          </cell>
          <cell r="AT8">
            <v>3.5382754497649271E-2</v>
          </cell>
          <cell r="AU8">
            <v>1.8147730067582302E-2</v>
          </cell>
          <cell r="AV8">
            <v>2.5557725309189872E-2</v>
          </cell>
          <cell r="AW8">
            <v>1.1729202686906026E-2</v>
          </cell>
          <cell r="AX8">
            <v>2.570942896743178E-2</v>
          </cell>
          <cell r="AY8">
            <v>9.3167361427377582E-3</v>
          </cell>
          <cell r="AZ8">
            <v>3.6703453141363029E-2</v>
          </cell>
          <cell r="BA8">
            <v>1.9796782878040764E-2</v>
          </cell>
          <cell r="BB8">
            <v>7.0126183601485259E-2</v>
          </cell>
          <cell r="BC8">
            <v>3.8568890414492296E-2</v>
          </cell>
          <cell r="BD8">
            <v>1.8250546413554503E-2</v>
          </cell>
          <cell r="BE8">
            <v>1.9002174828345542E-2</v>
          </cell>
          <cell r="BV8">
            <v>42767</v>
          </cell>
          <cell r="BW8">
            <v>4.5374992231174398E-3</v>
          </cell>
          <cell r="BX8">
            <v>1.2693874688521692E-3</v>
          </cell>
          <cell r="BY8">
            <v>2.0677594347675307E-3</v>
          </cell>
          <cell r="BZ8">
            <v>2.0697126512767231E-3</v>
          </cell>
          <cell r="CA8">
            <v>9.101250298442407E-4</v>
          </cell>
          <cell r="CB8">
            <v>1.3663623582506244E-3</v>
          </cell>
          <cell r="CC8">
            <v>8.8663769787161056E-4</v>
          </cell>
          <cell r="CD8">
            <v>1.0347544994627359E-3</v>
          </cell>
          <cell r="CE8">
            <v>1.260758851041787E-3</v>
          </cell>
          <cell r="CF8">
            <v>1.0376425171348461E-3</v>
          </cell>
          <cell r="CG8">
            <v>1.9609024872755745E-3</v>
          </cell>
          <cell r="CH8">
            <v>6.0063260945009275E-4</v>
          </cell>
          <cell r="CI8">
            <v>1.9002174828345552E-2</v>
          </cell>
          <cell r="DM8">
            <v>42767</v>
          </cell>
          <cell r="DN8">
            <v>1.610693130815477E-2</v>
          </cell>
          <cell r="DO8">
            <v>3.476046733627447E-2</v>
          </cell>
          <cell r="DP8">
            <v>1.4399006029832684E-3</v>
          </cell>
          <cell r="DQ8">
            <v>2.5557725309189872E-2</v>
          </cell>
          <cell r="DR8">
            <v>3.5646247234086825E-3</v>
          </cell>
          <cell r="DS8">
            <v>2.570942896743178E-2</v>
          </cell>
          <cell r="DT8">
            <v>9.3167361427377582E-3</v>
          </cell>
          <cell r="DU8">
            <v>4.2564044655060362E-2</v>
          </cell>
          <cell r="DV8">
            <v>1.9796782878040764E-2</v>
          </cell>
          <cell r="DW8">
            <v>7.9897619616742466E-2</v>
          </cell>
          <cell r="DX8">
            <v>3.8568890414492296E-2</v>
          </cell>
          <cell r="DY8">
            <v>1.1370205827769375E-2</v>
          </cell>
          <cell r="DZ8">
            <v>1.7595677108997565E-2</v>
          </cell>
        </row>
        <row r="9">
          <cell r="AR9">
            <v>42795</v>
          </cell>
          <cell r="AS9">
            <v>1.2479992491442937E-2</v>
          </cell>
          <cell r="AT9">
            <v>2.25176062262189E-2</v>
          </cell>
          <cell r="AU9">
            <v>2.0519099204586499E-2</v>
          </cell>
          <cell r="AV9">
            <v>8.9067311372558189E-2</v>
          </cell>
          <cell r="AW9">
            <v>1.8298709433966165E-2</v>
          </cell>
          <cell r="AX9">
            <v>2.286706900696811E-2</v>
          </cell>
          <cell r="AY9">
            <v>1.0766065173003492E-2</v>
          </cell>
          <cell r="AZ9">
            <v>3.7699492145495395E-2</v>
          </cell>
          <cell r="BA9">
            <v>5.2987852534802649E-4</v>
          </cell>
          <cell r="BB9">
            <v>-2.863526639206071E-2</v>
          </cell>
          <cell r="BC9">
            <v>1.9924960578453499E-2</v>
          </cell>
          <cell r="BD9">
            <v>1.5218294894776552E-2</v>
          </cell>
          <cell r="BE9">
            <v>2.0644224013479429E-2</v>
          </cell>
          <cell r="BV9">
            <v>42795</v>
          </cell>
          <cell r="BW9">
            <v>4.3772470907140898E-3</v>
          </cell>
          <cell r="BX9">
            <v>8.2082505403110898E-4</v>
          </cell>
          <cell r="BY9">
            <v>2.3359937573874737E-3</v>
          </cell>
          <cell r="BZ9">
            <v>7.2592407263977832E-3</v>
          </cell>
          <cell r="CA9">
            <v>1.4097503235172297E-3</v>
          </cell>
          <cell r="CB9">
            <v>1.223300625632609E-3</v>
          </cell>
          <cell r="CC9">
            <v>1.0148264190839498E-3</v>
          </cell>
          <cell r="CD9">
            <v>1.0812978314447975E-3</v>
          </cell>
          <cell r="CE9">
            <v>3.377164780334196E-5</v>
          </cell>
          <cell r="CF9">
            <v>-4.4496787869875254E-4</v>
          </cell>
          <cell r="CG9">
            <v>1.0324678140207768E-3</v>
          </cell>
          <cell r="CH9">
            <v>5.0047060214498777E-4</v>
          </cell>
          <cell r="CI9">
            <v>2.0644224013479442E-2</v>
          </cell>
          <cell r="DM9">
            <v>42795</v>
          </cell>
          <cell r="DN9">
            <v>1.6045087993560969E-2</v>
          </cell>
          <cell r="DO9">
            <v>1.9474790560652933E-2</v>
          </cell>
          <cell r="DP9">
            <v>2.7902271353621666E-2</v>
          </cell>
          <cell r="DQ9">
            <v>8.9067311372558189E-2</v>
          </cell>
          <cell r="DR9">
            <v>1.3750961683011598E-2</v>
          </cell>
          <cell r="DS9">
            <v>2.286706900696811E-2</v>
          </cell>
          <cell r="DT9">
            <v>1.0766065173003492E-2</v>
          </cell>
          <cell r="DU9">
            <v>3.4254735867096819E-2</v>
          </cell>
          <cell r="DV9">
            <v>5.2987852534802649E-4</v>
          </cell>
          <cell r="DW9">
            <v>0.12912349418167746</v>
          </cell>
          <cell r="DX9">
            <v>1.9924960578453499E-2</v>
          </cell>
          <cell r="DY9">
            <v>1.2797360114555234E-2</v>
          </cell>
          <cell r="DZ9">
            <v>2.4417731392389674E-2</v>
          </cell>
        </row>
        <row r="10">
          <cell r="AR10">
            <v>42826</v>
          </cell>
          <cell r="AS10">
            <v>2.6354191233708635E-2</v>
          </cell>
          <cell r="AT10">
            <v>3.5280551253566106E-2</v>
          </cell>
          <cell r="AU10">
            <v>1.2959475029823642E-2</v>
          </cell>
          <cell r="AV10">
            <v>2.9461240067074623E-2</v>
          </cell>
          <cell r="AW10">
            <v>1.6255267600171042E-2</v>
          </cell>
          <cell r="AX10">
            <v>2.4959889707146132E-2</v>
          </cell>
          <cell r="AY10">
            <v>5.1479121162509855E-3</v>
          </cell>
          <cell r="AZ10">
            <v>8.1536297105722522E-2</v>
          </cell>
          <cell r="BA10">
            <v>3.2200498200312788E-2</v>
          </cell>
          <cell r="BB10">
            <v>1.38876613710055E-2</v>
          </cell>
          <cell r="BC10">
            <v>3.633414377603561E-3</v>
          </cell>
          <cell r="BD10">
            <v>3.861956978467429E-2</v>
          </cell>
          <cell r="BE10">
            <v>2.360985952823591E-2</v>
          </cell>
          <cell r="BV10">
            <v>42826</v>
          </cell>
          <cell r="BW10">
            <v>9.1695600593599408E-3</v>
          </cell>
          <cell r="BX10">
            <v>1.288428012518706E-3</v>
          </cell>
          <cell r="BY10">
            <v>1.4751886108249511E-3</v>
          </cell>
          <cell r="BZ10">
            <v>2.5621480389941033E-3</v>
          </cell>
          <cell r="CA10">
            <v>1.2494436566357831E-3</v>
          </cell>
          <cell r="CB10">
            <v>1.3381665574434412E-3</v>
          </cell>
          <cell r="CC10">
            <v>4.8055395396440567E-4</v>
          </cell>
          <cell r="CD10">
            <v>2.377705370407168E-3</v>
          </cell>
          <cell r="CE10">
            <v>2.0118435441516809E-3</v>
          </cell>
          <cell r="CF10">
            <v>2.0538300401386721E-4</v>
          </cell>
          <cell r="CG10">
            <v>1.8814289385646874E-4</v>
          </cell>
          <cell r="CH10">
            <v>1.2632958260652811E-3</v>
          </cell>
          <cell r="CI10">
            <v>2.3609859528235796E-2</v>
          </cell>
          <cell r="DM10">
            <v>42826</v>
          </cell>
          <cell r="DN10">
            <v>2.7662625273969788E-2</v>
          </cell>
          <cell r="DO10">
            <v>2.9231712777445296E-2</v>
          </cell>
          <cell r="DP10">
            <v>2.518615962405768E-4</v>
          </cell>
          <cell r="DQ10">
            <v>2.9461240067074623E-2</v>
          </cell>
          <cell r="DR10">
            <v>1.7215544196126586E-2</v>
          </cell>
          <cell r="DS10">
            <v>2.4959889707146132E-2</v>
          </cell>
          <cell r="DT10">
            <v>5.1479121162509855E-3</v>
          </cell>
          <cell r="DU10">
            <v>8.3887503588639944E-2</v>
          </cell>
          <cell r="DV10">
            <v>3.2200498200312788E-2</v>
          </cell>
          <cell r="DW10">
            <v>1.008809435453939E-2</v>
          </cell>
          <cell r="DX10">
            <v>3.633414377603561E-3</v>
          </cell>
          <cell r="DY10">
            <v>3.0502929570728421E-2</v>
          </cell>
          <cell r="DZ10">
            <v>2.2260067177416465E-2</v>
          </cell>
        </row>
        <row r="11">
          <cell r="AR11">
            <v>42856</v>
          </cell>
          <cell r="AS11">
            <v>2.8345818679211598E-2</v>
          </cell>
          <cell r="AT11">
            <v>2.3629355734637203E-2</v>
          </cell>
          <cell r="AU11">
            <v>2.1652327921302561E-2</v>
          </cell>
          <cell r="AV11">
            <v>1.022872018767651E-2</v>
          </cell>
          <cell r="AW11">
            <v>2.640636476482805E-2</v>
          </cell>
          <cell r="AX11">
            <v>2.1186939962330342E-2</v>
          </cell>
          <cell r="AY11">
            <v>1.9367610443679517E-2</v>
          </cell>
          <cell r="AZ11">
            <v>1.5780324092192766E-2</v>
          </cell>
          <cell r="BA11">
            <v>5.1619168907559576E-3</v>
          </cell>
          <cell r="BB11">
            <v>1.9397403944279912E-2</v>
          </cell>
          <cell r="BC11">
            <v>2.9160503625671907E-2</v>
          </cell>
          <cell r="BD11">
            <v>2.7917112399612476E-2</v>
          </cell>
          <cell r="BE11">
            <v>2.2525947969796123E-2</v>
          </cell>
          <cell r="BV11">
            <v>42856</v>
          </cell>
          <cell r="BW11">
            <v>9.8889597881831118E-3</v>
          </cell>
          <cell r="BX11">
            <v>8.7277092866987075E-4</v>
          </cell>
          <cell r="BY11">
            <v>2.4390592366619517E-3</v>
          </cell>
          <cell r="BZ11">
            <v>8.946435477794535E-4</v>
          </cell>
          <cell r="CA11">
            <v>2.0151135370327158E-3</v>
          </cell>
          <cell r="CB11">
            <v>1.1373867271386767E-3</v>
          </cell>
          <cell r="CC11">
            <v>1.7753442851504541E-3</v>
          </cell>
          <cell r="CD11">
            <v>4.8621640896115908E-4</v>
          </cell>
          <cell r="CE11">
            <v>3.2521624010218322E-4</v>
          </cell>
          <cell r="CF11">
            <v>2.8414130501075246E-4</v>
          </cell>
          <cell r="CG11">
            <v>1.4805005097590165E-3</v>
          </cell>
          <cell r="CH11">
            <v>9.2659545534669698E-4</v>
          </cell>
          <cell r="CI11">
            <v>2.252594796979622E-2</v>
          </cell>
          <cell r="DM11">
            <v>42856</v>
          </cell>
          <cell r="DN11">
            <v>1.8019144820225597E-2</v>
          </cell>
          <cell r="DO11">
            <v>1.9339808877612885E-2</v>
          </cell>
          <cell r="DP11">
            <v>3.9756026934657296E-2</v>
          </cell>
          <cell r="DQ11">
            <v>1.022872018767651E-2</v>
          </cell>
          <cell r="DR11">
            <v>1.805900692136464E-2</v>
          </cell>
          <cell r="DS11">
            <v>2.1186939962330342E-2</v>
          </cell>
          <cell r="DT11">
            <v>1.9367610443679517E-2</v>
          </cell>
          <cell r="DU11">
            <v>3.5707711516341778E-3</v>
          </cell>
          <cell r="DV11">
            <v>5.1619168907559576E-3</v>
          </cell>
          <cell r="DW11">
            <v>0</v>
          </cell>
          <cell r="DX11">
            <v>2.9160503625671907E-2</v>
          </cell>
          <cell r="DY11">
            <v>2.227127662537054E-2</v>
          </cell>
          <cell r="DZ11">
            <v>1.9251056556093049E-2</v>
          </cell>
        </row>
        <row r="12">
          <cell r="AR12">
            <v>42887</v>
          </cell>
          <cell r="AS12">
            <v>1.8651816630465889E-2</v>
          </cell>
          <cell r="AT12">
            <v>2.5903625866459556E-2</v>
          </cell>
          <cell r="AU12">
            <v>1.0471199409690213E-2</v>
          </cell>
          <cell r="AV12">
            <v>2.5959448444504929E-2</v>
          </cell>
          <cell r="AW12">
            <v>4.2033103220666668E-3</v>
          </cell>
          <cell r="AX12">
            <v>1.6324516331173156E-2</v>
          </cell>
          <cell r="AY12">
            <v>1.5947908076441086E-2</v>
          </cell>
          <cell r="AZ12">
            <v>-6.3684963494003988E-4</v>
          </cell>
          <cell r="BA12">
            <v>2.4141159012623481E-2</v>
          </cell>
          <cell r="BB12">
            <v>2.3300785361348053E-2</v>
          </cell>
          <cell r="BC12">
            <v>5.1880128859023156E-3</v>
          </cell>
          <cell r="BD12">
            <v>2.3602465940897766E-2</v>
          </cell>
          <cell r="BE12">
            <v>1.6446707637860047E-2</v>
          </cell>
          <cell r="BV12">
            <v>42887</v>
          </cell>
          <cell r="BW12">
            <v>6.5440648173083864E-3</v>
          </cell>
          <cell r="BX12">
            <v>9.5780553972203296E-4</v>
          </cell>
          <cell r="BY12">
            <v>1.1785363271135285E-3</v>
          </cell>
          <cell r="BZ12">
            <v>2.2432081286319992E-3</v>
          </cell>
          <cell r="CA12">
            <v>3.2197885785901446E-4</v>
          </cell>
          <cell r="CB12">
            <v>8.7520775461023077E-4</v>
          </cell>
          <cell r="CC12">
            <v>1.4573597187561142E-3</v>
          </cell>
          <cell r="CD12">
            <v>-1.9492882090021854E-5</v>
          </cell>
          <cell r="CE12">
            <v>1.4951371117765378E-3</v>
          </cell>
          <cell r="CF12">
            <v>3.4027536287569782E-4</v>
          </cell>
          <cell r="CG12">
            <v>2.6510832161588557E-4</v>
          </cell>
          <cell r="CH12">
            <v>7.8751857968089234E-4</v>
          </cell>
          <cell r="CI12">
            <v>1.6446707637860124E-2</v>
          </cell>
          <cell r="DM12">
            <v>42887</v>
          </cell>
          <cell r="DN12">
            <v>1.3315422901872154E-2</v>
          </cell>
          <cell r="DO12">
            <v>2.4748751265321722E-2</v>
          </cell>
          <cell r="DP12">
            <v>3.0187477180092515E-3</v>
          </cell>
          <cell r="DQ12">
            <v>2.5959448444504929E-2</v>
          </cell>
          <cell r="DR12">
            <v>5.7990167128860737E-3</v>
          </cell>
          <cell r="DS12">
            <v>1.6324516331173156E-2</v>
          </cell>
          <cell r="DT12">
            <v>1.5947908076441086E-2</v>
          </cell>
          <cell r="DU12">
            <v>2.6550626292674018E-3</v>
          </cell>
          <cell r="DV12">
            <v>2.4141159012623481E-2</v>
          </cell>
          <cell r="DW12">
            <v>2.01983092202207E-3</v>
          </cell>
          <cell r="DX12">
            <v>5.1880128859023156E-3</v>
          </cell>
          <cell r="DY12">
            <v>2.5201270551571175E-2</v>
          </cell>
          <cell r="DZ12">
            <v>1.36480819609337E-2</v>
          </cell>
        </row>
        <row r="13">
          <cell r="AR13">
            <v>42917</v>
          </cell>
          <cell r="AS13">
            <v>1.4235244110990086E-2</v>
          </cell>
          <cell r="AT13">
            <v>3.2188475413045259E-2</v>
          </cell>
          <cell r="AU13">
            <v>9.7654473592547753E-3</v>
          </cell>
          <cell r="AV13">
            <v>1.5293784665498134E-2</v>
          </cell>
          <cell r="AW13">
            <v>1.1139562952270143E-2</v>
          </cell>
          <cell r="AX13">
            <v>1.6096366854986055E-2</v>
          </cell>
          <cell r="AY13">
            <v>3.8571078682072546E-2</v>
          </cell>
          <cell r="AZ13">
            <v>1.8248014414777192E-2</v>
          </cell>
          <cell r="BA13">
            <v>2.2041271869943646E-2</v>
          </cell>
          <cell r="BB13">
            <v>2.418622114856217E-2</v>
          </cell>
          <cell r="BC13">
            <v>1.8291003058381605E-3</v>
          </cell>
          <cell r="BD13">
            <v>1.1633665031292262E-2</v>
          </cell>
          <cell r="BE13">
            <v>1.662555330641613E-2</v>
          </cell>
          <cell r="BV13">
            <v>42917</v>
          </cell>
          <cell r="BW13">
            <v>5.0053277980366051E-3</v>
          </cell>
          <cell r="BX13">
            <v>1.201265886331346E-3</v>
          </cell>
          <cell r="BY13">
            <v>1.0926423087165816E-3</v>
          </cell>
          <cell r="BZ13">
            <v>1.3339349827837417E-3</v>
          </cell>
          <cell r="CA13">
            <v>8.4302623197650005E-4</v>
          </cell>
          <cell r="CB13">
            <v>8.6287221438469759E-4</v>
          </cell>
          <cell r="CC13">
            <v>3.5229919373133598E-3</v>
          </cell>
          <cell r="CD13">
            <v>5.4915315754331512E-4</v>
          </cell>
          <cell r="CE13">
            <v>1.3754181883271004E-3</v>
          </cell>
          <cell r="CF13">
            <v>3.5558764264099081E-4</v>
          </cell>
          <cell r="CG13">
            <v>9.2432036965396847E-5</v>
          </cell>
          <cell r="CH13">
            <v>3.9090092139657749E-4</v>
          </cell>
          <cell r="CI13">
            <v>1.6625553306416158E-2</v>
          </cell>
          <cell r="DM13">
            <v>42917</v>
          </cell>
          <cell r="DN13">
            <v>7.1526595247846103E-3</v>
          </cell>
          <cell r="DO13">
            <v>2.8133782237263594E-2</v>
          </cell>
          <cell r="DP13">
            <v>-3.190743500810167E-3</v>
          </cell>
          <cell r="DQ13">
            <v>1.5293784665498134E-2</v>
          </cell>
          <cell r="DR13">
            <v>2.2621255419191133E-2</v>
          </cell>
          <cell r="DS13">
            <v>1.6096366854986055E-2</v>
          </cell>
          <cell r="DT13">
            <v>3.8571078682072546E-2</v>
          </cell>
          <cell r="DU13">
            <v>7.2529089860082774E-3</v>
          </cell>
          <cell r="DV13">
            <v>2.2041271869943646E-2</v>
          </cell>
          <cell r="DW13">
            <v>1.0786584559075552E-2</v>
          </cell>
          <cell r="DX13">
            <v>1.8291003058381605E-3</v>
          </cell>
          <cell r="DY13">
            <v>9.6040148555323057E-3</v>
          </cell>
          <cell r="DZ13">
            <v>1.2808613162551774E-2</v>
          </cell>
        </row>
        <row r="14">
          <cell r="AR14">
            <v>42948</v>
          </cell>
          <cell r="AS14">
            <v>1.1625153541260813E-2</v>
          </cell>
          <cell r="AT14">
            <v>1.7461708144490329E-2</v>
          </cell>
          <cell r="AU14">
            <v>-1.3930645581968881E-2</v>
          </cell>
          <cell r="AV14">
            <v>2.0855647229327312E-2</v>
          </cell>
          <cell r="AW14">
            <v>-2.2793682790009928E-3</v>
          </cell>
          <cell r="AX14">
            <v>2.5404994705502171E-2</v>
          </cell>
          <cell r="AY14">
            <v>8.2512157261016572E-3</v>
          </cell>
          <cell r="AZ14">
            <v>1.737021686737461E-2</v>
          </cell>
          <cell r="BA14">
            <v>2.8563864851755438E-2</v>
          </cell>
          <cell r="BB14">
            <v>1.5194418080919814E-2</v>
          </cell>
          <cell r="BC14">
            <v>-9.2506374498524391E-4</v>
          </cell>
          <cell r="BD14">
            <v>1.2982876688576672E-2</v>
          </cell>
          <cell r="BE14">
            <v>9.8962102489110748E-3</v>
          </cell>
          <cell r="BV14">
            <v>42948</v>
          </cell>
          <cell r="BW14">
            <v>4.0779695588795918E-3</v>
          </cell>
          <cell r="BX14">
            <v>6.6164257969405138E-4</v>
          </cell>
          <cell r="BY14">
            <v>-1.5481626901215535E-3</v>
          </cell>
          <cell r="BZ14">
            <v>1.8166617374648743E-3</v>
          </cell>
          <cell r="CA14">
            <v>-1.7156848574144406E-4</v>
          </cell>
          <cell r="CB14">
            <v>1.3611676168335069E-3</v>
          </cell>
          <cell r="CC14">
            <v>7.6991540495605299E-4</v>
          </cell>
          <cell r="CD14">
            <v>5.2357109298038957E-4</v>
          </cell>
          <cell r="CE14">
            <v>1.7919359948776188E-3</v>
          </cell>
          <cell r="CF14">
            <v>2.2505083029787372E-4</v>
          </cell>
          <cell r="CG14">
            <v>-4.6066931270501363E-5</v>
          </cell>
          <cell r="CH14">
            <v>4.3409354006043548E-4</v>
          </cell>
          <cell r="CI14">
            <v>9.8962102489110765E-3</v>
          </cell>
          <cell r="DM14">
            <v>42948</v>
          </cell>
          <cell r="DN14">
            <v>1.3693646133925874E-2</v>
          </cell>
          <cell r="DO14">
            <v>1.7975690310589654E-2</v>
          </cell>
          <cell r="DP14">
            <v>-1.1660761913456774E-2</v>
          </cell>
          <cell r="DQ14">
            <v>2.0855647229327312E-2</v>
          </cell>
          <cell r="DR14">
            <v>2.7880829472874957E-3</v>
          </cell>
          <cell r="DS14">
            <v>2.5404994705502171E-2</v>
          </cell>
          <cell r="DT14">
            <v>8.2512157261016572E-3</v>
          </cell>
          <cell r="DU14">
            <v>8.3577889744572698E-3</v>
          </cell>
          <cell r="DV14">
            <v>2.8563864851755438E-2</v>
          </cell>
          <cell r="DW14">
            <v>1.2651530145952883E-2</v>
          </cell>
          <cell r="DX14">
            <v>-9.2506374498524391E-4</v>
          </cell>
          <cell r="DY14">
            <v>2.8820458832302442E-2</v>
          </cell>
          <cell r="DZ14">
            <v>1.1526442106265744E-2</v>
          </cell>
        </row>
        <row r="15">
          <cell r="AR15">
            <v>42979</v>
          </cell>
          <cell r="AS15">
            <v>8.7471769308242742E-3</v>
          </cell>
          <cell r="AT15">
            <v>-4.0861534201894756E-3</v>
          </cell>
          <cell r="AU15">
            <v>-3.1089087558701101E-3</v>
          </cell>
          <cell r="AV15">
            <v>6.6727882465666966E-3</v>
          </cell>
          <cell r="AW15">
            <v>-7.123674670110991E-3</v>
          </cell>
          <cell r="AX15">
            <v>1.6795889457934754E-2</v>
          </cell>
          <cell r="AY15">
            <v>7.4748314779931047E-3</v>
          </cell>
          <cell r="AZ15">
            <v>9.9251065047034626E-3</v>
          </cell>
          <cell r="BA15">
            <v>1.3758741554769083E-2</v>
          </cell>
          <cell r="BB15">
            <v>3.642583838803426E-2</v>
          </cell>
          <cell r="BC15">
            <v>2.8613811107036646E-3</v>
          </cell>
          <cell r="BD15">
            <v>1.4960862753199411E-3</v>
          </cell>
          <cell r="BE15">
            <v>6.1621601340189347E-3</v>
          </cell>
          <cell r="BV15">
            <v>42979</v>
          </cell>
          <cell r="BW15">
            <v>3.0736617312298706E-3</v>
          </cell>
          <cell r="BX15">
            <v>-1.5598855000906913E-4</v>
          </cell>
          <cell r="BY15">
            <v>-3.3735259025857419E-4</v>
          </cell>
          <cell r="BZ15">
            <v>5.8755068012767049E-4</v>
          </cell>
          <cell r="CA15">
            <v>-5.2973577839351049E-4</v>
          </cell>
          <cell r="CB15">
            <v>9.1372223495936756E-4</v>
          </cell>
          <cell r="CC15">
            <v>6.9633541772624104E-4</v>
          </cell>
          <cell r="CD15">
            <v>3.013754507637533E-4</v>
          </cell>
          <cell r="CE15">
            <v>8.7910096531063889E-4</v>
          </cell>
          <cell r="CF15">
            <v>5.423486739629936E-4</v>
          </cell>
          <cell r="CG15">
            <v>1.4096608869114267E-4</v>
          </cell>
          <cell r="CH15">
            <v>5.0175809908441914E-5</v>
          </cell>
          <cell r="CI15">
            <v>6.1621601340188367E-3</v>
          </cell>
          <cell r="DM15">
            <v>42979</v>
          </cell>
          <cell r="DN15">
            <v>1.6300829028671027E-2</v>
          </cell>
          <cell r="DO15">
            <v>1.0029175479221886E-2</v>
          </cell>
          <cell r="DP15">
            <v>2.1506967590148918E-2</v>
          </cell>
          <cell r="DQ15">
            <v>6.6727882465666966E-3</v>
          </cell>
          <cell r="DR15">
            <v>7.2529983385163366E-3</v>
          </cell>
          <cell r="DS15">
            <v>1.6795889457934754E-2</v>
          </cell>
          <cell r="DT15">
            <v>7.4748314779931047E-3</v>
          </cell>
          <cell r="DU15">
            <v>6.7815866190599206E-3</v>
          </cell>
          <cell r="DV15">
            <v>1.3758741554769083E-2</v>
          </cell>
          <cell r="DW15">
            <v>1.8756555683695053E-2</v>
          </cell>
          <cell r="DX15">
            <v>2.8613811107036646E-3</v>
          </cell>
          <cell r="DY15">
            <v>9.6162619457134113E-3</v>
          </cell>
          <cell r="DZ15">
            <v>1.2986469412081592E-2</v>
          </cell>
        </row>
        <row r="16">
          <cell r="AR16">
            <v>43009</v>
          </cell>
          <cell r="AS16">
            <v>1.1704702987348048E-2</v>
          </cell>
          <cell r="AT16">
            <v>2.8406281780393394E-2</v>
          </cell>
          <cell r="AU16">
            <v>-6.6206045442424033E-3</v>
          </cell>
          <cell r="AV16">
            <v>9.4514644772942802E-3</v>
          </cell>
          <cell r="AW16">
            <v>-1.9383544039242029E-4</v>
          </cell>
          <cell r="AX16">
            <v>1.3803842818374656E-2</v>
          </cell>
          <cell r="AY16">
            <v>2.0743289341311755E-2</v>
          </cell>
          <cell r="AZ16">
            <v>4.8706393221275679E-2</v>
          </cell>
          <cell r="BA16">
            <v>1.5932139125816036E-2</v>
          </cell>
          <cell r="BB16">
            <v>3.4440667101842237E-2</v>
          </cell>
          <cell r="BC16">
            <v>4.4817654681708063E-3</v>
          </cell>
          <cell r="BD16">
            <v>6.93709058087566E-3</v>
          </cell>
          <cell r="BE16">
            <v>1.1487269438597458E-2</v>
          </cell>
          <cell r="BV16">
            <v>43009</v>
          </cell>
          <cell r="BW16">
            <v>4.1234706579677469E-3</v>
          </cell>
          <cell r="BX16">
            <v>1.0733620430070808E-3</v>
          </cell>
          <cell r="BY16">
            <v>-7.1179257846035984E-4</v>
          </cell>
          <cell r="BZ16">
            <v>8.326403352450953E-4</v>
          </cell>
          <cell r="CA16">
            <v>-1.4223798423996728E-5</v>
          </cell>
          <cell r="CB16">
            <v>7.5888678927535965E-4</v>
          </cell>
          <cell r="CC16">
            <v>1.9349107160576851E-3</v>
          </cell>
          <cell r="CD16">
            <v>1.4844988184872128E-3</v>
          </cell>
          <cell r="CE16">
            <v>1.0256537353639126E-3</v>
          </cell>
          <cell r="CF16">
            <v>5.282151246788141E-4</v>
          </cell>
          <cell r="CG16">
            <v>2.2007007791521443E-4</v>
          </cell>
          <cell r="CH16">
            <v>2.315775174837528E-4</v>
          </cell>
          <cell r="CI16">
            <v>1.1487269438597422E-2</v>
          </cell>
          <cell r="DM16">
            <v>43009</v>
          </cell>
          <cell r="DN16">
            <v>1.5533004063077227E-2</v>
          </cell>
          <cell r="DO16">
            <v>2.7108765302634508E-2</v>
          </cell>
          <cell r="DP16">
            <v>8.0499829754485663E-3</v>
          </cell>
          <cell r="DQ16">
            <v>9.4514644772942802E-3</v>
          </cell>
          <cell r="DR16">
            <v>9.1917262752023721E-3</v>
          </cell>
          <cell r="DS16">
            <v>1.3803842818374656E-2</v>
          </cell>
          <cell r="DT16">
            <v>2.0743289341311755E-2</v>
          </cell>
          <cell r="DU16">
            <v>4.9872097917948555E-2</v>
          </cell>
          <cell r="DV16">
            <v>1.5932139125816036E-2</v>
          </cell>
          <cell r="DW16">
            <v>1.832255835533414E-2</v>
          </cell>
          <cell r="DX16">
            <v>4.4817654681708063E-3</v>
          </cell>
          <cell r="DY16">
            <v>9.9883612702262869E-3</v>
          </cell>
          <cell r="DZ16">
            <v>1.4912602371348394E-2</v>
          </cell>
        </row>
        <row r="17">
          <cell r="AR17">
            <v>43040</v>
          </cell>
          <cell r="AS17">
            <v>1.8756111497544969E-2</v>
          </cell>
          <cell r="AT17">
            <v>4.0442750056901566E-3</v>
          </cell>
          <cell r="AU17">
            <v>2.5407080213550648E-2</v>
          </cell>
          <cell r="AV17">
            <v>1.7915835410981407E-2</v>
          </cell>
          <cell r="AW17">
            <v>1.1833105010604639E-2</v>
          </cell>
          <cell r="AX17">
            <v>1.2167703545173048E-2</v>
          </cell>
          <cell r="AY17">
            <v>3.0902653417443693E-2</v>
          </cell>
          <cell r="AZ17">
            <v>9.4108556468397442E-3</v>
          </cell>
          <cell r="BA17">
            <v>1.6054676325230055E-3</v>
          </cell>
          <cell r="BB17">
            <v>2.8698590581852645E-2</v>
          </cell>
          <cell r="BC17">
            <v>1.6930510543955446E-2</v>
          </cell>
          <cell r="BD17">
            <v>5.695674286861685E-3</v>
          </cell>
          <cell r="BE17">
            <v>1.732612551160706E-2</v>
          </cell>
          <cell r="BV17">
            <v>43040</v>
          </cell>
          <cell r="BW17">
            <v>6.6090443210326411E-3</v>
          </cell>
          <cell r="BX17">
            <v>1.5537345447251403E-4</v>
          </cell>
          <cell r="BY17">
            <v>2.6826578951964167E-3</v>
          </cell>
          <cell r="BZ17">
            <v>1.5751445842775865E-3</v>
          </cell>
          <cell r="CA17">
            <v>8.5829485921552881E-4</v>
          </cell>
          <cell r="CB17">
            <v>6.7046964334812156E-4</v>
          </cell>
          <cell r="CC17">
            <v>2.9089428438381346E-3</v>
          </cell>
          <cell r="CD17">
            <v>2.9738324216010888E-4</v>
          </cell>
          <cell r="CE17">
            <v>1.0380840267571937E-4</v>
          </cell>
          <cell r="CF17">
            <v>4.5013730932691589E-4</v>
          </cell>
          <cell r="CG17">
            <v>8.2558836140760592E-4</v>
          </cell>
          <cell r="CH17">
            <v>1.8928059465549914E-4</v>
          </cell>
          <cell r="CI17">
            <v>1.7326125511606959E-2</v>
          </cell>
          <cell r="DM17">
            <v>43040</v>
          </cell>
          <cell r="DN17">
            <v>1.5293715538425179E-2</v>
          </cell>
          <cell r="DO17">
            <v>1.1811017276946778E-2</v>
          </cell>
          <cell r="DP17">
            <v>2.232681863659125E-2</v>
          </cell>
          <cell r="DQ17">
            <v>1.7915835410981407E-2</v>
          </cell>
          <cell r="DR17">
            <v>7.0709135591753292E-3</v>
          </cell>
          <cell r="DS17">
            <v>1.2167703545173048E-2</v>
          </cell>
          <cell r="DT17">
            <v>3.0902653417443693E-2</v>
          </cell>
          <cell r="DU17">
            <v>4.1983826395914914E-3</v>
          </cell>
          <cell r="DV17">
            <v>1.6054676325230055E-3</v>
          </cell>
          <cell r="DW17">
            <v>0</v>
          </cell>
          <cell r="DX17">
            <v>1.6930510543955446E-2</v>
          </cell>
          <cell r="DY17">
            <v>8.1660539687105071E-3</v>
          </cell>
          <cell r="DZ17">
            <v>1.5210860489929701E-2</v>
          </cell>
        </row>
        <row r="18">
          <cell r="AR18">
            <v>43070</v>
          </cell>
          <cell r="AS18">
            <v>8.5899082407241423E-3</v>
          </cell>
          <cell r="AT18">
            <v>4.1400943439169335E-3</v>
          </cell>
          <cell r="AU18">
            <v>1.4214725235664361E-2</v>
          </cell>
          <cell r="AV18">
            <v>0.10356132195628787</v>
          </cell>
          <cell r="AW18">
            <v>2.7315924308696671E-2</v>
          </cell>
          <cell r="AX18">
            <v>1.0129525208129708E-2</v>
          </cell>
          <cell r="AY18">
            <v>3.0026179183280544E-2</v>
          </cell>
          <cell r="AZ18">
            <v>-5.2305505284323539E-3</v>
          </cell>
          <cell r="BA18">
            <v>9.783153770330566E-3</v>
          </cell>
          <cell r="BB18">
            <v>2.6198510351736592E-2</v>
          </cell>
          <cell r="BC18">
            <v>1.8907005693528989E-2</v>
          </cell>
          <cell r="BD18">
            <v>9.9280318081544916E-3</v>
          </cell>
          <cell r="BE18">
            <v>2.1323339626530879E-2</v>
          </cell>
          <cell r="BV18">
            <v>43070</v>
          </cell>
          <cell r="BW18">
            <v>3.0310591578222032E-3</v>
          </cell>
          <cell r="BX18">
            <v>1.5697809222256051E-4</v>
          </cell>
          <cell r="BY18">
            <v>1.5128125473449431E-3</v>
          </cell>
          <cell r="BZ18">
            <v>9.1102987513651673E-3</v>
          </cell>
          <cell r="CA18">
            <v>1.9706177044829061E-3</v>
          </cell>
          <cell r="CB18">
            <v>5.5533093512070411E-4</v>
          </cell>
          <cell r="CC18">
            <v>2.864157847147743E-3</v>
          </cell>
          <cell r="CD18">
            <v>-1.6399951187381467E-4</v>
          </cell>
          <cell r="CE18">
            <v>6.2279672916088998E-4</v>
          </cell>
          <cell r="CF18">
            <v>4.1551718233553893E-4</v>
          </cell>
          <cell r="CG18">
            <v>9.2161034762501569E-4</v>
          </cell>
          <cell r="CH18">
            <v>3.2615984377714697E-4</v>
          </cell>
          <cell r="CI18">
            <v>2.1323339626530977E-2</v>
          </cell>
          <cell r="CK18">
            <v>43070</v>
          </cell>
          <cell r="CL18">
            <v>7.2224486400000038E-2</v>
          </cell>
          <cell r="CM18">
            <v>9.509754799999999E-3</v>
          </cell>
          <cell r="CN18">
            <v>1.535236800000001E-2</v>
          </cell>
          <cell r="CO18">
            <v>3.4843398500000011E-2</v>
          </cell>
          <cell r="CP18">
            <v>1.1733484799999997E-2</v>
          </cell>
          <cell r="CQ18">
            <v>1.35385036E-2</v>
          </cell>
          <cell r="CR18">
            <v>2.1043668599999996E-2</v>
          </cell>
          <cell r="CS18">
            <v>8.7409002000000038E-3</v>
          </cell>
          <cell r="CT18">
            <v>1.4373278399999998E-2</v>
          </cell>
          <cell r="CU18">
            <v>4.5369600000000013E-3</v>
          </cell>
          <cell r="CV18">
            <v>9.8162459999999972E-3</v>
          </cell>
          <cell r="CW18">
            <v>7.0479419999999989E-3</v>
          </cell>
          <cell r="CX18">
            <v>0.22275699999999998</v>
          </cell>
          <cell r="DM18">
            <v>43070</v>
          </cell>
          <cell r="DN18">
            <v>1.1227616545077534E-2</v>
          </cell>
          <cell r="DO18">
            <v>4.4918155775208746E-3</v>
          </cell>
          <cell r="DP18">
            <v>1.3881974564039501E-2</v>
          </cell>
          <cell r="DQ18">
            <v>0.10356132195628787</v>
          </cell>
          <cell r="DR18">
            <v>2.0096725240749347E-2</v>
          </cell>
          <cell r="DS18">
            <v>1.0129525208129708E-2</v>
          </cell>
          <cell r="DT18">
            <v>3.0026179183280544E-2</v>
          </cell>
          <cell r="DU18">
            <v>5.8262878606973878E-3</v>
          </cell>
          <cell r="DV18">
            <v>9.783153770330566E-3</v>
          </cell>
          <cell r="DW18">
            <v>1.0140746962468139E-3</v>
          </cell>
          <cell r="DX18">
            <v>1.8907005693528989E-2</v>
          </cell>
          <cell r="DY18">
            <v>6.64001811592696E-3</v>
          </cell>
          <cell r="DZ18">
            <v>2.1552098649913143E-2</v>
          </cell>
        </row>
        <row r="19">
          <cell r="AR19">
            <v>43101</v>
          </cell>
          <cell r="AS19">
            <v>1.2991472261254966E-2</v>
          </cell>
          <cell r="AT19">
            <v>2.2286281708838729E-2</v>
          </cell>
          <cell r="AU19">
            <v>2.1355980712686407E-2</v>
          </cell>
          <cell r="AV19">
            <v>5.5271450405173228E-2</v>
          </cell>
          <cell r="AW19">
            <v>1.6832347891581945E-2</v>
          </cell>
          <cell r="AX19">
            <v>1.7918125380750327E-2</v>
          </cell>
          <cell r="AY19">
            <v>3.25804540254504E-2</v>
          </cell>
          <cell r="AZ19">
            <v>4.2477618528602434E-3</v>
          </cell>
          <cell r="BA19">
            <v>2.5082477134387826E-2</v>
          </cell>
          <cell r="BB19">
            <v>2.9420734111927915E-2</v>
          </cell>
          <cell r="BC19">
            <v>1.1219152338130201E-2</v>
          </cell>
          <cell r="BD19">
            <v>1.6757896459413502E-2</v>
          </cell>
          <cell r="BE19">
            <v>2.1463150959271982E-2</v>
          </cell>
          <cell r="BV19">
            <v>43101</v>
          </cell>
          <cell r="BW19">
            <v>4.5270534288602525E-3</v>
          </cell>
          <cell r="BX19">
            <v>8.3080189120195754E-4</v>
          </cell>
          <cell r="BY19">
            <v>2.2570065713112511E-3</v>
          </cell>
          <cell r="BZ19">
            <v>5.2537464396396633E-3</v>
          </cell>
          <cell r="CA19">
            <v>1.2214394470665792E-3</v>
          </cell>
          <cell r="CB19">
            <v>9.7155895073109159E-4</v>
          </cell>
          <cell r="CC19">
            <v>3.1342888317305215E-3</v>
          </cell>
          <cell r="CD19">
            <v>1.2972225705940317E-4</v>
          </cell>
          <cell r="CE19">
            <v>1.5787113551180901E-3</v>
          </cell>
          <cell r="CF19">
            <v>4.6885010502758416E-4</v>
          </cell>
          <cell r="CG19">
            <v>5.455768374863333E-4</v>
          </cell>
          <cell r="CH19">
            <v>5.4439484403911098E-4</v>
          </cell>
          <cell r="CI19">
            <v>2.1463150959271975E-2</v>
          </cell>
          <cell r="CK19">
            <v>43101</v>
          </cell>
          <cell r="CL19">
            <v>7.1217201372639816E-2</v>
          </cell>
          <cell r="CM19">
            <v>9.9786050729448444E-3</v>
          </cell>
          <cell r="CN19">
            <v>1.5693184109402025E-2</v>
          </cell>
          <cell r="CO19">
            <v>3.9461157518193173E-2</v>
          </cell>
          <cell r="CP19">
            <v>1.0978407969887687E-2</v>
          </cell>
          <cell r="CQ19">
            <v>1.3138010498393377E-2</v>
          </cell>
          <cell r="CR19">
            <v>2.4129674632423447E-2</v>
          </cell>
          <cell r="CS19">
            <v>8.7702805177791061E-3</v>
          </cell>
          <cell r="CT19">
            <v>1.380109941016615E-2</v>
          </cell>
          <cell r="CU19">
            <v>4.4814200862178339E-3</v>
          </cell>
          <cell r="CV19">
            <v>8.2187681649056269E-3</v>
          </cell>
          <cell r="CW19">
            <v>6.7934637321522872E-3</v>
          </cell>
          <cell r="CX19">
            <v>0.22665376251442121</v>
          </cell>
          <cell r="DM19">
            <v>43101</v>
          </cell>
          <cell r="DN19">
            <v>1.481639524998668E-2</v>
          </cell>
          <cell r="DO19">
            <v>1.9995924700517032E-2</v>
          </cell>
          <cell r="DP19">
            <v>7.1073556892402578E-3</v>
          </cell>
          <cell r="DQ19">
            <v>5.5271450405173228E-2</v>
          </cell>
          <cell r="DR19">
            <v>5.897554430942975E-3</v>
          </cell>
          <cell r="DS19">
            <v>1.7918125380750327E-2</v>
          </cell>
          <cell r="DT19">
            <v>3.25804540254504E-2</v>
          </cell>
          <cell r="DU19">
            <v>2.5570226899884752E-2</v>
          </cell>
          <cell r="DV19">
            <v>2.5082477134387826E-2</v>
          </cell>
          <cell r="DW19">
            <v>1.3519046190761719E-2</v>
          </cell>
          <cell r="DX19">
            <v>1.1219152338130201E-2</v>
          </cell>
          <cell r="DY19">
            <v>1.3426457719100782E-2</v>
          </cell>
          <cell r="DZ19">
            <v>1.9967172545321876E-2</v>
          </cell>
        </row>
        <row r="20">
          <cell r="AR20">
            <v>43132</v>
          </cell>
          <cell r="AS20">
            <v>1.7285337534722167E-2</v>
          </cell>
          <cell r="AT20">
            <v>1.9103577028758201E-2</v>
          </cell>
          <cell r="AU20">
            <v>2.8922705804703686E-3</v>
          </cell>
          <cell r="AV20">
            <v>3.6555788508026765E-2</v>
          </cell>
          <cell r="AW20">
            <v>2.2842212784084159E-2</v>
          </cell>
          <cell r="AX20">
            <v>2.1959253576015803E-2</v>
          </cell>
          <cell r="AY20">
            <v>2.7862332720298921E-2</v>
          </cell>
          <cell r="AZ20">
            <v>8.6760674622972545E-2</v>
          </cell>
          <cell r="BA20">
            <v>9.1761741387772489E-3</v>
          </cell>
          <cell r="BB20">
            <v>1.2107200302437393E-2</v>
          </cell>
          <cell r="BC20">
            <v>2.8211218137044414E-2</v>
          </cell>
          <cell r="BD20">
            <v>2.5375407446744935E-2</v>
          </cell>
          <cell r="BE20">
            <v>2.1685274915812514E-2</v>
          </cell>
          <cell r="BV20">
            <v>43132</v>
          </cell>
          <cell r="BW20">
            <v>5.9733532605350925E-3</v>
          </cell>
          <cell r="BX20">
            <v>7.1272892315116178E-4</v>
          </cell>
          <cell r="BY20">
            <v>3.0563751204364033E-4</v>
          </cell>
          <cell r="BZ20">
            <v>3.5897639188729935E-3</v>
          </cell>
          <cell r="CA20">
            <v>1.6500308550849035E-3</v>
          </cell>
          <cell r="CB20">
            <v>1.1865452448198525E-3</v>
          </cell>
          <cell r="CC20">
            <v>2.7095711084305424E-3</v>
          </cell>
          <cell r="CD20">
            <v>2.604926204750036E-3</v>
          </cell>
          <cell r="CE20">
            <v>5.796022462640322E-4</v>
          </cell>
          <cell r="CF20">
            <v>1.944439554876127E-4</v>
          </cell>
          <cell r="CG20">
            <v>1.3581267406681029E-3</v>
          </cell>
          <cell r="CH20">
            <v>8.2054494570473618E-4</v>
          </cell>
          <cell r="CI20">
            <v>2.1685274915812416E-2</v>
          </cell>
          <cell r="CK20">
            <v>43132</v>
          </cell>
          <cell r="CL20">
            <v>7.2945725616339205E-2</v>
          </cell>
          <cell r="CM20">
            <v>9.3790556312142604E-3</v>
          </cell>
          <cell r="CN20">
            <v>1.3618844461283742E-2</v>
          </cell>
          <cell r="CO20">
            <v>4.1070525518138605E-2</v>
          </cell>
          <cell r="CP20">
            <v>1.1867200132996084E-2</v>
          </cell>
          <cell r="CQ20">
            <v>1.299873808375466E-2</v>
          </cell>
          <cell r="CR20">
            <v>2.6105285434126834E-2</v>
          </cell>
          <cell r="CS20">
            <v>1.0784428440669347E-2</v>
          </cell>
          <cell r="CT20">
            <v>1.3023086997410636E-2</v>
          </cell>
          <cell r="CU20">
            <v>3.7276085739940466E-3</v>
          </cell>
          <cell r="CV20">
            <v>7.7876774690537644E-3</v>
          </cell>
          <cell r="CW20">
            <v>7.0407242486833299E-3</v>
          </cell>
          <cell r="CX20">
            <v>0.23034320912956205</v>
          </cell>
          <cell r="DM20">
            <v>43132</v>
          </cell>
          <cell r="DN20">
            <v>2.0499987319932966E-2</v>
          </cell>
          <cell r="DO20">
            <v>1.7795110211842324E-2</v>
          </cell>
          <cell r="DP20">
            <v>-1.2835015205244438E-2</v>
          </cell>
          <cell r="DQ20">
            <v>3.6555788508026765E-2</v>
          </cell>
          <cell r="DR20">
            <v>1.5513954265840679E-2</v>
          </cell>
          <cell r="DS20">
            <v>2.1959253576015803E-2</v>
          </cell>
          <cell r="DT20">
            <v>2.7862332720298921E-2</v>
          </cell>
          <cell r="DU20">
            <v>9.1691807032156625E-2</v>
          </cell>
          <cell r="DV20">
            <v>9.1761741387772489E-3</v>
          </cell>
          <cell r="DW20">
            <v>2.2027494231035227E-2</v>
          </cell>
          <cell r="DX20">
            <v>2.8211218137044414E-2</v>
          </cell>
          <cell r="DY20">
            <v>1.8732904669444217E-2</v>
          </cell>
          <cell r="DZ20">
            <v>2.0656332887524664E-2</v>
          </cell>
        </row>
        <row r="21">
          <cell r="AR21">
            <v>43160</v>
          </cell>
          <cell r="AS21">
            <v>1.6095094607716076E-2</v>
          </cell>
          <cell r="AT21">
            <v>1.2483063319572718E-2</v>
          </cell>
          <cell r="AU21">
            <v>7.4322189800366534E-3</v>
          </cell>
          <cell r="AV21">
            <v>1.152319058091078E-2</v>
          </cell>
          <cell r="AW21">
            <v>3.3864669626674671E-2</v>
          </cell>
          <cell r="AX21">
            <v>1.9059312458047373E-2</v>
          </cell>
          <cell r="AY21">
            <v>3.9171748710061793E-2</v>
          </cell>
          <cell r="AZ21">
            <v>2.5005835133615317E-2</v>
          </cell>
          <cell r="BA21">
            <v>2.0225900277661246E-2</v>
          </cell>
          <cell r="BB21">
            <v>1.7967017984299227E-2</v>
          </cell>
          <cell r="BC21">
            <v>2.3172118654474438E-2</v>
          </cell>
          <cell r="BD21">
            <v>9.2181251937129005E-3</v>
          </cell>
          <cell r="BE21">
            <v>1.9001366817137377E-2</v>
          </cell>
          <cell r="BV21">
            <v>43160</v>
          </cell>
          <cell r="BW21">
            <v>5.5380837551001153E-3</v>
          </cell>
          <cell r="BX21">
            <v>4.6454956163738192E-4</v>
          </cell>
          <cell r="BY21">
            <v>7.7094497630799069E-4</v>
          </cell>
          <cell r="BZ21">
            <v>1.148042653569038E-3</v>
          </cell>
          <cell r="CA21">
            <v>2.4490195087525485E-3</v>
          </cell>
          <cell r="CB21">
            <v>1.0301261349513328E-3</v>
          </cell>
          <cell r="CC21">
            <v>3.8324266857283421E-3</v>
          </cell>
          <cell r="CD21">
            <v>7.9860246874908884E-4</v>
          </cell>
          <cell r="CE21">
            <v>1.2619034548020044E-3</v>
          </cell>
          <cell r="CF21">
            <v>2.858486217605789E-4</v>
          </cell>
          <cell r="CG21">
            <v>1.1226629972957828E-3</v>
          </cell>
          <cell r="CH21">
            <v>2.9915599848287207E-4</v>
          </cell>
          <cell r="CI21">
            <v>1.9001366817137263E-2</v>
          </cell>
          <cell r="CK21">
            <v>43160</v>
          </cell>
          <cell r="CL21">
            <v>7.5926427897497858E-2</v>
          </cell>
          <cell r="CM21">
            <v>8.7615447031739388E-3</v>
          </cell>
          <cell r="CN21">
            <v>1.1144155942182132E-2</v>
          </cell>
          <cell r="CO21">
            <v>3.4383559648262063E-2</v>
          </cell>
          <cell r="CP21">
            <v>1.3563323206400732E-2</v>
          </cell>
          <cell r="CQ21">
            <v>1.2731881911159752E-2</v>
          </cell>
          <cell r="CR21">
            <v>2.9095251254859039E-2</v>
          </cell>
          <cell r="CS21">
            <v>1.0589686945691967E-2</v>
          </cell>
          <cell r="CT21">
            <v>1.4195311167301956E-2</v>
          </cell>
          <cell r="CU21">
            <v>5.1468996490168679E-3</v>
          </cell>
          <cell r="CV21">
            <v>7.9424736762652402E-3</v>
          </cell>
          <cell r="CW21">
            <v>6.7116833981205447E-3</v>
          </cell>
          <cell r="CX21">
            <v>0.23017983167905795</v>
          </cell>
          <cell r="DM21">
            <v>43160</v>
          </cell>
          <cell r="DN21">
            <v>2.4651889855304754E-2</v>
          </cell>
          <cell r="DO21">
            <v>6.7490472517315325E-3</v>
          </cell>
          <cell r="DP21">
            <v>7.4412018913461164E-3</v>
          </cell>
          <cell r="DQ21">
            <v>1.152319058091078E-2</v>
          </cell>
          <cell r="DR21">
            <v>3.4838655893946857E-2</v>
          </cell>
          <cell r="DS21">
            <v>1.9059312458047373E-2</v>
          </cell>
          <cell r="DT21">
            <v>3.9171748710061793E-2</v>
          </cell>
          <cell r="DU21">
            <v>2.661046568314962E-2</v>
          </cell>
          <cell r="DV21">
            <v>2.0225900277661246E-2</v>
          </cell>
          <cell r="DW21">
            <v>0.18769916360335359</v>
          </cell>
          <cell r="DX21">
            <v>2.3172118654474438E-2</v>
          </cell>
          <cell r="DY21">
            <v>6.4098931524845248E-3</v>
          </cell>
          <cell r="DZ21">
            <v>2.4281698815492359E-2</v>
          </cell>
        </row>
        <row r="22">
          <cell r="AR22">
            <v>43191</v>
          </cell>
          <cell r="AS22">
            <v>2.6613952227330095E-2</v>
          </cell>
          <cell r="AT22">
            <v>1.630947190844223E-2</v>
          </cell>
          <cell r="AU22">
            <v>2.0021008606348367E-2</v>
          </cell>
          <cell r="AV22">
            <v>0.10261957248061249</v>
          </cell>
          <cell r="AW22">
            <v>2.3700739128554416E-2</v>
          </cell>
          <cell r="AX22">
            <v>1.8888152011475423E-2</v>
          </cell>
          <cell r="AY22">
            <v>2.7221473593667556E-2</v>
          </cell>
          <cell r="AZ22">
            <v>3.2252323521985815E-2</v>
          </cell>
          <cell r="BA22">
            <v>1.0490428696736442E-2</v>
          </cell>
          <cell r="BB22">
            <v>1.5085111663056372E-2</v>
          </cell>
          <cell r="BC22">
            <v>1.2255178819085E-2</v>
          </cell>
          <cell r="BD22">
            <v>2.2465152937728217E-2</v>
          </cell>
          <cell r="BE22">
            <v>3.0661737754818841E-2</v>
          </cell>
          <cell r="BV22">
            <v>43191</v>
          </cell>
          <cell r="BW22">
            <v>9.1313491053832355E-3</v>
          </cell>
          <cell r="BX22">
            <v>6.0306452326395435E-4</v>
          </cell>
          <cell r="BY22">
            <v>2.0532030823210935E-3</v>
          </cell>
          <cell r="BZ22">
            <v>1.0148843549516834E-2</v>
          </cell>
          <cell r="CA22">
            <v>1.7389865359780838E-3</v>
          </cell>
          <cell r="CB22">
            <v>1.0209332317584058E-3</v>
          </cell>
          <cell r="CC22">
            <v>2.7159707718535445E-3</v>
          </cell>
          <cell r="CD22">
            <v>1.0361004531805273E-3</v>
          </cell>
          <cell r="CE22">
            <v>6.5528930830556617E-4</v>
          </cell>
          <cell r="CF22">
            <v>2.3975494309919036E-4</v>
          </cell>
          <cell r="CG22">
            <v>5.9617978782327272E-4</v>
          </cell>
          <cell r="CH22">
            <v>7.2206246233527248E-4</v>
          </cell>
          <cell r="CI22">
            <v>3.0661737754818931E-2</v>
          </cell>
          <cell r="CK22">
            <v>43191</v>
          </cell>
          <cell r="CL22">
            <v>7.2416797465188365E-2</v>
          </cell>
          <cell r="CM22">
            <v>8.2512642216280487E-3</v>
          </cell>
          <cell r="CN22">
            <v>1.3427214153006115E-2</v>
          </cell>
          <cell r="CO22">
            <v>4.3287894945236285E-2</v>
          </cell>
          <cell r="CP22">
            <v>1.3137289992459437E-2</v>
          </cell>
          <cell r="CQ22">
            <v>1.2372595348476617E-2</v>
          </cell>
          <cell r="CR22">
            <v>3.124490697968477E-2</v>
          </cell>
          <cell r="CS22">
            <v>8.9153261779481366E-3</v>
          </cell>
          <cell r="CT22">
            <v>1.2709759818657225E-2</v>
          </cell>
          <cell r="CU22">
            <v>4.9891465684885547E-3</v>
          </cell>
          <cell r="CV22">
            <v>8.2998971824863217E-3</v>
          </cell>
          <cell r="CW22">
            <v>6.2044287213433103E-3</v>
          </cell>
          <cell r="CX22">
            <v>0.23524720966743051</v>
          </cell>
          <cell r="DM22">
            <v>43191</v>
          </cell>
          <cell r="DN22">
            <v>1.8274106909549559E-2</v>
          </cell>
          <cell r="DO22">
            <v>1.6360101258755533E-2</v>
          </cell>
          <cell r="DP22">
            <v>2.1030105736878024E-2</v>
          </cell>
          <cell r="DQ22">
            <v>0.10261957248061249</v>
          </cell>
          <cell r="DR22">
            <v>1.3104625747112353E-2</v>
          </cell>
          <cell r="DS22">
            <v>1.8888152011475423E-2</v>
          </cell>
          <cell r="DT22">
            <v>2.7221473593667556E-2</v>
          </cell>
          <cell r="DU22">
            <v>2.4871336263149413E-2</v>
          </cell>
          <cell r="DV22">
            <v>1.0490428696736442E-2</v>
          </cell>
          <cell r="DW22">
            <v>5.4038240008777993E-3</v>
          </cell>
          <cell r="DX22">
            <v>1.2255178819085E-2</v>
          </cell>
          <cell r="DY22">
            <v>1.588579295730641E-2</v>
          </cell>
          <cell r="DZ22">
            <v>2.6470978484372854E-2</v>
          </cell>
        </row>
        <row r="23">
          <cell r="AR23">
            <v>43221</v>
          </cell>
          <cell r="AS23">
            <v>3.9997207169288229E-2</v>
          </cell>
          <cell r="AT23">
            <v>3.239835828291926E-2</v>
          </cell>
          <cell r="AU23">
            <v>1.5384153521913246E-2</v>
          </cell>
          <cell r="AV23">
            <v>1.1123476262635767E-2</v>
          </cell>
          <cell r="AW23">
            <v>1.9952707942578529E-2</v>
          </cell>
          <cell r="AX23">
            <v>2.5074201346116487E-2</v>
          </cell>
          <cell r="AY23">
            <v>1.6461152766017006E-2</v>
          </cell>
          <cell r="AZ23">
            <v>3.6454493384765474E-2</v>
          </cell>
          <cell r="BA23">
            <v>2.8173082272533678E-2</v>
          </cell>
          <cell r="BB23">
            <v>1.785513066465394E-2</v>
          </cell>
          <cell r="BC23">
            <v>2.7824812020170064E-2</v>
          </cell>
          <cell r="BD23">
            <v>2.6211938924675771E-2</v>
          </cell>
          <cell r="BE23">
            <v>2.7362694751368544E-2</v>
          </cell>
          <cell r="BV23">
            <v>43221</v>
          </cell>
          <cell r="BW23">
            <v>1.3669299210888908E-2</v>
          </cell>
          <cell r="BX23">
            <v>1.1812904830606518E-3</v>
          </cell>
          <cell r="BY23">
            <v>1.5613940623174106E-3</v>
          </cell>
          <cell r="BZ23">
            <v>1.1768915176106306E-3</v>
          </cell>
          <cell r="CA23">
            <v>1.4540958611473111E-3</v>
          </cell>
          <cell r="CB23">
            <v>1.3398165518191301E-3</v>
          </cell>
          <cell r="CC23">
            <v>1.6368980896091132E-3</v>
          </cell>
          <cell r="CD23">
            <v>1.1729017621211395E-3</v>
          </cell>
          <cell r="CE23">
            <v>1.7254018525913713E-3</v>
          </cell>
          <cell r="CF23">
            <v>2.7949135408079646E-4</v>
          </cell>
          <cell r="CG23">
            <v>1.3294245311383564E-3</v>
          </cell>
          <cell r="CH23">
            <v>8.3578947498388467E-4</v>
          </cell>
          <cell r="CI23">
            <v>2.7362694751368547E-2</v>
          </cell>
          <cell r="CK23">
            <v>43221</v>
          </cell>
          <cell r="CL23">
            <v>7.9270851040132026E-2</v>
          </cell>
          <cell r="CM23">
            <v>8.5111576148817741E-3</v>
          </cell>
          <cell r="CN23">
            <v>1.2117001152734114E-2</v>
          </cell>
          <cell r="CO23">
            <v>4.3019320294368266E-2</v>
          </cell>
          <cell r="CP23">
            <v>1.3036611668059672E-2</v>
          </cell>
          <cell r="CQ23">
            <v>1.2647556212765917E-2</v>
          </cell>
          <cell r="CR23">
            <v>3.0898587380051828E-2</v>
          </cell>
          <cell r="CS23">
            <v>9.7629321281391158E-3</v>
          </cell>
          <cell r="CT23">
            <v>1.4240169659277874E-2</v>
          </cell>
          <cell r="CU23">
            <v>4.9453201983825504E-3</v>
          </cell>
          <cell r="CV23">
            <v>8.3033325153418682E-3</v>
          </cell>
          <cell r="CW23">
            <v>6.1260301485695874E-3</v>
          </cell>
          <cell r="CX23">
            <v>0.24286649564306359</v>
          </cell>
          <cell r="DM23">
            <v>43221</v>
          </cell>
          <cell r="DN23">
            <v>3.4699130274439938E-2</v>
          </cell>
          <cell r="DO23">
            <v>2.5208748049109664E-2</v>
          </cell>
          <cell r="DP23">
            <v>2.676368560268827E-2</v>
          </cell>
          <cell r="DQ23">
            <v>1.1123476262635767E-2</v>
          </cell>
          <cell r="DR23">
            <v>1.7076430128710074E-2</v>
          </cell>
          <cell r="DS23">
            <v>2.5074201346116487E-2</v>
          </cell>
          <cell r="DT23">
            <v>1.6461152766017006E-2</v>
          </cell>
          <cell r="DU23">
            <v>2.856167095560469E-2</v>
          </cell>
          <cell r="DV23">
            <v>2.8173082272533678E-2</v>
          </cell>
          <cell r="DW23">
            <v>2.481273748814905E-3</v>
          </cell>
          <cell r="DX23">
            <v>2.7824812020170064E-2</v>
          </cell>
          <cell r="DY23">
            <v>1.9742866533069892E-2</v>
          </cell>
          <cell r="DZ23">
            <v>2.5538029090892866E-2</v>
          </cell>
        </row>
        <row r="24">
          <cell r="AR24">
            <v>43252</v>
          </cell>
          <cell r="AS24">
            <v>4.5874533206498702E-2</v>
          </cell>
          <cell r="AT24">
            <v>1.1619892752865457E-2</v>
          </cell>
          <cell r="AU24">
            <v>2.1907097203530013E-2</v>
          </cell>
          <cell r="AV24">
            <v>1.9168155141617849E-2</v>
          </cell>
          <cell r="AW24">
            <v>3.1955247850250057E-2</v>
          </cell>
          <cell r="AX24">
            <v>5.4084843731032395E-2</v>
          </cell>
          <cell r="AY24">
            <v>4.4994184919557867E-2</v>
          </cell>
          <cell r="AZ24">
            <v>3.5471404317657385E-3</v>
          </cell>
          <cell r="BA24">
            <v>1.6562820119397692E-2</v>
          </cell>
          <cell r="BB24">
            <v>2.5373011414714597E-2</v>
          </cell>
          <cell r="BC24">
            <v>2.6567908457654443E-2</v>
          </cell>
          <cell r="BD24">
            <v>3.3096249825711022E-2</v>
          </cell>
          <cell r="BE24">
            <v>3.3960106778586185E-2</v>
          </cell>
          <cell r="BV24">
            <v>43252</v>
          </cell>
          <cell r="BW24">
            <v>1.587071971928267E-2</v>
          </cell>
          <cell r="BX24">
            <v>4.2575458590097382E-4</v>
          </cell>
          <cell r="BY24">
            <v>2.1975073847711065E-3</v>
          </cell>
          <cell r="BZ24">
            <v>1.9959819903509401E-3</v>
          </cell>
          <cell r="CA24">
            <v>2.3120095659377631E-3</v>
          </cell>
          <cell r="CB24">
            <v>2.8835356212200103E-3</v>
          </cell>
          <cell r="CC24">
            <v>4.4267477886676494E-3</v>
          </cell>
          <cell r="CD24">
            <v>1.1513713039691555E-4</v>
          </cell>
          <cell r="CE24">
            <v>1.0151556118757534E-3</v>
          </cell>
          <cell r="CF24">
            <v>3.9349528990302726E-4</v>
          </cell>
          <cell r="CG24">
            <v>1.2699426862533261E-3</v>
          </cell>
          <cell r="CH24">
            <v>1.0541194040259564E-3</v>
          </cell>
          <cell r="CI24">
            <v>3.3960106778586234E-2</v>
          </cell>
          <cell r="CK24">
            <v>43252</v>
          </cell>
          <cell r="CL24">
            <v>9.045316440995782E-2</v>
          </cell>
          <cell r="CM24">
            <v>7.9611210618517232E-3</v>
          </cell>
          <cell r="CN24">
            <v>1.3308876249214991E-2</v>
          </cell>
          <cell r="CO24">
            <v>4.267410575101193E-2</v>
          </cell>
          <cell r="CP24">
            <v>1.5475375177661658E-2</v>
          </cell>
          <cell r="CQ24">
            <v>1.5151146459318043E-2</v>
          </cell>
          <cell r="CR24">
            <v>3.447511834433175E-2</v>
          </cell>
          <cell r="CS24">
            <v>9.8255096689932042E-3</v>
          </cell>
          <cell r="CT24">
            <v>1.3817655303764605E-2</v>
          </cell>
          <cell r="CU24">
            <v>4.9416440727780798E-3</v>
          </cell>
          <cell r="CV24">
            <v>9.4879757334936556E-3</v>
          </cell>
          <cell r="CW24">
            <v>6.5547599926032004E-3</v>
          </cell>
          <cell r="CX24">
            <v>0.26411578314512302</v>
          </cell>
          <cell r="DM24">
            <v>43252</v>
          </cell>
          <cell r="DN24">
            <v>3.9700071952435634E-2</v>
          </cell>
          <cell r="DO24">
            <v>1.0346933887227738E-2</v>
          </cell>
          <cell r="DP24">
            <v>1.372353927192993E-2</v>
          </cell>
          <cell r="DQ24">
            <v>1.9168155141617849E-2</v>
          </cell>
          <cell r="DR24">
            <v>3.4950797962512992E-2</v>
          </cell>
          <cell r="DS24">
            <v>5.4084843731032395E-2</v>
          </cell>
          <cell r="DT24">
            <v>4.4994184919557867E-2</v>
          </cell>
          <cell r="DU24">
            <v>6.8681085011192966E-3</v>
          </cell>
          <cell r="DV24">
            <v>1.6562820119397692E-2</v>
          </cell>
          <cell r="DW24">
            <v>4.6606020987525199E-3</v>
          </cell>
          <cell r="DX24">
            <v>2.6567908457654443E-2</v>
          </cell>
          <cell r="DY24">
            <v>3.4521484636660826E-2</v>
          </cell>
          <cell r="DZ24">
            <v>3.0978422423892704E-2</v>
          </cell>
        </row>
        <row r="25">
          <cell r="AR25">
            <v>43282</v>
          </cell>
          <cell r="AS25">
            <v>4.4785519494937587E-2</v>
          </cell>
          <cell r="AT25">
            <v>3.3041346898251112E-2</v>
          </cell>
          <cell r="AU25">
            <v>2.5711490187145358E-2</v>
          </cell>
          <cell r="AV25">
            <v>1.5296930932915842E-2</v>
          </cell>
          <cell r="AW25">
            <v>2.4782603130416803E-2</v>
          </cell>
          <cell r="AX25">
            <v>2.84576474348186E-2</v>
          </cell>
          <cell r="AY25">
            <v>7.8087215780838104E-2</v>
          </cell>
          <cell r="AZ25">
            <v>2.1220734592678259E-2</v>
          </cell>
          <cell r="BA25">
            <v>3.4549539137745278E-2</v>
          </cell>
          <cell r="BB25">
            <v>2.2401783707825418E-2</v>
          </cell>
          <cell r="BC25">
            <v>2.4274094339276298E-2</v>
          </cell>
          <cell r="BD25">
            <v>4.3128495023590396E-2</v>
          </cell>
          <cell r="BE25">
            <v>3.7696585811995309E-2</v>
          </cell>
          <cell r="BV25">
            <v>43282</v>
          </cell>
          <cell r="BW25">
            <v>1.5672503860537805E-2</v>
          </cell>
          <cell r="BX25">
            <v>1.1844821914870228E-3</v>
          </cell>
          <cell r="BY25">
            <v>2.5490619413920325E-3</v>
          </cell>
          <cell r="BZ25">
            <v>1.5700832154946825E-3</v>
          </cell>
          <cell r="CA25">
            <v>1.7895813272405391E-3</v>
          </cell>
          <cell r="CB25">
            <v>1.5467514156594316E-3</v>
          </cell>
          <cell r="CC25">
            <v>7.764588053266846E-3</v>
          </cell>
          <cell r="CD25">
            <v>6.6854620414458427E-4</v>
          </cell>
          <cell r="CE25">
            <v>2.0819535324629163E-3</v>
          </cell>
          <cell r="CF25">
            <v>3.4453093499565545E-4</v>
          </cell>
          <cell r="CG25">
            <v>1.1520032159412427E-3</v>
          </cell>
          <cell r="CH25">
            <v>1.3724999193725081E-3</v>
          </cell>
          <cell r="CI25">
            <v>3.769658581199526E-2</v>
          </cell>
          <cell r="CK25">
            <v>43282</v>
          </cell>
          <cell r="CL25">
            <v>0.10342057974440372</v>
          </cell>
          <cell r="CM25">
            <v>8.0941079135358057E-3</v>
          </cell>
          <cell r="CN25">
            <v>1.5150359738247098E-2</v>
          </cell>
          <cell r="CO25">
            <v>4.2779221532960363E-2</v>
          </cell>
          <cell r="CP25">
            <v>1.6843842288494473E-2</v>
          </cell>
          <cell r="CQ25">
            <v>1.6041932681273768E-2</v>
          </cell>
          <cell r="CR25">
            <v>4.0273977742711971E-2</v>
          </cell>
          <cell r="CS25">
            <v>9.9110324139287508E-3</v>
          </cell>
          <cell r="CT25">
            <v>1.4887781248098109E-2</v>
          </cell>
          <cell r="CU25">
            <v>4.8848588875236914E-3</v>
          </cell>
          <cell r="CV25">
            <v>1.0719416515765067E-2</v>
          </cell>
          <cell r="CW25">
            <v>7.7897209327350767E-3</v>
          </cell>
          <cell r="CX25">
            <v>0.29078510876822833</v>
          </cell>
          <cell r="DM25">
            <v>43282</v>
          </cell>
          <cell r="DN25">
            <v>3.8047033684048159E-2</v>
          </cell>
          <cell r="DO25">
            <v>2.8414876069980499E-2</v>
          </cell>
          <cell r="DP25">
            <v>1.3446489493037284E-2</v>
          </cell>
          <cell r="DQ25">
            <v>1.5296930932915842E-2</v>
          </cell>
          <cell r="DR25">
            <v>3.6308809881324455E-2</v>
          </cell>
          <cell r="DS25">
            <v>2.84576474348186E-2</v>
          </cell>
          <cell r="DT25">
            <v>7.8087215780838104E-2</v>
          </cell>
          <cell r="DU25">
            <v>1.076033169554691E-2</v>
          </cell>
          <cell r="DV25">
            <v>3.4549539137745278E-2</v>
          </cell>
          <cell r="DW25">
            <v>8.4322685806050846E-3</v>
          </cell>
          <cell r="DX25">
            <v>2.4274094339276298E-2</v>
          </cell>
          <cell r="DY25">
            <v>4.1528009335828564E-2</v>
          </cell>
          <cell r="DZ25">
            <v>3.4176056761044515E-2</v>
          </cell>
        </row>
        <row r="26">
          <cell r="AR26">
            <v>43313</v>
          </cell>
          <cell r="AS26">
            <v>4.4348574726505996E-2</v>
          </cell>
          <cell r="AT26">
            <v>1.7304596951710272E-2</v>
          </cell>
          <cell r="AU26">
            <v>5.258650720050273E-3</v>
          </cell>
          <cell r="AV26">
            <v>5.6655129632714463E-2</v>
          </cell>
          <cell r="AW26">
            <v>2.5948364728853868E-2</v>
          </cell>
          <cell r="AX26">
            <v>2.9873976305955452E-2</v>
          </cell>
          <cell r="AY26">
            <v>4.8115873823132649E-2</v>
          </cell>
          <cell r="AZ26">
            <v>9.8409815263080791E-2</v>
          </cell>
          <cell r="BA26">
            <v>2.0343465126998694E-2</v>
          </cell>
          <cell r="BB26">
            <v>1.722706994187706E-2</v>
          </cell>
          <cell r="BC26">
            <v>3.89258482202397E-2</v>
          </cell>
          <cell r="BD26">
            <v>3.1339632577071841E-2</v>
          </cell>
          <cell r="BE26">
            <v>3.8238768457931949E-2</v>
          </cell>
          <cell r="BV26">
            <v>43313</v>
          </cell>
          <cell r="BW26">
            <v>1.5625617651664536E-2</v>
          </cell>
          <cell r="BX26">
            <v>6.1756062462495155E-4</v>
          </cell>
          <cell r="BY26">
            <v>5.1532629017532331E-4</v>
          </cell>
          <cell r="BZ26">
            <v>5.689581047212627E-3</v>
          </cell>
          <cell r="CA26">
            <v>1.8504436631775311E-3</v>
          </cell>
          <cell r="CB26">
            <v>1.6092761830703525E-3</v>
          </cell>
          <cell r="CC26">
            <v>4.970617754647572E-3</v>
          </cell>
          <cell r="CD26">
            <v>3.0511156277682832E-3</v>
          </cell>
          <cell r="CE26">
            <v>1.2221784058568763E-3</v>
          </cell>
          <cell r="CF26">
            <v>2.6104071517006036E-4</v>
          </cell>
          <cell r="CG26">
            <v>1.8234528662590857E-3</v>
          </cell>
          <cell r="CH26">
            <v>1.0025576283045582E-3</v>
          </cell>
          <cell r="CI26">
            <v>3.8238768457931852E-2</v>
          </cell>
          <cell r="CK26">
            <v>43313</v>
          </cell>
          <cell r="CL26">
            <v>0.11827340838797047</v>
          </cell>
          <cell r="CM26">
            <v>8.1520061317970124E-3</v>
          </cell>
          <cell r="CN26">
            <v>1.7297600559465436E-2</v>
          </cell>
          <cell r="CO26">
            <v>4.7793676627930201E-2</v>
          </cell>
          <cell r="CP26">
            <v>1.9316947983491584E-2</v>
          </cell>
          <cell r="CQ26">
            <v>1.657139262074156E-2</v>
          </cell>
          <cell r="CR26">
            <v>4.5435642726905694E-2</v>
          </cell>
          <cell r="CS26">
            <v>1.3026242033329001E-2</v>
          </cell>
          <cell r="CT26">
            <v>1.4503914078107166E-2</v>
          </cell>
          <cell r="CU26">
            <v>4.919893024906502E-3</v>
          </cell>
          <cell r="CV26">
            <v>1.2986353438105213E-2</v>
          </cell>
          <cell r="CW26">
            <v>8.6663167101060437E-3</v>
          </cell>
          <cell r="CX26">
            <v>0.32693325566855513</v>
          </cell>
          <cell r="DM26">
            <v>43313</v>
          </cell>
          <cell r="DN26">
            <v>4.6387897576887216E-2</v>
          </cell>
          <cell r="DO26">
            <v>1.8114591449503559E-2</v>
          </cell>
          <cell r="DP26">
            <v>8.5288370147269532E-3</v>
          </cell>
          <cell r="DQ26">
            <v>5.6655129632714463E-2</v>
          </cell>
          <cell r="DR26">
            <v>3.1499085107332458E-2</v>
          </cell>
          <cell r="DS26">
            <v>2.9873976305955452E-2</v>
          </cell>
          <cell r="DT26">
            <v>4.8115873823132649E-2</v>
          </cell>
          <cell r="DU26">
            <v>8.7568904121122726E-2</v>
          </cell>
          <cell r="DV26">
            <v>2.0343465126998694E-2</v>
          </cell>
          <cell r="DW26">
            <v>1.4141396053994226E-2</v>
          </cell>
          <cell r="DX26">
            <v>3.89258482202397E-2</v>
          </cell>
          <cell r="DY26">
            <v>4.7176071708709078E-2</v>
          </cell>
          <cell r="DZ26">
            <v>3.9854012802921446E-2</v>
          </cell>
        </row>
        <row r="27">
          <cell r="AR27">
            <v>43344</v>
          </cell>
          <cell r="AS27">
            <v>6.3436008820919154E-2</v>
          </cell>
          <cell r="AT27">
            <v>3.2381408057116534E-2</v>
          </cell>
          <cell r="AU27">
            <v>6.6327116007406817E-2</v>
          </cell>
          <cell r="AV27">
            <v>6.0495738330649473E-2</v>
          </cell>
          <cell r="AW27">
            <v>7.9456343615492253E-2</v>
          </cell>
          <cell r="AX27">
            <v>6.3661636193670823E-2</v>
          </cell>
          <cell r="AY27">
            <v>0.10634246613372222</v>
          </cell>
          <cell r="AZ27">
            <v>2.5441034863800782E-2</v>
          </cell>
          <cell r="BA27">
            <v>6.9764550341300469E-2</v>
          </cell>
          <cell r="BB27">
            <v>2.0309081402579032E-2</v>
          </cell>
          <cell r="BC27">
            <v>6.5317931442398613E-2</v>
          </cell>
          <cell r="BD27">
            <v>6.4677604057826521E-2</v>
          </cell>
          <cell r="BE27">
            <v>6.65542706547817E-2</v>
          </cell>
          <cell r="BV27">
            <v>43344</v>
          </cell>
          <cell r="BW27">
            <v>2.2482345298426167E-2</v>
          </cell>
          <cell r="BX27">
            <v>1.1323158959179267E-3</v>
          </cell>
          <cell r="BY27">
            <v>6.2933178212076293E-3</v>
          </cell>
          <cell r="BZ27">
            <v>6.1830371544713946E-3</v>
          </cell>
          <cell r="CA27">
            <v>5.5991578572136668E-3</v>
          </cell>
          <cell r="CB27">
            <v>3.4017484109389986E-3</v>
          </cell>
          <cell r="CC27">
            <v>1.109023563715267E-2</v>
          </cell>
          <cell r="CD27">
            <v>8.3449201676381857E-4</v>
          </cell>
          <cell r="CE27">
            <v>4.1190173603419776E-3</v>
          </cell>
          <cell r="CF27">
            <v>3.0151420755732345E-4</v>
          </cell>
          <cell r="CG27">
            <v>3.0617955635524885E-3</v>
          </cell>
          <cell r="CH27">
            <v>2.0552934312381265E-3</v>
          </cell>
          <cell r="CI27">
            <v>6.6554270654781714E-2</v>
          </cell>
          <cell r="CK27">
            <v>43344</v>
          </cell>
          <cell r="CL27">
            <v>0.14401421775980414</v>
          </cell>
          <cell r="CM27">
            <v>9.8381037477769662E-3</v>
          </cell>
          <cell r="CN27">
            <v>2.6009837290458301E-2</v>
          </cell>
          <cell r="CO27">
            <v>5.4741044433081802E-2</v>
          </cell>
          <cell r="CP27">
            <v>2.7211938001311879E-2</v>
          </cell>
          <cell r="CQ27">
            <v>1.9932001494359138E-2</v>
          </cell>
          <cell r="CR27">
            <v>5.8768347820697578E-2</v>
          </cell>
          <cell r="CS27">
            <v>1.3643974960876368E-2</v>
          </cell>
          <cell r="CT27">
            <v>1.8870099216494417E-2</v>
          </cell>
          <cell r="CU27">
            <v>4.6467503714377701E-3</v>
          </cell>
          <cell r="CV27">
            <v>1.6712495545329178E-2</v>
          </cell>
          <cell r="CW27">
            <v>1.1315313221462991E-2</v>
          </cell>
          <cell r="CX27">
            <v>0.40569612516807246</v>
          </cell>
          <cell r="DM27">
            <v>43344</v>
          </cell>
          <cell r="DN27">
            <v>7.1146780425068501E-2</v>
          </cell>
          <cell r="DO27">
            <v>4.7585587507613436E-2</v>
          </cell>
          <cell r="DP27">
            <v>9.1148701905398033E-2</v>
          </cell>
          <cell r="DQ27">
            <v>6.0495738330649473E-2</v>
          </cell>
          <cell r="DR27">
            <v>9.3438844853645397E-2</v>
          </cell>
          <cell r="DS27">
            <v>6.3661636193670823E-2</v>
          </cell>
          <cell r="DT27">
            <v>0.10634246613372222</v>
          </cell>
          <cell r="DU27">
            <v>2.3138352525164496E-2</v>
          </cell>
          <cell r="DV27">
            <v>6.9764550341300469E-2</v>
          </cell>
          <cell r="DW27">
            <v>3.615534970280665E-3</v>
          </cell>
          <cell r="DX27">
            <v>6.5317931442398613E-2</v>
          </cell>
          <cell r="DY27">
            <v>7.3575638573525115E-2</v>
          </cell>
          <cell r="DZ27">
            <v>7.3114377695518096E-2</v>
          </cell>
        </row>
        <row r="28">
          <cell r="AR28">
            <v>43374</v>
          </cell>
          <cell r="AS28">
            <v>5.3484410994188769E-2</v>
          </cell>
          <cell r="AT28">
            <v>2.1643981639802634E-2</v>
          </cell>
          <cell r="AU28">
            <v>2.7952654176203851E-2</v>
          </cell>
          <cell r="AV28">
            <v>2.2659953982742342E-2</v>
          </cell>
          <cell r="AW28">
            <v>5.8660231895214299E-2</v>
          </cell>
          <cell r="AX28">
            <v>4.5389825546580775E-2</v>
          </cell>
          <cell r="AY28">
            <v>7.090422401063079E-2</v>
          </cell>
          <cell r="AZ28">
            <v>8.051346473127774E-3</v>
          </cell>
          <cell r="BA28">
            <v>5.1620847474262321E-2</v>
          </cell>
          <cell r="BB28">
            <v>1.920813791816478E-2</v>
          </cell>
          <cell r="BC28">
            <v>2.4886738582996504E-2</v>
          </cell>
          <cell r="BD28">
            <v>4.9521833242534452E-2</v>
          </cell>
          <cell r="BE28">
            <v>4.5179706221286864E-2</v>
          </cell>
          <cell r="BV28">
            <v>43374</v>
          </cell>
          <cell r="BW28">
            <v>1.8899981673981207E-2</v>
          </cell>
          <cell r="BX28">
            <v>7.3259887486857439E-4</v>
          </cell>
          <cell r="BY28">
            <v>2.6516676875818703E-3</v>
          </cell>
          <cell r="BZ28">
            <v>2.3028309984351359E-3</v>
          </cell>
          <cell r="CA28">
            <v>4.1836951832382556E-3</v>
          </cell>
          <cell r="CB28">
            <v>2.4188194058683255E-3</v>
          </cell>
          <cell r="CC28">
            <v>7.6703075589662339E-3</v>
          </cell>
          <cell r="CD28">
            <v>2.5391225514154176E-4</v>
          </cell>
          <cell r="CE28">
            <v>3.056956060472744E-3</v>
          </cell>
          <cell r="CF28">
            <v>2.7280451854509995E-4</v>
          </cell>
          <cell r="CG28">
            <v>1.1652202696839004E-3</v>
          </cell>
          <cell r="CH28">
            <v>1.5709117345037475E-3</v>
          </cell>
          <cell r="CI28">
            <v>4.5179706221286926E-2</v>
          </cell>
          <cell r="CK28">
            <v>43374</v>
          </cell>
          <cell r="CL28">
            <v>0.16463321266876221</v>
          </cell>
          <cell r="CM28">
            <v>9.6146982339660007E-3</v>
          </cell>
          <cell r="CN28">
            <v>3.0570884781166825E-2</v>
          </cell>
          <cell r="CO28">
            <v>5.630437657863354E-2</v>
          </cell>
          <cell r="CP28">
            <v>3.2958560201386579E-2</v>
          </cell>
          <cell r="CQ28">
            <v>2.2239940595033522E-2</v>
          </cell>
          <cell r="CR28">
            <v>6.6616485895985317E-2</v>
          </cell>
          <cell r="CS28">
            <v>1.2367639729743019E-2</v>
          </cell>
          <cell r="CT28">
            <v>2.1814273137318433E-2</v>
          </cell>
          <cell r="CU28">
            <v>4.3428260275854818E-3</v>
          </cell>
          <cell r="CV28">
            <v>1.7863060271783655E-2</v>
          </cell>
          <cell r="CW28">
            <v>1.3152771016075981E-2</v>
          </cell>
          <cell r="CX28">
            <v>0.45247008971812314</v>
          </cell>
          <cell r="DM28">
            <v>43374</v>
          </cell>
          <cell r="DN28">
            <v>5.7614373668735341E-2</v>
          </cell>
          <cell r="DO28">
            <v>1.983919211083518E-2</v>
          </cell>
          <cell r="DP28">
            <v>4.386743430523099E-2</v>
          </cell>
          <cell r="DQ28">
            <v>2.2659953982742342E-2</v>
          </cell>
          <cell r="DR28">
            <v>6.8157267536564925E-2</v>
          </cell>
          <cell r="DS28">
            <v>4.5389825546580775E-2</v>
          </cell>
          <cell r="DT28">
            <v>7.090422401063079E-2</v>
          </cell>
          <cell r="DU28">
            <v>9.2506613775011903E-3</v>
          </cell>
          <cell r="DV28">
            <v>5.1620847474262321E-2</v>
          </cell>
          <cell r="DW28">
            <v>2.0771756978652522E-3</v>
          </cell>
          <cell r="DX28">
            <v>2.4886738582996504E-2</v>
          </cell>
          <cell r="DY28">
            <v>5.2717163239613951E-2</v>
          </cell>
          <cell r="DZ28">
            <v>4.8683404776485029E-2</v>
          </cell>
        </row>
        <row r="29">
          <cell r="AR29">
            <v>43405</v>
          </cell>
          <cell r="AS29">
            <v>3.505292567406193E-2</v>
          </cell>
          <cell r="AT29">
            <v>3.2075308641529743E-2</v>
          </cell>
          <cell r="AU29">
            <v>1.5204834429874747E-2</v>
          </cell>
          <cell r="AV29">
            <v>1.1343606752415747E-2</v>
          </cell>
          <cell r="AW29">
            <v>4.4630647335808238E-2</v>
          </cell>
          <cell r="AX29">
            <v>7.7448042029253816E-2</v>
          </cell>
          <cell r="AY29">
            <v>2.815588480099751E-2</v>
          </cell>
          <cell r="AZ29">
            <v>2.4194536114027887E-2</v>
          </cell>
          <cell r="BA29">
            <v>3.192293452025341E-2</v>
          </cell>
          <cell r="BB29">
            <v>2.9553432891380682E-2</v>
          </cell>
          <cell r="BC29">
            <v>2.3870283008432081E-2</v>
          </cell>
          <cell r="BD29">
            <v>5.4617820837465025E-2</v>
          </cell>
          <cell r="BE29">
            <v>3.2449007064584867E-2</v>
          </cell>
          <cell r="BV29">
            <v>43405</v>
          </cell>
          <cell r="BW29">
            <v>1.2485202264680917E-2</v>
          </cell>
          <cell r="BX29">
            <v>1.0612276254646099E-3</v>
          </cell>
          <cell r="BY29">
            <v>1.4185997658838613E-3</v>
          </cell>
          <cell r="BZ29">
            <v>1.1279620469613696E-3</v>
          </cell>
          <cell r="CA29">
            <v>3.2241487942604604E-3</v>
          </cell>
          <cell r="CB29">
            <v>4.128028374120179E-3</v>
          </cell>
          <cell r="CC29">
            <v>3.1208256914138158E-3</v>
          </cell>
          <cell r="CD29">
            <v>7.3590902975640012E-4</v>
          </cell>
          <cell r="CE29">
            <v>1.9021076474998147E-3</v>
          </cell>
          <cell r="CF29">
            <v>4.0930414552915175E-4</v>
          </cell>
          <cell r="CG29">
            <v>1.0959292494509591E-3</v>
          </cell>
          <cell r="CH29">
            <v>1.7397624295631812E-3</v>
          </cell>
          <cell r="CI29">
            <v>3.2449007064584812E-2</v>
          </cell>
          <cell r="CK29">
            <v>43405</v>
          </cell>
          <cell r="CL29">
            <v>0.1727321445996525</v>
          </cell>
          <cell r="CM29">
            <v>1.089384707926748E-2</v>
          </cell>
          <cell r="CN29">
            <v>2.9372627322550457E-2</v>
          </cell>
          <cell r="CO29">
            <v>5.5523172871273896E-2</v>
          </cell>
          <cell r="CP29">
            <v>3.6199398309049592E-2</v>
          </cell>
          <cell r="CQ29">
            <v>2.7131345074187942E-2</v>
          </cell>
          <cell r="CR29">
            <v>6.7212324973265597E-2</v>
          </cell>
          <cell r="CS29">
            <v>1.2889032214944526E-2</v>
          </cell>
          <cell r="CT29">
            <v>2.4096015238604464E-2</v>
          </cell>
          <cell r="CU29">
            <v>4.2885403020986495E-3</v>
          </cell>
          <cell r="CV29">
            <v>1.8347331155594174E-2</v>
          </cell>
          <cell r="CW29">
            <v>1.5288774060954417E-2</v>
          </cell>
          <cell r="CX29">
            <v>0.47396989038898546</v>
          </cell>
          <cell r="DM29">
            <v>43405</v>
          </cell>
          <cell r="DN29">
            <v>3.1201736093175114E-2</v>
          </cell>
          <cell r="DO29">
            <v>3.958868530290105E-2</v>
          </cell>
          <cell r="DP29">
            <v>1.1939343318300821E-2</v>
          </cell>
          <cell r="DQ29">
            <v>1.1343606752415747E-2</v>
          </cell>
          <cell r="DR29">
            <v>4.0364982070709488E-2</v>
          </cell>
          <cell r="DS29">
            <v>7.7448042029253816E-2</v>
          </cell>
          <cell r="DT29">
            <v>2.815588480099751E-2</v>
          </cell>
          <cell r="DU29">
            <v>1.9537356974485443E-2</v>
          </cell>
          <cell r="DV29">
            <v>3.192293452025341E-2</v>
          </cell>
          <cell r="DW29">
            <v>5.5537933754767899E-4</v>
          </cell>
          <cell r="DX29">
            <v>2.3870283008432081E-2</v>
          </cell>
          <cell r="DY29">
            <v>5.6665347923158915E-2</v>
          </cell>
          <cell r="DZ29">
            <v>3.0238248175182614E-2</v>
          </cell>
        </row>
        <row r="30">
          <cell r="AR30">
            <v>43435</v>
          </cell>
          <cell r="AS30">
            <v>1.9647121131616929E-2</v>
          </cell>
          <cell r="AT30">
            <v>1.2762093700942723E-2</v>
          </cell>
          <cell r="AU30">
            <v>2.2659276437444253E-2</v>
          </cell>
          <cell r="AV30">
            <v>1.0337389547902864E-2</v>
          </cell>
          <cell r="AW30">
            <v>1.8312693535659452E-2</v>
          </cell>
          <cell r="AX30">
            <v>3.7034650341670305E-2</v>
          </cell>
          <cell r="AY30">
            <v>3.1677810718900412E-2</v>
          </cell>
          <cell r="AZ30">
            <v>6.2869373729325106E-2</v>
          </cell>
          <cell r="BA30">
            <v>3.3474312044516674E-2</v>
          </cell>
          <cell r="BB30">
            <v>3.7493650728317229E-2</v>
          </cell>
          <cell r="BC30">
            <v>1.2605195066581976E-2</v>
          </cell>
          <cell r="BD30">
            <v>4.8342675063883345E-2</v>
          </cell>
          <cell r="BE30">
            <v>2.397366509799892E-2</v>
          </cell>
          <cell r="BV30">
            <v>43435</v>
          </cell>
          <cell r="BW30">
            <v>7.0155896638106618E-3</v>
          </cell>
          <cell r="BX30">
            <v>4.2208742040915359E-4</v>
          </cell>
          <cell r="BY30">
            <v>2.0787836507010471E-3</v>
          </cell>
          <cell r="BZ30">
            <v>1.0068953361956736E-3</v>
          </cell>
          <cell r="CA30">
            <v>1.338530494676346E-3</v>
          </cell>
          <cell r="CB30">
            <v>2.0600046703088564E-3</v>
          </cell>
          <cell r="CC30">
            <v>3.4965991452138331E-3</v>
          </cell>
          <cell r="CD30">
            <v>1.8969671488978474E-3</v>
          </cell>
          <cell r="CE30">
            <v>1.9935291878410526E-3</v>
          </cell>
          <cell r="CF30">
            <v>5.1781689656677822E-4</v>
          </cell>
          <cell r="CG30">
            <v>5.7391932426404063E-4</v>
          </cell>
          <cell r="CH30">
            <v>1.5729421591135792E-3</v>
          </cell>
          <cell r="CI30">
            <v>2.3973665097998875E-2</v>
          </cell>
          <cell r="CK30">
            <v>43435</v>
          </cell>
          <cell r="CL30">
            <v>0.17697724061281181</v>
          </cell>
          <cell r="CM30">
            <v>1.1188541304609176E-2</v>
          </cell>
          <cell r="CN30">
            <v>3.0529810910916888E-2</v>
          </cell>
          <cell r="CO30">
            <v>4.6903554181247788E-2</v>
          </cell>
          <cell r="CP30">
            <v>3.5142429444280421E-2</v>
          </cell>
          <cell r="CQ30">
            <v>2.8983240660245654E-2</v>
          </cell>
          <cell r="CR30">
            <v>6.8032420096552304E-2</v>
          </cell>
          <cell r="CS30">
            <v>1.5602911289814734E-2</v>
          </cell>
          <cell r="CT30">
            <v>2.585031825620299E-2</v>
          </cell>
          <cell r="CU30">
            <v>4.4058186540743578E-3</v>
          </cell>
          <cell r="CV30">
            <v>1.7886612793874827E-2</v>
          </cell>
          <cell r="CW30">
            <v>1.6899033904528869E-2</v>
          </cell>
          <cell r="CX30">
            <v>0.4783951349286899</v>
          </cell>
          <cell r="DM30">
            <v>43435</v>
          </cell>
          <cell r="DN30">
            <v>2.2904157576821627E-2</v>
          </cell>
          <cell r="DO30">
            <v>1.4412784375203325E-2</v>
          </cell>
          <cell r="DP30">
            <v>2.4109656187034867E-2</v>
          </cell>
          <cell r="DQ30">
            <v>1.0337389547902864E-2</v>
          </cell>
          <cell r="DR30">
            <v>1.0719404180822734E-2</v>
          </cell>
          <cell r="DS30">
            <v>3.7034650341670305E-2</v>
          </cell>
          <cell r="DT30">
            <v>3.1677810718900412E-2</v>
          </cell>
          <cell r="DU30">
            <v>7.4104613634409677E-2</v>
          </cell>
          <cell r="DV30">
            <v>3.3474312044516674E-2</v>
          </cell>
          <cell r="DW30">
            <v>1.1715567315965458E-2</v>
          </cell>
          <cell r="DX30">
            <v>1.2605195066581976E-2</v>
          </cell>
          <cell r="DY30">
            <v>4.5236791211488381E-2</v>
          </cell>
          <cell r="DZ30">
            <v>2.461906621556742E-2</v>
          </cell>
        </row>
        <row r="31">
          <cell r="AR31">
            <v>43466</v>
          </cell>
          <cell r="AS31">
            <v>3.0190347924497818E-2</v>
          </cell>
          <cell r="AT31">
            <v>2.5316697597959736E-2</v>
          </cell>
          <cell r="AU31">
            <v>3.7327431118372445E-2</v>
          </cell>
          <cell r="AV31">
            <v>6.6916665847687629E-2</v>
          </cell>
          <cell r="AW31">
            <v>3.7641722867308269E-2</v>
          </cell>
          <cell r="AX31">
            <v>4.3955383866524311E-2</v>
          </cell>
          <cell r="AY31">
            <v>9.5363182550525227E-3</v>
          </cell>
          <cell r="AZ31">
            <v>6.0312282181336441E-2</v>
          </cell>
          <cell r="BA31">
            <v>3.5949887442497719E-2</v>
          </cell>
          <cell r="BB31">
            <v>6.5914416524845088E-2</v>
          </cell>
          <cell r="BC31">
            <v>4.1515816274892536E-2</v>
          </cell>
          <cell r="BD31">
            <v>4.6482046535697208E-2</v>
          </cell>
          <cell r="BE31">
            <v>3.6076692861635173E-2</v>
          </cell>
          <cell r="BV31">
            <v>43466</v>
          </cell>
          <cell r="BW31">
            <v>1.0734813033047141E-2</v>
          </cell>
          <cell r="BX31">
            <v>8.281446194985364E-4</v>
          </cell>
          <cell r="BY31">
            <v>3.4200584801239299E-3</v>
          </cell>
          <cell r="BZ31">
            <v>6.4311017178902124E-3</v>
          </cell>
          <cell r="CA31">
            <v>2.7361374171445759E-3</v>
          </cell>
          <cell r="CB31">
            <v>2.4761475134044346E-3</v>
          </cell>
          <cell r="CC31">
            <v>1.0605392015258796E-3</v>
          </cell>
          <cell r="CD31">
            <v>1.8889373054097737E-3</v>
          </cell>
          <cell r="CE31">
            <v>2.1608238874129744E-3</v>
          </cell>
          <cell r="CF31">
            <v>9.2234959268545512E-4</v>
          </cell>
          <cell r="CG31">
            <v>1.8692449767491665E-3</v>
          </cell>
          <cell r="CH31">
            <v>1.5483951167432591E-3</v>
          </cell>
          <cell r="CI31">
            <v>3.6076692861635264E-2</v>
          </cell>
          <cell r="CK31">
            <v>43466</v>
          </cell>
          <cell r="CL31">
            <v>0.18477436833091188</v>
          </cell>
          <cell r="CM31">
            <v>1.1335328888076384E-2</v>
          </cell>
          <cell r="CN31">
            <v>3.1827702995256467E-2</v>
          </cell>
          <cell r="CO31">
            <v>5.0145141327739881E-2</v>
          </cell>
          <cell r="CP31">
            <v>3.6751718608179135E-2</v>
          </cell>
          <cell r="CQ31">
            <v>3.1045662346492694E-2</v>
          </cell>
          <cell r="CR31">
            <v>6.5168503863139979E-2</v>
          </cell>
          <cell r="CS31">
            <v>1.8300926576286191E-2</v>
          </cell>
          <cell r="CT31">
            <v>2.6924363279483506E-2</v>
          </cell>
          <cell r="CU31">
            <v>5.0133678434089281E-3</v>
          </cell>
          <cell r="CV31">
            <v>1.970542715840317E-2</v>
          </cell>
          <cell r="CW31">
            <v>1.81904941740193E-2</v>
          </cell>
          <cell r="CX31">
            <v>0.49918134788144691</v>
          </cell>
          <cell r="DM31">
            <v>43466</v>
          </cell>
          <cell r="DN31">
            <v>3.1706799046110845E-2</v>
          </cell>
          <cell r="DO31">
            <v>2.3061440775026698E-2</v>
          </cell>
          <cell r="DP31">
            <v>1.9549390267803446E-2</v>
          </cell>
          <cell r="DQ31">
            <v>6.6916665847687629E-2</v>
          </cell>
          <cell r="DR31">
            <v>2.5607437565247304E-2</v>
          </cell>
          <cell r="DS31">
            <v>4.3955383866524311E-2</v>
          </cell>
          <cell r="DT31">
            <v>9.5363182550525227E-3</v>
          </cell>
          <cell r="DU31">
            <v>8.37284156201894E-2</v>
          </cell>
          <cell r="DV31">
            <v>3.5949887442497719E-2</v>
          </cell>
          <cell r="DW31">
            <v>4.720587886716987E-2</v>
          </cell>
          <cell r="DX31">
            <v>4.1515816274892536E-2</v>
          </cell>
          <cell r="DY31">
            <v>4.2182636875468082E-2</v>
          </cell>
          <cell r="DZ31">
            <v>3.4307895368635988E-2</v>
          </cell>
        </row>
        <row r="32">
          <cell r="AR32">
            <v>43497</v>
          </cell>
          <cell r="AS32">
            <v>4.9196799083204512E-2</v>
          </cell>
          <cell r="AT32">
            <v>2.8826319475407258E-2</v>
          </cell>
          <cell r="AU32">
            <v>4.0638239980173685E-2</v>
          </cell>
          <cell r="AV32">
            <v>0.10134551571522876</v>
          </cell>
          <cell r="AW32">
            <v>4.1639554053340078E-2</v>
          </cell>
          <cell r="AX32">
            <v>2.1466014293480828E-2</v>
          </cell>
          <cell r="AY32">
            <v>3.7060469134193363E-2</v>
          </cell>
          <cell r="AZ32">
            <v>1.028580489158748E-2</v>
          </cell>
          <cell r="BA32">
            <v>2.6165836080187521E-2</v>
          </cell>
          <cell r="BB32">
            <v>-1.000066508677977E-2</v>
          </cell>
          <cell r="BC32">
            <v>4.3265048547099338E-2</v>
          </cell>
          <cell r="BD32">
            <v>5.4260080407890987E-2</v>
          </cell>
          <cell r="BE32">
            <v>4.5892295913309455E-2</v>
          </cell>
          <cell r="BV32">
            <v>43497</v>
          </cell>
          <cell r="BW32">
            <v>1.7393572276473267E-2</v>
          </cell>
          <cell r="BX32">
            <v>9.3315642779663252E-4</v>
          </cell>
          <cell r="BY32">
            <v>3.7279002106385939E-3</v>
          </cell>
          <cell r="BZ32">
            <v>1.002984489005759E-2</v>
          </cell>
          <cell r="CA32">
            <v>3.031307569295618E-3</v>
          </cell>
          <cell r="CB32">
            <v>1.2184448733691194E-3</v>
          </cell>
          <cell r="CC32">
            <v>4.0159375053226152E-3</v>
          </cell>
          <cell r="CD32">
            <v>3.2967950662275935E-4</v>
          </cell>
          <cell r="CE32">
            <v>1.5725457784910581E-3</v>
          </cell>
          <cell r="CF32">
            <v>-1.4397081516408548E-4</v>
          </cell>
          <cell r="CG32">
            <v>1.9582304596583973E-3</v>
          </cell>
          <cell r="CH32">
            <v>1.8256472307479731E-3</v>
          </cell>
          <cell r="CI32">
            <v>4.5892295913309469E-2</v>
          </cell>
          <cell r="CK32">
            <v>43497</v>
          </cell>
          <cell r="CL32">
            <v>0.20140281601402743</v>
          </cell>
          <cell r="CM32">
            <v>1.1730014910435255E-2</v>
          </cell>
          <cell r="CN32">
            <v>3.5862899411909795E-2</v>
          </cell>
          <cell r="CO32">
            <v>6.0336877560030609E-2</v>
          </cell>
          <cell r="CP32">
            <v>3.8784119050948425E-2</v>
          </cell>
          <cell r="CQ32">
            <v>3.1044204020004178E-2</v>
          </cell>
          <cell r="CR32">
            <v>6.7091444568217987E-2</v>
          </cell>
          <cell r="CS32">
            <v>1.5832673021539217E-2</v>
          </cell>
          <cell r="CT32">
            <v>2.8120084152045588E-2</v>
          </cell>
          <cell r="CU32">
            <v>4.593811776572863E-3</v>
          </cell>
          <cell r="CV32">
            <v>2.0851274300160094E-2</v>
          </cell>
          <cell r="CW32">
            <v>1.9607734572255901E-2</v>
          </cell>
          <cell r="CX32">
            <v>0.53525791596422112</v>
          </cell>
          <cell r="DM32">
            <v>43497</v>
          </cell>
          <cell r="DN32">
            <v>5.2525138318082032E-2</v>
          </cell>
          <cell r="DO32">
            <v>2.6699560977968995E-2</v>
          </cell>
          <cell r="DP32">
            <v>2.4762055077900857E-2</v>
          </cell>
          <cell r="DQ32">
            <v>0.10134551571522876</v>
          </cell>
          <cell r="DR32">
            <v>3.6285652620207554E-2</v>
          </cell>
          <cell r="DS32">
            <v>2.1466014293480828E-2</v>
          </cell>
          <cell r="DT32">
            <v>3.7060469134193363E-2</v>
          </cell>
          <cell r="DU32">
            <v>1.3232331537095465E-2</v>
          </cell>
          <cell r="DV32">
            <v>2.6165836080187521E-2</v>
          </cell>
          <cell r="DW32">
            <v>0</v>
          </cell>
          <cell r="DX32">
            <v>4.3265048547099338E-2</v>
          </cell>
          <cell r="DY32">
            <v>4.7935085167338354E-2</v>
          </cell>
          <cell r="DZ32">
            <v>4.521758942567855E-2</v>
          </cell>
        </row>
        <row r="33">
          <cell r="AR33">
            <v>43525</v>
          </cell>
          <cell r="AS33">
            <v>5.855178407516326E-2</v>
          </cell>
          <cell r="AT33">
            <v>3.3413095319926756E-2</v>
          </cell>
          <cell r="AU33">
            <v>4.4670435690107313E-2</v>
          </cell>
          <cell r="AV33">
            <v>4.9843040701087471E-2</v>
          </cell>
          <cell r="AW33">
            <v>3.6747538896843457E-2</v>
          </cell>
          <cell r="AX33">
            <v>3.6914485504783157E-2</v>
          </cell>
          <cell r="AY33">
            <v>4.670839521824921E-2</v>
          </cell>
          <cell r="AZ33">
            <v>5.0385753538373157E-2</v>
          </cell>
          <cell r="BA33">
            <v>2.4547609092661959E-2</v>
          </cell>
          <cell r="BB33">
            <v>4.9578124485590624E-2</v>
          </cell>
          <cell r="BC33">
            <v>4.9355692157484476E-2</v>
          </cell>
          <cell r="BD33">
            <v>3.6273944813762782E-2</v>
          </cell>
          <cell r="BE33">
            <v>4.7972899925447843E-2</v>
          </cell>
          <cell r="BV33">
            <v>43525</v>
          </cell>
          <cell r="BW33">
            <v>2.0766440629474324E-2</v>
          </cell>
          <cell r="BX33">
            <v>1.0639888282548734E-3</v>
          </cell>
          <cell r="BY33">
            <v>4.0772035437156478E-3</v>
          </cell>
          <cell r="BZ33">
            <v>5.1943454911677917E-3</v>
          </cell>
          <cell r="CA33">
            <v>2.66429734188937E-3</v>
          </cell>
          <cell r="CB33">
            <v>2.0463892617285082E-3</v>
          </cell>
          <cell r="CC33">
            <v>5.0186637114390358E-3</v>
          </cell>
          <cell r="CD33">
            <v>1.5599788650385033E-3</v>
          </cell>
          <cell r="CE33">
            <v>1.4474663198043617E-3</v>
          </cell>
          <cell r="CF33">
            <v>6.7559062246386485E-4</v>
          </cell>
          <cell r="CG33">
            <v>2.2282891567213178E-3</v>
          </cell>
          <cell r="CH33">
            <v>1.2302461537501582E-3</v>
          </cell>
          <cell r="CI33">
            <v>4.797289992544778E-2</v>
          </cell>
          <cell r="CK33">
            <v>43525</v>
          </cell>
          <cell r="CL33">
            <v>0.22180789473886042</v>
          </cell>
          <cell r="CM33">
            <v>1.2684805762657009E-2</v>
          </cell>
          <cell r="CN33">
            <v>4.0976863011881033E-2</v>
          </cell>
          <cell r="CO33">
            <v>6.5569967933255771E-2</v>
          </cell>
          <cell r="CP33">
            <v>3.8737071717990582E-2</v>
          </cell>
          <cell r="CQ33">
            <v>3.2369274214763585E-2</v>
          </cell>
          <cell r="CR33">
            <v>6.9280313580699526E-2</v>
          </cell>
          <cell r="CS33">
            <v>1.6913191388840523E-2</v>
          </cell>
          <cell r="CT33">
            <v>2.8390632921294977E-2</v>
          </cell>
          <cell r="CU33">
            <v>6.0122680414743199E-3</v>
          </cell>
          <cell r="CV33">
            <v>2.2600230242444834E-2</v>
          </cell>
          <cell r="CW33">
            <v>2.0663929629564294E-2</v>
          </cell>
          <cell r="CX33">
            <v>0.57600263221875625</v>
          </cell>
          <cell r="DM33">
            <v>43525</v>
          </cell>
          <cell r="DN33">
            <v>6.269483033292933E-2</v>
          </cell>
          <cell r="DO33">
            <v>3.0820370358524141E-2</v>
          </cell>
          <cell r="DP33">
            <v>4.96372349689298E-2</v>
          </cell>
          <cell r="DQ33">
            <v>4.9843040701087471E-2</v>
          </cell>
          <cell r="DR33">
            <v>3.070216387414626E-2</v>
          </cell>
          <cell r="DS33">
            <v>3.6914485504783157E-2</v>
          </cell>
          <cell r="DT33">
            <v>4.670839521824921E-2</v>
          </cell>
          <cell r="DU33">
            <v>4.8750297984706537E-2</v>
          </cell>
          <cell r="DV33">
            <v>2.4547609092661959E-2</v>
          </cell>
          <cell r="DW33">
            <v>0.22398300958278083</v>
          </cell>
          <cell r="DX33">
            <v>4.9355692157484476E-2</v>
          </cell>
          <cell r="DY33">
            <v>3.3906664722326951E-2</v>
          </cell>
          <cell r="DZ33">
            <v>5.1465448691642157E-2</v>
          </cell>
        </row>
        <row r="34">
          <cell r="AR34">
            <v>43556</v>
          </cell>
          <cell r="AS34">
            <v>3.4859034583777371E-2</v>
          </cell>
          <cell r="AT34">
            <v>1.4696154434039599E-2</v>
          </cell>
          <cell r="AU34">
            <v>5.0087143921395239E-2</v>
          </cell>
          <cell r="AV34">
            <v>1.5924946604501722E-2</v>
          </cell>
          <cell r="AW34">
            <v>4.9417627367869255E-2</v>
          </cell>
          <cell r="AX34">
            <v>4.2600212240050395E-2</v>
          </cell>
          <cell r="AY34">
            <v>3.1192593008091407E-2</v>
          </cell>
          <cell r="AZ34">
            <v>3.4134059039347076E-2</v>
          </cell>
          <cell r="BA34">
            <v>3.2424168898742334E-2</v>
          </cell>
          <cell r="BB34">
            <v>5.2870280657238311E-2</v>
          </cell>
          <cell r="BC34">
            <v>6.0518024666007753E-2</v>
          </cell>
          <cell r="BD34">
            <v>2.807114920918119E-2</v>
          </cell>
          <cell r="BE34">
            <v>3.5725360251461336E-2</v>
          </cell>
          <cell r="BV34">
            <v>43556</v>
          </cell>
          <cell r="BW34">
            <v>1.2488185574469063E-2</v>
          </cell>
          <cell r="BX34">
            <v>4.6147478254655297E-4</v>
          </cell>
          <cell r="BY34">
            <v>4.55719618107534E-3</v>
          </cell>
          <cell r="BZ34">
            <v>1.6625649097926265E-3</v>
          </cell>
          <cell r="CA34">
            <v>3.5445351252998336E-3</v>
          </cell>
          <cell r="CB34">
            <v>2.3366629937548737E-3</v>
          </cell>
          <cell r="CC34">
            <v>3.3474976699001875E-3</v>
          </cell>
          <cell r="CD34">
            <v>1.0592480237597611E-3</v>
          </cell>
          <cell r="CE34">
            <v>1.8691760746910042E-3</v>
          </cell>
          <cell r="CF34">
            <v>7.215556858260892E-4</v>
          </cell>
          <cell r="CG34">
            <v>2.7358464237699945E-3</v>
          </cell>
          <cell r="CH34">
            <v>9.4141680657612201E-4</v>
          </cell>
          <cell r="CI34">
            <v>3.5725360251461329E-2</v>
          </cell>
          <cell r="CK34">
            <v>43556</v>
          </cell>
          <cell r="CL34">
            <v>0.22997669097258799</v>
          </cell>
          <cell r="CM34">
            <v>1.2185171818879412E-2</v>
          </cell>
          <cell r="CN34">
            <v>4.3602892202902505E-2</v>
          </cell>
          <cell r="CO34">
            <v>5.6586337501877325E-2</v>
          </cell>
          <cell r="CP34">
            <v>4.237881925375666E-2</v>
          </cell>
          <cell r="CQ34">
            <v>3.4120119220805802E-2</v>
          </cell>
          <cell r="CR34">
            <v>6.9983006552063451E-2</v>
          </cell>
          <cell r="CS34">
            <v>1.7301352778070427E-2</v>
          </cell>
          <cell r="CT34">
            <v>2.9883212326755872E-2</v>
          </cell>
          <cell r="CU34">
            <v>6.8763297087398928E-3</v>
          </cell>
          <cell r="CV34">
            <v>2.5625431779413111E-2</v>
          </cell>
          <cell r="CW34">
            <v>2.0724907479842826E-2</v>
          </cell>
          <cell r="CX34">
            <v>0.58924188389196597</v>
          </cell>
          <cell r="DM34">
            <v>43556</v>
          </cell>
          <cell r="DN34">
            <v>3.6238562950085429E-2</v>
          </cell>
          <cell r="DO34">
            <v>8.5880710266137417E-3</v>
          </cell>
          <cell r="DP34">
            <v>4.1600484600088805E-2</v>
          </cell>
          <cell r="DQ34">
            <v>1.5924946604501722E-2</v>
          </cell>
          <cell r="DR34">
            <v>5.1333863605666163E-2</v>
          </cell>
          <cell r="DS34">
            <v>4.2600212240050395E-2</v>
          </cell>
          <cell r="DT34">
            <v>3.1192593008091407E-2</v>
          </cell>
          <cell r="DU34">
            <v>3.347088291092204E-2</v>
          </cell>
          <cell r="DV34">
            <v>3.2424168898742334E-2</v>
          </cell>
          <cell r="DW34">
            <v>4.9233432457215232E-2</v>
          </cell>
          <cell r="DX34">
            <v>6.0518024666007753E-2</v>
          </cell>
          <cell r="DY34">
            <v>2.1236385482083842E-2</v>
          </cell>
          <cell r="DZ34">
            <v>3.5093875008516573E-2</v>
          </cell>
        </row>
        <row r="35">
          <cell r="AR35">
            <v>43586</v>
          </cell>
          <cell r="AS35">
            <v>3.3328633916031913E-2</v>
          </cell>
          <cell r="AT35">
            <v>1.6372354506803077E-2</v>
          </cell>
          <cell r="AU35">
            <v>1.4241003781054973E-2</v>
          </cell>
          <cell r="AV35">
            <v>4.7866890119672822E-2</v>
          </cell>
          <cell r="AW35">
            <v>3.835349494426521E-2</v>
          </cell>
          <cell r="AX35">
            <v>4.9602858217037138E-2</v>
          </cell>
          <cell r="AY35">
            <v>2.966301932913229E-2</v>
          </cell>
          <cell r="AZ35">
            <v>4.2075921102783242E-2</v>
          </cell>
          <cell r="BA35">
            <v>1.3078862818888037E-2</v>
          </cell>
          <cell r="BB35">
            <v>2.8053795039026941E-2</v>
          </cell>
          <cell r="BC35">
            <v>1.2276134623519841E-2</v>
          </cell>
          <cell r="BD35">
            <v>3.4396299921305884E-2</v>
          </cell>
          <cell r="BE35">
            <v>3.1502354496542262E-2</v>
          </cell>
          <cell r="BV35">
            <v>43586</v>
          </cell>
          <cell r="BW35">
            <v>1.1929935256398053E-2</v>
          </cell>
          <cell r="BX35">
            <v>5.0367084293940947E-4</v>
          </cell>
          <cell r="BY35">
            <v>1.3136896846213022E-3</v>
          </cell>
          <cell r="BZ35">
            <v>4.9017691280267084E-3</v>
          </cell>
          <cell r="CA35">
            <v>2.7873152038255769E-3</v>
          </cell>
          <cell r="CB35">
            <v>2.7388245911175516E-3</v>
          </cell>
          <cell r="CC35">
            <v>3.1694166419459135E-3</v>
          </cell>
          <cell r="CD35">
            <v>1.3036937715256974E-3</v>
          </cell>
          <cell r="CE35">
            <v>7.5156214545070714E-4</v>
          </cell>
          <cell r="CF35">
            <v>3.8920652620002877E-4</v>
          </cell>
          <cell r="CG35">
            <v>5.6825341842706286E-4</v>
          </cell>
          <cell r="CH35">
            <v>1.1450172860640118E-3</v>
          </cell>
          <cell r="CI35">
            <v>3.1502354496542158E-2</v>
          </cell>
          <cell r="CK35">
            <v>43586</v>
          </cell>
          <cell r="CL35">
            <v>0.2258123966147336</v>
          </cell>
          <cell r="CM35">
            <v>1.1588050440935612E-2</v>
          </cell>
          <cell r="CN35">
            <v>4.4046390040042661E-2</v>
          </cell>
          <cell r="CO35">
            <v>6.1605075859576752E-2</v>
          </cell>
          <cell r="CP35">
            <v>4.3259633262806949E-2</v>
          </cell>
          <cell r="CQ35">
            <v>3.6197431615637037E-2</v>
          </cell>
          <cell r="CR35">
            <v>7.1543234931542757E-2</v>
          </cell>
          <cell r="CS35">
            <v>1.7467433422511322E-2</v>
          </cell>
          <cell r="CT35">
            <v>2.8619731067163267E-2</v>
          </cell>
          <cell r="CU35">
            <v>6.9330634679163217E-3</v>
          </cell>
          <cell r="CV35">
            <v>2.4570434218118862E-2</v>
          </cell>
          <cell r="CW35">
            <v>2.102978938257357E-2</v>
          </cell>
          <cell r="CX35">
            <v>0.59267370764774097</v>
          </cell>
          <cell r="DM35">
            <v>43586</v>
          </cell>
          <cell r="DN35">
            <v>2.3576297531522128E-2</v>
          </cell>
          <cell r="DO35">
            <v>1.2697183910039156E-2</v>
          </cell>
          <cell r="DP35">
            <v>2.9551647203168274E-2</v>
          </cell>
          <cell r="DQ35">
            <v>4.7866890119672822E-2</v>
          </cell>
          <cell r="DR35">
            <v>2.8143515974146105E-2</v>
          </cell>
          <cell r="DS35">
            <v>4.9602858217037138E-2</v>
          </cell>
          <cell r="DT35">
            <v>2.966301932913229E-2</v>
          </cell>
          <cell r="DU35">
            <v>3.0930577820262872E-2</v>
          </cell>
          <cell r="DV35">
            <v>1.3078862818888037E-2</v>
          </cell>
          <cell r="DW35">
            <v>1.1649670757091002E-2</v>
          </cell>
          <cell r="DX35">
            <v>1.2276134623519841E-2</v>
          </cell>
          <cell r="DY35">
            <v>2.8016105631220034E-2</v>
          </cell>
          <cell r="DZ35">
            <v>2.7752585481809033E-2</v>
          </cell>
        </row>
        <row r="36">
          <cell r="AR36">
            <v>43617</v>
          </cell>
          <cell r="AS36">
            <v>3.2398772877399118E-2</v>
          </cell>
          <cell r="AT36">
            <v>2.7542958573976817E-2</v>
          </cell>
          <cell r="AU36">
            <v>3.3667300161052349E-2</v>
          </cell>
          <cell r="AV36">
            <v>3.766471832978513E-2</v>
          </cell>
          <cell r="AW36">
            <v>3.0424667875209588E-2</v>
          </cell>
          <cell r="AX36">
            <v>4.3216689426557764E-2</v>
          </cell>
          <cell r="AY36">
            <v>1.6198549444000232E-2</v>
          </cell>
          <cell r="AZ36">
            <v>5.6278189516941524E-2</v>
          </cell>
          <cell r="BA36">
            <v>4.3404515978063385E-2</v>
          </cell>
          <cell r="BB36">
            <v>2.3169147831505255E-2</v>
          </cell>
          <cell r="BC36">
            <v>2.4668439241173568E-2</v>
          </cell>
          <cell r="BD36">
            <v>2.9454190815950465E-2</v>
          </cell>
          <cell r="BE36">
            <v>3.2441489895524089E-2</v>
          </cell>
          <cell r="BV36">
            <v>43617</v>
          </cell>
          <cell r="BW36">
            <v>1.1617625575322355E-2</v>
          </cell>
          <cell r="BX36">
            <v>8.3488927060703321E-4</v>
          </cell>
          <cell r="BY36">
            <v>3.0537355122940953E-3</v>
          </cell>
          <cell r="BZ36">
            <v>3.9182149560343833E-3</v>
          </cell>
          <cell r="CA36">
            <v>2.2257787417516465E-3</v>
          </cell>
          <cell r="CB36">
            <v>2.4280844779021264E-3</v>
          </cell>
          <cell r="CC36">
            <v>1.7276867265028964E-3</v>
          </cell>
          <cell r="CD36">
            <v>1.761615867521712E-3</v>
          </cell>
          <cell r="CE36">
            <v>2.4496433623325186E-3</v>
          </cell>
          <cell r="CF36">
            <v>3.2036434244117412E-4</v>
          </cell>
          <cell r="CG36">
            <v>1.12060062877258E-3</v>
          </cell>
          <cell r="CH36">
            <v>9.8325043404159452E-4</v>
          </cell>
          <cell r="CI36">
            <v>3.2441489895523992E-2</v>
          </cell>
          <cell r="CK36">
            <v>43617</v>
          </cell>
          <cell r="CL36">
            <v>0.21969776672991506</v>
          </cell>
          <cell r="CM36">
            <v>1.2076021638734887E-2</v>
          </cell>
          <cell r="CN36">
            <v>4.4795737268162723E-2</v>
          </cell>
          <cell r="CO36">
            <v>6.3874112525661553E-2</v>
          </cell>
          <cell r="CP36">
            <v>4.3545414135846325E-2</v>
          </cell>
          <cell r="CQ36">
            <v>3.6064689641038684E-2</v>
          </cell>
          <cell r="CR36">
            <v>6.7767725282762856E-2</v>
          </cell>
          <cell r="CS36">
            <v>1.958986823833702E-2</v>
          </cell>
          <cell r="CT36">
            <v>3.056153831476514E-2</v>
          </cell>
          <cell r="CU36">
            <v>6.6962739964170981E-3</v>
          </cell>
          <cell r="CV36">
            <v>2.4331924907512428E-2</v>
          </cell>
          <cell r="CW36">
            <v>2.0902460328397127E-2</v>
          </cell>
          <cell r="CX36">
            <v>0.58990710608421559</v>
          </cell>
          <cell r="DM36">
            <v>43617</v>
          </cell>
          <cell r="DN36">
            <v>2.5242764710298404E-2</v>
          </cell>
          <cell r="DO36">
            <v>2.580395007340508E-2</v>
          </cell>
          <cell r="DP36">
            <v>2.4327176935289074E-2</v>
          </cell>
          <cell r="DQ36">
            <v>3.766471832978513E-2</v>
          </cell>
          <cell r="DR36">
            <v>3.6024961756546015E-2</v>
          </cell>
          <cell r="DS36">
            <v>4.3216689426557764E-2</v>
          </cell>
          <cell r="DT36">
            <v>1.6198549444000232E-2</v>
          </cell>
          <cell r="DU36">
            <v>5.8973716201606852E-2</v>
          </cell>
          <cell r="DV36">
            <v>4.3404515978063385E-2</v>
          </cell>
          <cell r="DW36">
            <v>2.0162780993531193E-3</v>
          </cell>
          <cell r="DX36">
            <v>2.4668439241173568E-2</v>
          </cell>
          <cell r="DY36">
            <v>3.0597038877909988E-2</v>
          </cell>
          <cell r="DZ36">
            <v>2.9187530478014256E-2</v>
          </cell>
        </row>
        <row r="37">
          <cell r="AR37">
            <v>43647</v>
          </cell>
          <cell r="AS37">
            <v>2.3958041000993857E-2</v>
          </cell>
          <cell r="AT37">
            <v>1.8487716404049781E-2</v>
          </cell>
          <cell r="AU37">
            <v>2.0960050988050538E-2</v>
          </cell>
          <cell r="AV37">
            <v>1.1205945916801241E-2</v>
          </cell>
          <cell r="AW37">
            <v>1.5349050929067243E-2</v>
          </cell>
          <cell r="AX37">
            <v>4.3170236838197207E-2</v>
          </cell>
          <cell r="AY37">
            <v>1.0065872492720951E-2</v>
          </cell>
          <cell r="AZ37">
            <v>1.540074513165246E-2</v>
          </cell>
          <cell r="BA37">
            <v>2.3794139016711124E-2</v>
          </cell>
          <cell r="BB37">
            <v>3.4041153233304033E-2</v>
          </cell>
          <cell r="BC37">
            <v>2.8437873544528314E-2</v>
          </cell>
          <cell r="BD37">
            <v>3.1566126213598E-2</v>
          </cell>
          <cell r="BE37">
            <v>2.150117158338638E-2</v>
          </cell>
          <cell r="BV37">
            <v>43647</v>
          </cell>
          <cell r="BW37">
            <v>8.5905733175327872E-3</v>
          </cell>
          <cell r="BX37">
            <v>5.577455323219257E-4</v>
          </cell>
          <cell r="BY37">
            <v>1.9034031873582376E-3</v>
          </cell>
          <cell r="BZ37">
            <v>1.1716385638287378E-3</v>
          </cell>
          <cell r="CA37">
            <v>1.1206976708248635E-3</v>
          </cell>
          <cell r="CB37">
            <v>2.4507883444887251E-3</v>
          </cell>
          <cell r="CC37">
            <v>1.0567041604913779E-3</v>
          </cell>
          <cell r="CD37">
            <v>4.9320298128239311E-4</v>
          </cell>
          <cell r="CE37">
            <v>1.3571417197823083E-3</v>
          </cell>
          <cell r="CF37">
            <v>4.6646639612851786E-4</v>
          </cell>
          <cell r="CG37">
            <v>1.2821068442972867E-3</v>
          </cell>
          <cell r="CH37">
            <v>1.050702865049183E-3</v>
          </cell>
          <cell r="CI37">
            <v>2.1501171583386401E-2</v>
          </cell>
          <cell r="CK37">
            <v>43647</v>
          </cell>
          <cell r="CL37">
            <v>0.20945183317662236</v>
          </cell>
          <cell r="CM37">
            <v>1.1316012945054582E-2</v>
          </cell>
          <cell r="CN37">
            <v>4.3619296221990192E-2</v>
          </cell>
          <cell r="CO37">
            <v>6.2047915220279123E-2</v>
          </cell>
          <cell r="CP37">
            <v>4.2577091681381109E-2</v>
          </cell>
          <cell r="CQ37">
            <v>3.7154373329251547E-2</v>
          </cell>
          <cell r="CR37">
            <v>5.9624078115860409E-2</v>
          </cell>
          <cell r="CS37">
            <v>1.8915915365145659E-2</v>
          </cell>
          <cell r="CT37">
            <v>2.9625775309276386E-2</v>
          </cell>
          <cell r="CU37">
            <v>6.7780119938554715E-3</v>
          </cell>
          <cell r="CV37">
            <v>2.4388681687230421E-2</v>
          </cell>
          <cell r="CW37">
            <v>2.0511077506327663E-2</v>
          </cell>
          <cell r="CX37">
            <v>0.56602018838115742</v>
          </cell>
          <cell r="DM37">
            <v>43647</v>
          </cell>
          <cell r="DN37">
            <v>1.7933194804420349E-2</v>
          </cell>
          <cell r="DO37">
            <v>1.3419009958992367E-2</v>
          </cell>
          <cell r="DP37">
            <v>1.1440572502437574E-2</v>
          </cell>
          <cell r="DQ37">
            <v>1.1205945916801241E-2</v>
          </cell>
          <cell r="DR37">
            <v>2.6782671623903465E-2</v>
          </cell>
          <cell r="DS37">
            <v>4.3170236838197207E-2</v>
          </cell>
          <cell r="DT37">
            <v>1.0065872492720951E-2</v>
          </cell>
          <cell r="DU37">
            <v>6.128014561250561E-3</v>
          </cell>
          <cell r="DV37">
            <v>2.3794139016711124E-2</v>
          </cell>
          <cell r="DW37">
            <v>1.976853310580462E-2</v>
          </cell>
          <cell r="DX37">
            <v>2.8437873544528314E-2</v>
          </cell>
          <cell r="DY37">
            <v>3.0874331527010357E-2</v>
          </cell>
          <cell r="DZ37">
            <v>1.8638495941427857E-2</v>
          </cell>
        </row>
        <row r="38">
          <cell r="AR38">
            <v>43678</v>
          </cell>
          <cell r="AS38">
            <v>5.1079667119385608E-2</v>
          </cell>
          <cell r="AT38">
            <v>4.5339104775838024E-2</v>
          </cell>
          <cell r="AU38">
            <v>3.376450195104308E-2</v>
          </cell>
          <cell r="AV38">
            <v>1.6869888948020328E-2</v>
          </cell>
          <cell r="AW38">
            <v>6.4182911665457754E-2</v>
          </cell>
          <cell r="AX38">
            <v>5.0079160528743616E-2</v>
          </cell>
          <cell r="AY38">
            <v>3.9225722919301154E-2</v>
          </cell>
          <cell r="AZ38">
            <v>2.542692674320346E-2</v>
          </cell>
          <cell r="BA38">
            <v>4.3594813266131238E-2</v>
          </cell>
          <cell r="BB38">
            <v>4.8997262893212268E-2</v>
          </cell>
          <cell r="BC38">
            <v>3.0977684420689267E-2</v>
          </cell>
          <cell r="BD38">
            <v>3.6031415228666042E-2</v>
          </cell>
          <cell r="BE38">
            <v>4.2765496550960069E-2</v>
          </cell>
          <cell r="BV38">
            <v>43678</v>
          </cell>
          <cell r="BW38">
            <v>1.8359556879851135E-2</v>
          </cell>
          <cell r="BX38">
            <v>1.363774911427418E-3</v>
          </cell>
          <cell r="BY38">
            <v>3.0645639277701166E-3</v>
          </cell>
          <cell r="BZ38">
            <v>1.7460557448359885E-3</v>
          </cell>
          <cell r="CA38">
            <v>4.6580361575925102E-3</v>
          </cell>
          <cell r="CB38">
            <v>2.903318849008997E-3</v>
          </cell>
          <cell r="CC38">
            <v>4.0717750552527968E-3</v>
          </cell>
          <cell r="CD38">
            <v>8.094246756244701E-4</v>
          </cell>
          <cell r="CE38">
            <v>2.4920904353377933E-3</v>
          </cell>
          <cell r="CF38">
            <v>6.7965242794784935E-4</v>
          </cell>
          <cell r="CG38">
            <v>1.4060968771649419E-3</v>
          </cell>
          <cell r="CH38">
            <v>1.2111506091461186E-3</v>
          </cell>
          <cell r="CI38">
            <v>4.2765496550960104E-2</v>
          </cell>
          <cell r="CK38">
            <v>43678</v>
          </cell>
          <cell r="CL38">
            <v>0.2144285585767336</v>
          </cell>
          <cell r="CM38">
            <v>1.2363842419757923E-2</v>
          </cell>
          <cell r="CN38">
            <v>4.65463893611191E-2</v>
          </cell>
          <cell r="CO38">
            <v>5.6807183426330024E-2</v>
          </cell>
          <cell r="CP38">
            <v>4.6456406781977731E-2</v>
          </cell>
          <cell r="CQ38">
            <v>3.8573784992038715E-2</v>
          </cell>
          <cell r="CR38">
            <v>5.8698652002741603E-2</v>
          </cell>
          <cell r="CS38">
            <v>1.6261070525234619E-2</v>
          </cell>
          <cell r="CT38">
            <v>3.1085122481581934E-2</v>
          </cell>
          <cell r="CU38">
            <v>7.2974101340637252E-3</v>
          </cell>
          <cell r="CV38">
            <v>2.3819926741708002E-2</v>
          </cell>
          <cell r="CW38">
            <v>2.0849016158487096E-2</v>
          </cell>
          <cell r="CX38">
            <v>0.57319553484533148</v>
          </cell>
          <cell r="DM38">
            <v>43678</v>
          </cell>
          <cell r="DN38">
            <v>5.3183460907246571E-2</v>
          </cell>
          <cell r="DO38">
            <v>4.6643763634760083E-2</v>
          </cell>
          <cell r="DP38">
            <v>3.9930262576412856E-2</v>
          </cell>
          <cell r="DQ38">
            <v>1.6869888948020328E-2</v>
          </cell>
          <cell r="DR38">
            <v>6.9987610089805807E-2</v>
          </cell>
          <cell r="DS38">
            <v>5.0079160528743616E-2</v>
          </cell>
          <cell r="DT38">
            <v>3.9225722919301154E-2</v>
          </cell>
          <cell r="DU38">
            <v>1.4366667513826092E-2</v>
          </cell>
          <cell r="DV38">
            <v>4.3594813266131238E-2</v>
          </cell>
          <cell r="DW38">
            <v>4.6107904206208916E-2</v>
          </cell>
          <cell r="DX38">
            <v>3.0977684420689267E-2</v>
          </cell>
          <cell r="DY38">
            <v>5.102727384546335E-2</v>
          </cell>
          <cell r="DZ38">
            <v>4.4618518950020114E-2</v>
          </cell>
        </row>
        <row r="39">
          <cell r="AR39">
            <v>43709</v>
          </cell>
          <cell r="AS39">
            <v>5.0577058110289785E-2</v>
          </cell>
          <cell r="AT39">
            <v>3.6295761074473187E-2</v>
          </cell>
          <cell r="AU39">
            <v>6.3467250776279904E-2</v>
          </cell>
          <cell r="AV39">
            <v>3.4267154284187473E-2</v>
          </cell>
          <cell r="AW39">
            <v>5.3491462457520011E-2</v>
          </cell>
          <cell r="AX39">
            <v>8.3498671675875435E-2</v>
          </cell>
          <cell r="AY39">
            <v>5.2987056000384003E-2</v>
          </cell>
          <cell r="AZ39">
            <v>7.1226847228720969E-2</v>
          </cell>
          <cell r="BA39">
            <v>8.0955550135417775E-2</v>
          </cell>
          <cell r="BB39">
            <v>3.1059646920146511E-2</v>
          </cell>
          <cell r="BC39">
            <v>7.2219751603482596E-2</v>
          </cell>
          <cell r="BD39">
            <v>7.2975419788807727E-2</v>
          </cell>
          <cell r="BE39">
            <v>5.5878615715350355E-2</v>
          </cell>
          <cell r="BV39">
            <v>43709</v>
          </cell>
          <cell r="BW39">
            <v>1.8323848113089316E-2</v>
          </cell>
          <cell r="BX39">
            <v>1.0944507114633271E-3</v>
          </cell>
          <cell r="BY39">
            <v>5.7107478644019697E-3</v>
          </cell>
          <cell r="BZ39">
            <v>3.4586184665532163E-3</v>
          </cell>
          <cell r="CA39">
            <v>3.961845544909773E-3</v>
          </cell>
          <cell r="CB39">
            <v>4.874753358412677E-3</v>
          </cell>
          <cell r="CC39">
            <v>5.4815811378996224E-3</v>
          </cell>
          <cell r="CD39">
            <v>2.2296893225399123E-3</v>
          </cell>
          <cell r="CE39">
            <v>4.6314914253540443E-3</v>
          </cell>
          <cell r="CF39">
            <v>4.3341034135919169E-4</v>
          </cell>
          <cell r="CG39">
            <v>3.2410437636937427E-3</v>
          </cell>
          <cell r="CH39">
            <v>2.437135665673368E-3</v>
          </cell>
          <cell r="CI39">
            <v>5.5878615715350383E-2</v>
          </cell>
          <cell r="CK39">
            <v>43709</v>
          </cell>
          <cell r="CL39">
            <v>0.20698233325168403</v>
          </cell>
          <cell r="CM39">
            <v>1.2252757134109001E-2</v>
          </cell>
          <cell r="CN39">
            <v>4.6626956521739128E-2</v>
          </cell>
          <cell r="CO39">
            <v>5.223902792406613E-2</v>
          </cell>
          <cell r="CP39">
            <v>4.4322274096754433E-2</v>
          </cell>
          <cell r="CQ39">
            <v>3.9940213962033067E-2</v>
          </cell>
          <cell r="CR39">
            <v>5.2384192467850588E-2</v>
          </cell>
          <cell r="CS39">
            <v>1.7624222902633185E-2</v>
          </cell>
          <cell r="CT39">
            <v>3.1931337170851205E-2</v>
          </cell>
          <cell r="CU39">
            <v>7.0445251684017121E-3</v>
          </cell>
          <cell r="CV39">
            <v>2.4103195958358845E-2</v>
          </cell>
          <cell r="CW39">
            <v>2.1271783833435396E-2</v>
          </cell>
          <cell r="CX39">
            <v>0.55673606858542546</v>
          </cell>
          <cell r="DM39">
            <v>43709</v>
          </cell>
          <cell r="DN39">
            <v>5.7805796898728223E-2</v>
          </cell>
          <cell r="DO39">
            <v>5.175417578713537E-2</v>
          </cell>
          <cell r="DP39">
            <v>8.5787693815646549E-2</v>
          </cell>
          <cell r="DQ39">
            <v>3.4267154284187473E-2</v>
          </cell>
          <cell r="DR39">
            <v>6.5878494648951458E-2</v>
          </cell>
          <cell r="DS39">
            <v>8.3498671675875435E-2</v>
          </cell>
          <cell r="DT39">
            <v>5.2987056000384003E-2</v>
          </cell>
          <cell r="DU39">
            <v>6.97518774986019E-2</v>
          </cell>
          <cell r="DV39">
            <v>8.0955550135417775E-2</v>
          </cell>
          <cell r="DW39">
            <v>1.4103291364268244E-2</v>
          </cell>
          <cell r="DX39">
            <v>7.2219751603482596E-2</v>
          </cell>
          <cell r="DY39">
            <v>8.1984143148572164E-2</v>
          </cell>
          <cell r="DZ39">
            <v>6.1886981290254273E-2</v>
          </cell>
        </row>
        <row r="40">
          <cell r="AR40">
            <v>43739</v>
          </cell>
          <cell r="AS40">
            <v>1.8097764461907806E-2</v>
          </cell>
          <cell r="AT40">
            <v>5.3180049122804718E-2</v>
          </cell>
          <cell r="AU40">
            <v>3.9613730792524615E-2</v>
          </cell>
          <cell r="AV40">
            <v>7.2782732612339807E-3</v>
          </cell>
          <cell r="AW40">
            <v>6.5163958586624826E-2</v>
          </cell>
          <cell r="AX40">
            <v>5.5600161341219811E-2</v>
          </cell>
          <cell r="AY40">
            <v>4.0420156210039693E-2</v>
          </cell>
          <cell r="AZ40">
            <v>1.0382200089324334E-2</v>
          </cell>
          <cell r="BA40">
            <v>3.1057716302449023E-2</v>
          </cell>
          <cell r="BB40">
            <v>4.3427753380508305E-2</v>
          </cell>
          <cell r="BC40">
            <v>1.776702163367494E-2</v>
          </cell>
          <cell r="BD40">
            <v>3.7270879243026744E-2</v>
          </cell>
          <cell r="BE40">
            <v>2.9538759511814394E-2</v>
          </cell>
          <cell r="BV40">
            <v>43739</v>
          </cell>
          <cell r="BW40">
            <v>6.5238199857235385E-3</v>
          </cell>
          <cell r="BX40">
            <v>1.5738334154661536E-3</v>
          </cell>
          <cell r="BY40">
            <v>3.5900390425883948E-3</v>
          </cell>
          <cell r="BZ40">
            <v>7.1956778455663228E-4</v>
          </cell>
          <cell r="CA40">
            <v>4.8154574934403263E-3</v>
          </cell>
          <cell r="CB40">
            <v>3.3309147768792445E-3</v>
          </cell>
          <cell r="CC40">
            <v>4.1700674745299513E-3</v>
          </cell>
          <cell r="CD40">
            <v>3.2972925511614258E-4</v>
          </cell>
          <cell r="CE40">
            <v>1.8190205099575829E-3</v>
          </cell>
          <cell r="CF40">
            <v>5.9175224413873741E-4</v>
          </cell>
          <cell r="CG40">
            <v>8.0967987528449603E-4</v>
          </cell>
          <cell r="CH40">
            <v>1.2648776541333596E-3</v>
          </cell>
          <cell r="CI40">
            <v>2.953875951181428E-2</v>
          </cell>
          <cell r="CK40">
            <v>43739</v>
          </cell>
          <cell r="CL40">
            <v>0.18976717734306572</v>
          </cell>
          <cell r="CM40">
            <v>1.329058055474453E-2</v>
          </cell>
          <cell r="CN40">
            <v>4.8190023941605833E-2</v>
          </cell>
          <cell r="CO40">
            <v>4.8686899153284662E-2</v>
          </cell>
          <cell r="CP40">
            <v>4.5686158948905098E-2</v>
          </cell>
          <cell r="CQ40">
            <v>4.0722136759124089E-2</v>
          </cell>
          <cell r="CR40">
            <v>4.8828964204379544E-2</v>
          </cell>
          <cell r="CS40">
            <v>1.7077985868613137E-2</v>
          </cell>
          <cell r="CT40">
            <v>3.0234248408759119E-2</v>
          </cell>
          <cell r="CU40">
            <v>7.1587620437956198E-3</v>
          </cell>
          <cell r="CV40">
            <v>2.3074948905109489E-2</v>
          </cell>
          <cell r="CW40">
            <v>2.0740726423357666E-2</v>
          </cell>
          <cell r="CX40">
            <v>0.5334773722627737</v>
          </cell>
          <cell r="DM40">
            <v>43739</v>
          </cell>
          <cell r="DN40">
            <v>2.202694781644432E-2</v>
          </cell>
          <cell r="DO40">
            <v>5.1057976330675547E-2</v>
          </cell>
          <cell r="DP40">
            <v>5.6981791498967205E-2</v>
          </cell>
          <cell r="DQ40">
            <v>7.2782732612339807E-3</v>
          </cell>
          <cell r="DR40">
            <v>7.3022874467947751E-2</v>
          </cell>
          <cell r="DS40">
            <v>5.5600161341219811E-2</v>
          </cell>
          <cell r="DT40">
            <v>4.0420156210039693E-2</v>
          </cell>
          <cell r="DU40">
            <v>1.1760614485985421E-2</v>
          </cell>
          <cell r="DV40">
            <v>3.1057716302449023E-2</v>
          </cell>
          <cell r="DW40">
            <v>2.3169183331954946E-2</v>
          </cell>
          <cell r="DX40">
            <v>1.776702163367494E-2</v>
          </cell>
          <cell r="DY40">
            <v>4.0646799570237313E-2</v>
          </cell>
          <cell r="DZ40">
            <v>3.3015361013315481E-2</v>
          </cell>
        </row>
        <row r="41">
          <cell r="AR41">
            <v>43770</v>
          </cell>
          <cell r="AS41">
            <v>5.090709322980369E-2</v>
          </cell>
          <cell r="AT41">
            <v>4.9619818681755801E-2</v>
          </cell>
          <cell r="AU41">
            <v>4.7479666434830925E-2</v>
          </cell>
          <cell r="AV41">
            <v>1.6134440850321674E-2</v>
          </cell>
          <cell r="AW41">
            <v>1.3370572633825573E-2</v>
          </cell>
          <cell r="AX41">
            <v>6.1279350593560489E-2</v>
          </cell>
          <cell r="AY41">
            <v>5.7904633147634499E-2</v>
          </cell>
          <cell r="AZ41">
            <v>7.5471189573760533E-2</v>
          </cell>
          <cell r="BA41">
            <v>4.6819723664337509E-2</v>
          </cell>
          <cell r="BB41">
            <v>2.9406752010012749E-2</v>
          </cell>
          <cell r="BC41">
            <v>3.1890540010847568E-2</v>
          </cell>
          <cell r="BD41">
            <v>5.845070563618826E-2</v>
          </cell>
          <cell r="BE41">
            <v>4.5317992177270616E-2</v>
          </cell>
          <cell r="BV41">
            <v>43770</v>
          </cell>
          <cell r="BW41">
            <v>1.8146886353479257E-2</v>
          </cell>
          <cell r="BX41">
            <v>1.5021908865962407E-3</v>
          </cell>
          <cell r="BY41">
            <v>4.3450060999520876E-3</v>
          </cell>
          <cell r="BZ41">
            <v>1.560644689067353E-3</v>
          </cell>
          <cell r="CA41">
            <v>1.0222423376012519E-3</v>
          </cell>
          <cell r="CB41">
            <v>3.7640758833748706E-3</v>
          </cell>
          <cell r="CC41">
            <v>6.0370457222613345E-3</v>
          </cell>
          <cell r="CD41">
            <v>2.352297611874539E-3</v>
          </cell>
          <cell r="CE41">
            <v>2.7462318450730602E-3</v>
          </cell>
          <cell r="CF41">
            <v>4.0610589389459401E-4</v>
          </cell>
          <cell r="CG41">
            <v>1.4367005573787028E-3</v>
          </cell>
          <cell r="CH41">
            <v>1.9985642967172345E-3</v>
          </cell>
          <cell r="CI41">
            <v>4.53179921772707E-2</v>
          </cell>
          <cell r="CK41">
            <v>43770</v>
          </cell>
          <cell r="CL41">
            <v>0.19828368152955053</v>
          </cell>
          <cell r="CM41">
            <v>1.4182973819959721E-2</v>
          </cell>
          <cell r="CN41">
            <v>5.1703702863996309E-2</v>
          </cell>
          <cell r="CO41">
            <v>4.8480919104248003E-2</v>
          </cell>
          <cell r="CP41">
            <v>4.2598633439193158E-2</v>
          </cell>
          <cell r="CQ41">
            <v>4.1115958494187151E-2</v>
          </cell>
          <cell r="CR41">
            <v>5.332794200250187E-2</v>
          </cell>
          <cell r="CS41">
            <v>1.9282397325145681E-2</v>
          </cell>
          <cell r="CT41">
            <v>3.1578955530376929E-2</v>
          </cell>
          <cell r="CU41">
            <v>6.9422105183805528E-3</v>
          </cell>
          <cell r="CV41">
            <v>2.3467933999250682E-2</v>
          </cell>
          <cell r="CW41">
            <v>2.1444370886076668E-2</v>
          </cell>
          <cell r="CX41">
            <v>0.55242384583425663</v>
          </cell>
          <cell r="DM41">
            <v>43770</v>
          </cell>
          <cell r="DN41">
            <v>4.6964761107418207E-2</v>
          </cell>
          <cell r="DO41">
            <v>5.6766280963196358E-2</v>
          </cell>
          <cell r="DP41">
            <v>4.3367971845292841E-2</v>
          </cell>
          <cell r="DQ41">
            <v>1.6134440850321674E-2</v>
          </cell>
          <cell r="DR41">
            <v>9.8163271524995821E-3</v>
          </cell>
          <cell r="DS41">
            <v>6.1279350593560489E-2</v>
          </cell>
          <cell r="DT41">
            <v>5.7904633147634499E-2</v>
          </cell>
          <cell r="DU41">
            <v>7.1802311103129846E-2</v>
          </cell>
          <cell r="DV41">
            <v>4.6819723664337509E-2</v>
          </cell>
          <cell r="DW41">
            <v>4.3675366365292234E-5</v>
          </cell>
          <cell r="DX41">
            <v>3.1890540010847568E-2</v>
          </cell>
          <cell r="DY41">
            <v>6.0011414838195609E-2</v>
          </cell>
          <cell r="DZ41">
            <v>4.29670840187657E-2</v>
          </cell>
        </row>
        <row r="42">
          <cell r="AR42">
            <v>43800</v>
          </cell>
          <cell r="AS42">
            <v>3.4943020622655974E-2</v>
          </cell>
          <cell r="AT42">
            <v>2.9542071905032552E-2</v>
          </cell>
          <cell r="AU42">
            <v>3.5777116052070346E-2</v>
          </cell>
          <cell r="AV42">
            <v>2.0281308346936422E-2</v>
          </cell>
          <cell r="AW42">
            <v>6.0694871549372253E-2</v>
          </cell>
          <cell r="AX42">
            <v>4.3224159942442331E-2</v>
          </cell>
          <cell r="AY42">
            <v>6.236519006844099E-2</v>
          </cell>
          <cell r="AZ42">
            <v>6.3851906778813916E-2</v>
          </cell>
          <cell r="BA42">
            <v>1.4905062700894645E-2</v>
          </cell>
          <cell r="BB42">
            <v>2.9286219073956898E-2</v>
          </cell>
          <cell r="BC42">
            <v>3.6138304477490335E-2</v>
          </cell>
          <cell r="BD42">
            <v>4.4176436253779539E-2</v>
          </cell>
          <cell r="BE42">
            <v>3.8841165997236082E-2</v>
          </cell>
          <cell r="BV42">
            <v>43800</v>
          </cell>
          <cell r="BW42">
            <v>1.2522763016503022E-2</v>
          </cell>
          <cell r="BX42">
            <v>8.9803755246094632E-4</v>
          </cell>
          <cell r="BY42">
            <v>3.280841400782475E-3</v>
          </cell>
          <cell r="BZ42">
            <v>1.9069918343465986E-3</v>
          </cell>
          <cell r="CA42">
            <v>4.4985827746341711E-3</v>
          </cell>
          <cell r="CB42">
            <v>2.6955790110460621E-3</v>
          </cell>
          <cell r="CC42">
            <v>6.5803878885058245E-3</v>
          </cell>
          <cell r="CD42">
            <v>2.0475536893890338E-3</v>
          </cell>
          <cell r="CE42">
            <v>8.755191128187429E-4</v>
          </cell>
          <cell r="CF42">
            <v>3.9828516191068902E-4</v>
          </cell>
          <cell r="CG42">
            <v>1.6071535243102934E-3</v>
          </cell>
          <cell r="CH42">
            <v>1.529471030528075E-3</v>
          </cell>
          <cell r="CI42">
            <v>3.8841165997236027E-2</v>
          </cell>
          <cell r="CK42">
            <v>43800</v>
          </cell>
          <cell r="CL42">
            <v>0.20664924363202669</v>
          </cell>
          <cell r="CM42">
            <v>1.4897634476173828E-2</v>
          </cell>
          <cell r="CN42">
            <v>5.3610948167800508E-2</v>
          </cell>
          <cell r="CO42">
            <v>4.9219183799685567E-2</v>
          </cell>
          <cell r="CP42">
            <v>4.6764319434779107E-2</v>
          </cell>
          <cell r="CQ42">
            <v>4.2197920361472303E-2</v>
          </cell>
          <cell r="CR42">
            <v>5.8592135941557245E-2</v>
          </cell>
          <cell r="CS42">
            <v>2.0220463811280301E-2</v>
          </cell>
          <cell r="CT42">
            <v>3.0202307218271874E-2</v>
          </cell>
          <cell r="CU42">
            <v>6.691626901983605E-3</v>
          </cell>
          <cell r="CV42">
            <v>2.4775520573452271E-2</v>
          </cell>
          <cell r="CW42">
            <v>2.1690479377867562E-2</v>
          </cell>
          <cell r="CX42">
            <v>0.57552892652504406</v>
          </cell>
          <cell r="DM42">
            <v>43800</v>
          </cell>
          <cell r="DN42">
            <v>3.8993757052990796E-2</v>
          </cell>
          <cell r="DO42">
            <v>3.2884250705258466E-2</v>
          </cell>
          <cell r="DP42">
            <v>3.7762633322274253E-2</v>
          </cell>
          <cell r="DQ42">
            <v>2.0281308346936422E-2</v>
          </cell>
          <cell r="DR42">
            <v>5.2294319583899629E-2</v>
          </cell>
          <cell r="DS42">
            <v>4.3224159942442331E-2</v>
          </cell>
          <cell r="DT42">
            <v>6.236519006844099E-2</v>
          </cell>
          <cell r="DU42">
            <v>7.4247125650643397E-2</v>
          </cell>
          <cell r="DV42">
            <v>1.4905062700894645E-2</v>
          </cell>
          <cell r="DW42">
            <v>3.407295996101567E-3</v>
          </cell>
          <cell r="DX42">
            <v>3.6138304477490335E-2</v>
          </cell>
          <cell r="DY42">
            <v>4.1742600200440405E-2</v>
          </cell>
          <cell r="DZ42">
            <v>3.9868707134029346E-2</v>
          </cell>
        </row>
        <row r="43">
          <cell r="AR43">
            <v>43831</v>
          </cell>
          <cell r="AS43">
            <v>5.8729949636402434E-2</v>
          </cell>
          <cell r="AT43">
            <v>4.0285181022642336E-2</v>
          </cell>
          <cell r="AU43">
            <v>3.3372302943370347E-2</v>
          </cell>
          <cell r="AV43">
            <v>1.2189917938143946E-2</v>
          </cell>
          <cell r="AW43">
            <v>7.0607079102216197E-3</v>
          </cell>
          <cell r="AX43">
            <v>-1.6970946957251432E-2</v>
          </cell>
          <cell r="AY43">
            <v>1.5659454011980989E-2</v>
          </cell>
          <cell r="AZ43">
            <v>-1.4215225289458622E-2</v>
          </cell>
          <cell r="BA43">
            <v>3.2797875525586218E-2</v>
          </cell>
          <cell r="BB43">
            <v>1.7056329623475586E-2</v>
          </cell>
          <cell r="BC43">
            <v>6.4802390000223919E-2</v>
          </cell>
          <cell r="BD43">
            <v>3.6168450906819194E-2</v>
          </cell>
          <cell r="BE43">
            <v>3.3298548737524802E-2</v>
          </cell>
          <cell r="BV43">
            <v>43831</v>
          </cell>
          <cell r="BW43">
            <v>2.0968464804109625E-2</v>
          </cell>
          <cell r="BX43">
            <v>1.2136509880490639E-3</v>
          </cell>
          <cell r="BY43">
            <v>3.0512883083305916E-3</v>
          </cell>
          <cell r="BZ43">
            <v>1.1257045640555398E-3</v>
          </cell>
          <cell r="CA43">
            <v>5.3433458281278937E-4</v>
          </cell>
          <cell r="CB43">
            <v>-1.0628208506410343E-3</v>
          </cell>
          <cell r="CC43">
            <v>1.6897036443482242E-3</v>
          </cell>
          <cell r="CD43">
            <v>-4.6681757655500189E-4</v>
          </cell>
          <cell r="CE43">
            <v>1.8821481500862702E-3</v>
          </cell>
          <cell r="CF43">
            <v>2.2982824876560925E-4</v>
          </cell>
          <cell r="CG43">
            <v>2.8744131701252847E-3</v>
          </cell>
          <cell r="CH43">
            <v>1.2586507040377795E-3</v>
          </cell>
          <cell r="CI43">
            <v>3.3298548737524691E-2</v>
          </cell>
          <cell r="CK43">
            <v>43831</v>
          </cell>
          <cell r="CL43">
            <v>0.22143824992498939</v>
          </cell>
          <cell r="CM43">
            <v>1.5385056828848123E-2</v>
          </cell>
          <cell r="CN43">
            <v>5.1692465838778394E-2</v>
          </cell>
          <cell r="CO43">
            <v>4.3094360757689444E-2</v>
          </cell>
          <cell r="CP43">
            <v>4.2810790501551836E-2</v>
          </cell>
          <cell r="CQ43">
            <v>3.6795865300841765E-2</v>
          </cell>
          <cell r="CR43">
            <v>5.8192438294797602E-2</v>
          </cell>
          <cell r="CS43">
            <v>1.7377067149016143E-2</v>
          </cell>
          <cell r="CT43">
            <v>2.9975503078775251E-2</v>
          </cell>
          <cell r="CU43">
            <v>5.8146505096706106E-3</v>
          </cell>
          <cell r="CV43">
            <v>2.6517120589687207E-2</v>
          </cell>
          <cell r="CW43">
            <v>2.1287870433114385E-2</v>
          </cell>
          <cell r="CX43">
            <v>0.570389846272497</v>
          </cell>
          <cell r="DM43">
            <v>43831</v>
          </cell>
          <cell r="DN43">
            <v>5.9899017721631642E-2</v>
          </cell>
          <cell r="DO43">
            <v>3.7095281367797384E-2</v>
          </cell>
          <cell r="DP43">
            <v>1.1428950779691194E-2</v>
          </cell>
          <cell r="DQ43">
            <v>1.2189917938143946E-2</v>
          </cell>
          <cell r="DR43">
            <v>-5.0621422590302334E-3</v>
          </cell>
          <cell r="DS43">
            <v>-1.6970946957251432E-2</v>
          </cell>
          <cell r="DT43">
            <v>1.5659454011980989E-2</v>
          </cell>
          <cell r="DU43">
            <v>6.7846424354527368E-3</v>
          </cell>
          <cell r="DV43">
            <v>3.2797875525586218E-2</v>
          </cell>
          <cell r="DW43">
            <v>-3.2067349451639915E-3</v>
          </cell>
          <cell r="DX43">
            <v>6.4802390000223919E-2</v>
          </cell>
          <cell r="DY43">
            <v>3.1558874583543561E-2</v>
          </cell>
          <cell r="DZ43">
            <v>3.093417674585841E-2</v>
          </cell>
        </row>
        <row r="44">
          <cell r="AR44">
            <v>43862</v>
          </cell>
          <cell r="AS44">
            <v>2.5824353428251845E-2</v>
          </cell>
          <cell r="AT44">
            <v>1.8097374679841849E-2</v>
          </cell>
          <cell r="AU44">
            <v>3.5968315953165186E-2</v>
          </cell>
          <cell r="AV44">
            <v>6.1588789129578547E-3</v>
          </cell>
          <cell r="AW44">
            <v>3.1751132221826683E-2</v>
          </cell>
          <cell r="AX44">
            <v>8.3451113754526851E-3</v>
          </cell>
          <cell r="AY44">
            <v>1.806245732214995E-2</v>
          </cell>
          <cell r="AZ44">
            <v>1.9948630708110482E-2</v>
          </cell>
          <cell r="BA44">
            <v>4.262339810543736E-2</v>
          </cell>
          <cell r="BB44">
            <v>4.7116546010484095E-2</v>
          </cell>
          <cell r="BC44">
            <v>-4.7818056685688948E-3</v>
          </cell>
          <cell r="BD44">
            <v>1.9354351690621163E-2</v>
          </cell>
          <cell r="BE44">
            <v>2.27482116001545E-2</v>
          </cell>
          <cell r="BV44">
            <v>43862</v>
          </cell>
          <cell r="BW44">
            <v>9.4470419223815615E-3</v>
          </cell>
          <cell r="BX44">
            <v>5.4889675682916108E-4</v>
          </cell>
          <cell r="BY44">
            <v>3.2888810753432147E-3</v>
          </cell>
          <cell r="BZ44">
            <v>5.571363547264475E-4</v>
          </cell>
          <cell r="CA44">
            <v>2.3418231023977199E-3</v>
          </cell>
          <cell r="CB44">
            <v>4.971948952655047E-4</v>
          </cell>
          <cell r="CC44">
            <v>1.9157245067957958E-3</v>
          </cell>
          <cell r="CD44">
            <v>6.2497526622877714E-4</v>
          </cell>
          <cell r="CE44">
            <v>2.4448131834477371E-3</v>
          </cell>
          <cell r="CF44">
            <v>6.2489990831127943E-4</v>
          </cell>
          <cell r="CG44">
            <v>-2.1857137828627771E-4</v>
          </cell>
          <cell r="CH44">
            <v>6.7539600671363972E-4</v>
          </cell>
          <cell r="CI44">
            <v>2.274821160015442E-2</v>
          </cell>
          <cell r="CK44">
            <v>43862</v>
          </cell>
          <cell r="CL44">
            <v>0.21008189033107816</v>
          </cell>
          <cell r="CM44">
            <v>1.461917778498702E-2</v>
          </cell>
          <cell r="CN44">
            <v>5.012601866056178E-2</v>
          </cell>
          <cell r="CO44">
            <v>3.2478519016191108E-2</v>
          </cell>
          <cell r="CP44">
            <v>4.1583314588171001E-2</v>
          </cell>
          <cell r="CQ44">
            <v>3.4785841859056157E-2</v>
          </cell>
          <cell r="CR44">
            <v>5.4712582933271643E-2</v>
          </cell>
          <cell r="CS44">
            <v>1.73059956546701E-2</v>
          </cell>
          <cell r="CT44">
            <v>3.0846631959973031E-2</v>
          </cell>
          <cell r="CU44">
            <v>6.6220076734063932E-3</v>
          </cell>
          <cell r="CV44">
            <v>2.3169749299231129E-2</v>
          </cell>
          <cell r="CW44">
            <v>1.9514910335355903E-2</v>
          </cell>
          <cell r="CX44">
            <v>0.53584538976462948</v>
          </cell>
          <cell r="DM44">
            <v>43862</v>
          </cell>
          <cell r="DN44">
            <v>2.908957152002567E-2</v>
          </cell>
          <cell r="DO44">
            <v>1.5955724922052994E-2</v>
          </cell>
          <cell r="DP44">
            <v>2.0725954662594859E-2</v>
          </cell>
          <cell r="DQ44">
            <v>6.1588789129578547E-3</v>
          </cell>
          <cell r="DR44">
            <v>2.8487832927295731E-2</v>
          </cell>
          <cell r="DS44">
            <v>8.3451113754526851E-3</v>
          </cell>
          <cell r="DT44">
            <v>1.806245732214995E-2</v>
          </cell>
          <cell r="DU44">
            <v>2.289242294960947E-2</v>
          </cell>
          <cell r="DV44">
            <v>4.262339810543736E-2</v>
          </cell>
          <cell r="DW44">
            <v>5.8282288484343248E-2</v>
          </cell>
          <cell r="DX44">
            <v>-4.7818056685688948E-3</v>
          </cell>
          <cell r="DY44">
            <v>1.3270749412675586E-2</v>
          </cell>
          <cell r="DZ44">
            <v>2.2225544714693957E-2</v>
          </cell>
        </row>
        <row r="45">
          <cell r="AR45">
            <v>43891</v>
          </cell>
          <cell r="AS45">
            <v>2.795082518213432E-2</v>
          </cell>
          <cell r="AT45">
            <v>2.4790526159839787E-2</v>
          </cell>
          <cell r="AU45">
            <v>3.7356694955746228E-2</v>
          </cell>
          <cell r="AV45">
            <v>2.1092260078464209E-2</v>
          </cell>
          <cell r="AW45">
            <v>3.3880069437415505E-2</v>
          </cell>
          <cell r="AX45">
            <v>3.0677076045410701E-2</v>
          </cell>
          <cell r="AY45">
            <v>3.6142864697204846E-2</v>
          </cell>
          <cell r="AZ45">
            <v>8.0700600833559344E-2</v>
          </cell>
          <cell r="BA45">
            <v>3.8470591498055429E-2</v>
          </cell>
          <cell r="BB45">
            <v>-1.4298168378170661E-3</v>
          </cell>
          <cell r="BC45">
            <v>3.2948607232682559E-2</v>
          </cell>
          <cell r="BD45">
            <v>2.4832823755468247E-2</v>
          </cell>
          <cell r="BE45">
            <v>3.156049919901327E-2</v>
          </cell>
          <cell r="BV45">
            <v>43891</v>
          </cell>
          <cell r="BW45">
            <v>1.0255699711583169E-2</v>
          </cell>
          <cell r="BX45">
            <v>7.4848210247503016E-4</v>
          </cell>
          <cell r="BY45">
            <v>3.4599853172948588E-3</v>
          </cell>
          <cell r="BZ45">
            <v>1.8770713698855741E-3</v>
          </cell>
          <cell r="CA45">
            <v>2.5208406105060623E-3</v>
          </cell>
          <cell r="CB45">
            <v>1.8019758035346758E-3</v>
          </cell>
          <cell r="CC45">
            <v>3.8157901854456088E-3</v>
          </cell>
          <cell r="CD45">
            <v>2.5213670798543415E-3</v>
          </cell>
          <cell r="CE45">
            <v>2.2494959227989607E-3</v>
          </cell>
          <cell r="CF45">
            <v>-1.9415282562279377E-5</v>
          </cell>
          <cell r="CG45">
            <v>1.4655073739303279E-3</v>
          </cell>
          <cell r="CH45">
            <v>8.6369900426673584E-4</v>
          </cell>
          <cell r="CI45">
            <v>3.1560499199013159E-2</v>
          </cell>
          <cell r="CK45">
            <v>43891</v>
          </cell>
          <cell r="CL45">
            <v>0.19576802502360263</v>
          </cell>
          <cell r="CM45">
            <v>1.3950050319729814E-2</v>
          </cell>
          <cell r="CN45">
            <v>4.8884319126363845E-2</v>
          </cell>
          <cell r="CO45">
            <v>2.8691227626212991E-2</v>
          </cell>
          <cell r="CP45">
            <v>4.0287925406110398E-2</v>
          </cell>
          <cell r="CQ45">
            <v>3.3769299319661682E-2</v>
          </cell>
          <cell r="CR45">
            <v>5.2835794555346836E-2</v>
          </cell>
          <cell r="CS45">
            <v>1.8663908003464957E-2</v>
          </cell>
          <cell r="CT45">
            <v>3.1246066788005025E-2</v>
          </cell>
          <cell r="CU45">
            <v>6.6803846490758462E-3</v>
          </cell>
          <cell r="CV45">
            <v>2.2057353785659362E-2</v>
          </cell>
          <cell r="CW45">
            <v>1.8608835638437654E-2</v>
          </cell>
          <cell r="CX45">
            <v>0.51144116874142265</v>
          </cell>
          <cell r="DM45">
            <v>43891</v>
          </cell>
          <cell r="DN45">
            <v>3.1971405249598295E-2</v>
          </cell>
          <cell r="DO45">
            <v>2.2207918890526424E-2</v>
          </cell>
          <cell r="DP45">
            <v>4.0985045619554183E-2</v>
          </cell>
          <cell r="DQ45">
            <v>2.1092260078464209E-2</v>
          </cell>
          <cell r="DR45">
            <v>2.6314360608923559E-2</v>
          </cell>
          <cell r="DS45">
            <v>3.0677076045410701E-2</v>
          </cell>
          <cell r="DT45">
            <v>3.6142864697204846E-2</v>
          </cell>
          <cell r="DU45">
            <v>7.8982405397322708E-2</v>
          </cell>
          <cell r="DV45">
            <v>3.8470591498055429E-2</v>
          </cell>
          <cell r="DW45">
            <v>0.16775982667725442</v>
          </cell>
          <cell r="DX45">
            <v>3.2948607232682559E-2</v>
          </cell>
          <cell r="DY45">
            <v>2.2491758919687799E-2</v>
          </cell>
          <cell r="DZ45">
            <v>3.4757910693908878E-2</v>
          </cell>
        </row>
        <row r="46">
          <cell r="AR46">
            <v>43922</v>
          </cell>
          <cell r="AS46">
            <v>3.4345099861053052E-2</v>
          </cell>
          <cell r="AT46">
            <v>2.8057107144217053E-2</v>
          </cell>
          <cell r="AU46">
            <v>2.5557148340260349E-2</v>
          </cell>
          <cell r="AV46">
            <v>1.374477765057458E-2</v>
          </cell>
          <cell r="AW46">
            <v>1.85621867405239E-2</v>
          </cell>
          <cell r="AX46">
            <v>2.3844550160339484E-2</v>
          </cell>
          <cell r="AY46">
            <v>4.517846122800373E-3</v>
          </cell>
          <cell r="AZ46">
            <v>-4.64140052197477E-2</v>
          </cell>
          <cell r="BA46">
            <v>2.1945544262919281E-2</v>
          </cell>
          <cell r="BB46">
            <v>-3.5048703409964466E-3</v>
          </cell>
          <cell r="BC46">
            <v>2.1417525440131646E-2</v>
          </cell>
          <cell r="BD46">
            <v>1.7915231150060107E-2</v>
          </cell>
          <cell r="BE46">
            <v>2.1552747373393188E-2</v>
          </cell>
          <cell r="BV46">
            <v>43922</v>
          </cell>
          <cell r="BW46">
            <v>1.2557786105423992E-2</v>
          </cell>
          <cell r="BX46">
            <v>8.4154814001876613E-4</v>
          </cell>
          <cell r="BY46">
            <v>2.3804091664883457E-3</v>
          </cell>
          <cell r="BZ46">
            <v>1.2107811947979252E-3</v>
          </cell>
          <cell r="CA46">
            <v>1.3842218236664501E-3</v>
          </cell>
          <cell r="CB46">
            <v>1.3994327683887597E-3</v>
          </cell>
          <cell r="CC46">
            <v>4.7909130227506697E-4</v>
          </cell>
          <cell r="CD46">
            <v>-1.519214322371701E-3</v>
          </cell>
          <cell r="CE46">
            <v>1.2918205865972065E-3</v>
          </cell>
          <cell r="CF46">
            <v>-4.6070100020596227E-5</v>
          </cell>
          <cell r="CG46">
            <v>9.5390307522425009E-4</v>
          </cell>
          <cell r="CH46">
            <v>6.1903763290474837E-4</v>
          </cell>
          <cell r="CI46">
            <v>2.1552747373393268E-2</v>
          </cell>
          <cell r="CK46">
            <v>43922</v>
          </cell>
          <cell r="CL46">
            <v>0.19569608203771274</v>
          </cell>
          <cell r="CM46">
            <v>1.4174052420975724E-2</v>
          </cell>
          <cell r="CN46">
            <v>4.6483049855357832E-2</v>
          </cell>
          <cell r="CO46">
            <v>2.7880337691169564E-2</v>
          </cell>
          <cell r="CP46">
            <v>3.7733003474891308E-2</v>
          </cell>
          <cell r="CQ46">
            <v>3.2411878571096099E-2</v>
          </cell>
          <cell r="CR46">
            <v>4.8519109410415644E-2</v>
          </cell>
          <cell r="CS46">
            <v>1.4742264147217665E-2</v>
          </cell>
          <cell r="CT46">
            <v>3.0267611295488942E-2</v>
          </cell>
          <cell r="CU46">
            <v>5.6497815440064349E-3</v>
          </cell>
          <cell r="CV46">
            <v>2.0064184876817891E-2</v>
          </cell>
          <cell r="CW46">
            <v>1.785373862291623E-2</v>
          </cell>
          <cell r="CX46">
            <v>0.49147074269395985</v>
          </cell>
          <cell r="DM46">
            <v>43922</v>
          </cell>
          <cell r="DN46">
            <v>3.5701728096004581E-2</v>
          </cell>
          <cell r="DO46">
            <v>2.1854343955632682E-2</v>
          </cell>
          <cell r="DP46">
            <v>2.1417346258273628E-2</v>
          </cell>
          <cell r="DQ46">
            <v>1.374477765057458E-2</v>
          </cell>
          <cell r="DR46">
            <v>2.1594677581647348E-2</v>
          </cell>
          <cell r="DS46">
            <v>2.3844550160339484E-2</v>
          </cell>
          <cell r="DT46">
            <v>4.517846122800373E-3</v>
          </cell>
          <cell r="DU46">
            <v>-4.7014104971694004E-2</v>
          </cell>
          <cell r="DV46">
            <v>2.1945544262919281E-2</v>
          </cell>
          <cell r="DW46">
            <v>-5.1462165204583243E-3</v>
          </cell>
          <cell r="DX46">
            <v>2.1417525440131646E-2</v>
          </cell>
          <cell r="DY46">
            <v>1.1159035413374596E-2</v>
          </cell>
          <cell r="DZ46">
            <v>2.1417348187262597E-2</v>
          </cell>
        </row>
        <row r="47">
          <cell r="AR47">
            <v>43952</v>
          </cell>
          <cell r="AS47">
            <v>1.3264635484199871E-2</v>
          </cell>
          <cell r="AT47">
            <v>-5.3711082873287852E-3</v>
          </cell>
          <cell r="AU47">
            <v>3.8621608505360117E-2</v>
          </cell>
          <cell r="AV47">
            <v>7.1483612007956499E-3</v>
          </cell>
          <cell r="AW47">
            <v>4.6046657266793245E-2</v>
          </cell>
          <cell r="AX47">
            <v>2.4347778882947146E-2</v>
          </cell>
          <cell r="AY47">
            <v>1.4879535011245837E-2</v>
          </cell>
          <cell r="AZ47">
            <v>1.4187997705247701E-2</v>
          </cell>
          <cell r="BA47">
            <v>5.5296872801345431E-2</v>
          </cell>
          <cell r="BB47">
            <v>1.782333797794533E-2</v>
          </cell>
          <cell r="BC47">
            <v>1.6471382080676999E-2</v>
          </cell>
          <cell r="BD47">
            <v>1.6619335101482724E-2</v>
          </cell>
          <cell r="BE47">
            <v>2.0616406750925576E-2</v>
          </cell>
          <cell r="BV47">
            <v>43952</v>
          </cell>
          <cell r="BW47">
            <v>4.9107551778795489E-3</v>
          </cell>
          <cell r="BX47">
            <v>-1.6212740287595753E-4</v>
          </cell>
          <cell r="BY47">
            <v>3.6113422383898652E-3</v>
          </cell>
          <cell r="BZ47">
            <v>6.2488812431653253E-4</v>
          </cell>
          <cell r="CA47">
            <v>3.4237450397617102E-3</v>
          </cell>
          <cell r="CB47">
            <v>1.4321729970282362E-3</v>
          </cell>
          <cell r="CC47">
            <v>1.5515760666575838E-3</v>
          </cell>
          <cell r="CD47">
            <v>4.3350107294932104E-4</v>
          </cell>
          <cell r="CE47">
            <v>3.2562922444070905E-3</v>
          </cell>
          <cell r="CF47">
            <v>2.2853389715937373E-4</v>
          </cell>
          <cell r="CG47">
            <v>7.3351248109226658E-4</v>
          </cell>
          <cell r="CH47">
            <v>5.7221481416016965E-4</v>
          </cell>
          <cell r="CI47">
            <v>2.0616406750925659E-2</v>
          </cell>
          <cell r="CK47">
            <v>43952</v>
          </cell>
          <cell r="CL47">
            <v>0.18412484416757166</v>
          </cell>
          <cell r="CM47">
            <v>1.302076429939222E-2</v>
          </cell>
          <cell r="CN47">
            <v>4.9451614408404031E-2</v>
          </cell>
          <cell r="CO47">
            <v>2.3275938402618112E-2</v>
          </cell>
          <cell r="CP47">
            <v>3.8497476123077669E-2</v>
          </cell>
          <cell r="CQ47">
            <v>3.0951606723141144E-2</v>
          </cell>
          <cell r="CR47">
            <v>4.6378892196804938E-2</v>
          </cell>
          <cell r="CS47">
            <v>1.3553802878496909E-2</v>
          </cell>
          <cell r="CT47">
            <v>3.3432496402107589E-2</v>
          </cell>
          <cell r="CU47">
            <v>5.3988342188159011E-3</v>
          </cell>
          <cell r="CV47">
            <v>2.0032355414130447E-2</v>
          </cell>
          <cell r="CW47">
            <v>1.6985519226423402E-2</v>
          </cell>
          <cell r="CX47">
            <v>0.47509974830764112</v>
          </cell>
          <cell r="DM47">
            <v>43952</v>
          </cell>
          <cell r="DN47">
            <v>3.6741596732039472E-3</v>
          </cell>
          <cell r="DO47">
            <v>-9.0117295831286803E-3</v>
          </cell>
          <cell r="DP47">
            <v>5.1199385685354759E-2</v>
          </cell>
          <cell r="DQ47">
            <v>7.1483612007956499E-3</v>
          </cell>
          <cell r="DR47">
            <v>3.5185348525791582E-2</v>
          </cell>
          <cell r="DS47">
            <v>2.4347778882947146E-2</v>
          </cell>
          <cell r="DT47">
            <v>1.4879535011245837E-2</v>
          </cell>
          <cell r="DU47">
            <v>3.4115240413341574E-3</v>
          </cell>
          <cell r="DV47">
            <v>5.5296872801345431E-2</v>
          </cell>
          <cell r="DW47">
            <v>3.5160587243492358E-3</v>
          </cell>
          <cell r="DX47">
            <v>1.6471382080676999E-2</v>
          </cell>
          <cell r="DY47">
            <v>1.0347365133422493E-2</v>
          </cell>
          <cell r="DZ47">
            <v>1.6471551717072597E-2</v>
          </cell>
        </row>
        <row r="48">
          <cell r="AR48">
            <v>43983</v>
          </cell>
          <cell r="AS48">
            <v>2.2985870064374136E-2</v>
          </cell>
          <cell r="AT48">
            <v>6.0471038848460168E-2</v>
          </cell>
          <cell r="AU48">
            <v>4.0229700144712277E-2</v>
          </cell>
          <cell r="AV48">
            <v>1.0727985640488491E-2</v>
          </cell>
          <cell r="AW48">
            <v>6.6760402849243006E-2</v>
          </cell>
          <cell r="AX48">
            <v>2.3731793554014224E-2</v>
          </cell>
          <cell r="AY48">
            <v>4.9894554525238277E-3</v>
          </cell>
          <cell r="AZ48">
            <v>6.6035259921841671E-3</v>
          </cell>
          <cell r="BA48">
            <v>3.679437836149213E-2</v>
          </cell>
          <cell r="BB48">
            <v>2.2936327467839579E-2</v>
          </cell>
          <cell r="BC48">
            <v>2.3063747455301931E-2</v>
          </cell>
          <cell r="BD48">
            <v>1.9089453141569512E-2</v>
          </cell>
          <cell r="BE48">
            <v>2.6398457721565682E-2</v>
          </cell>
          <cell r="BV48">
            <v>43983</v>
          </cell>
          <cell r="BW48">
            <v>8.4483957718343959E-3</v>
          </cell>
          <cell r="BX48">
            <v>1.778846492858937E-3</v>
          </cell>
          <cell r="BY48">
            <v>3.8280702064956095E-3</v>
          </cell>
          <cell r="BZ48">
            <v>9.2543276300919436E-4</v>
          </cell>
          <cell r="CA48">
            <v>5.0875743249320362E-3</v>
          </cell>
          <cell r="CB48">
            <v>1.4010433669008025E-3</v>
          </cell>
          <cell r="CC48">
            <v>5.1735519135271367E-4</v>
          </cell>
          <cell r="CD48">
            <v>2.0049376894737988E-4</v>
          </cell>
          <cell r="CE48">
            <v>2.2403526183455073E-3</v>
          </cell>
          <cell r="CF48">
            <v>2.9328869481082189E-4</v>
          </cell>
          <cell r="CG48">
            <v>1.0229159510248772E-3</v>
          </cell>
          <cell r="CH48">
            <v>6.5468857105333976E-4</v>
          </cell>
          <cell r="CI48">
            <v>2.6398457721565641E-2</v>
          </cell>
          <cell r="CK48">
            <v>43983</v>
          </cell>
          <cell r="CL48">
            <v>0.17848311454409849</v>
          </cell>
          <cell r="CM48">
            <v>1.4356880193225549E-2</v>
          </cell>
          <cell r="CN48">
            <v>4.9935551776464283E-2</v>
          </cell>
          <cell r="CO48">
            <v>2.0133675570249164E-2</v>
          </cell>
          <cell r="CP48">
            <v>4.290182380169668E-2</v>
          </cell>
          <cell r="CQ48">
            <v>2.9723035586179423E-2</v>
          </cell>
          <cell r="CR48">
            <v>4.4125939436555878E-2</v>
          </cell>
          <cell r="CS48">
            <v>1.1772710269240996E-2</v>
          </cell>
          <cell r="CT48">
            <v>3.3316845985831671E-2</v>
          </cell>
          <cell r="CU48">
            <v>5.2281457156750383E-3</v>
          </cell>
          <cell r="CV48">
            <v>1.9842278845375996E-2</v>
          </cell>
          <cell r="CW48">
            <v>1.6505823168753216E-2</v>
          </cell>
          <cell r="CX48">
            <v>0.4663228740611412</v>
          </cell>
          <cell r="DM48">
            <v>43983</v>
          </cell>
          <cell r="DN48">
            <v>1.5894779862530184E-2</v>
          </cell>
          <cell r="DO48">
            <v>5.8679401032224243E-2</v>
          </cell>
          <cell r="DP48">
            <v>2.9594031611023697E-2</v>
          </cell>
          <cell r="DQ48">
            <v>1.0727985640488491E-2</v>
          </cell>
          <cell r="DR48">
            <v>7.4744640418077157E-2</v>
          </cell>
          <cell r="DS48">
            <v>2.3731793554014224E-2</v>
          </cell>
          <cell r="DT48">
            <v>4.9894554525238277E-3</v>
          </cell>
          <cell r="DU48">
            <v>9.2631402704916876E-3</v>
          </cell>
          <cell r="DV48">
            <v>3.679437836149213E-2</v>
          </cell>
          <cell r="DW48">
            <v>5.7029675921183021E-4</v>
          </cell>
          <cell r="DX48">
            <v>2.3063747455301931E-2</v>
          </cell>
          <cell r="DY48">
            <v>2.0225383859437729E-2</v>
          </cell>
          <cell r="DZ48">
            <v>2.3063843221315272E-2</v>
          </cell>
        </row>
        <row r="49">
          <cell r="AR49">
            <v>44013</v>
          </cell>
          <cell r="AS49">
            <v>2.2412894571446351E-2</v>
          </cell>
          <cell r="AT49">
            <v>1.4088408700217103E-2</v>
          </cell>
          <cell r="AU49">
            <v>6.4934304782116925E-2</v>
          </cell>
          <cell r="AV49">
            <v>7.9801105239833969E-3</v>
          </cell>
          <cell r="AW49">
            <v>1.7336610771818695E-2</v>
          </cell>
          <cell r="AX49">
            <v>2.6465276053373898E-2</v>
          </cell>
          <cell r="AY49">
            <v>2.4592965733314376E-2</v>
          </cell>
          <cell r="AZ49">
            <v>1.6532208657341174E-2</v>
          </cell>
          <cell r="BA49">
            <v>2.291436051718998E-2</v>
          </cell>
          <cell r="BB49">
            <v>1.5204028496508259E-2</v>
          </cell>
          <cell r="BC49">
            <v>2.2019638424532584E-2</v>
          </cell>
          <cell r="BD49">
            <v>1.2278123104461303E-2</v>
          </cell>
          <cell r="BE49">
            <v>2.449381213696511E-2</v>
          </cell>
          <cell r="BV49">
            <v>44013</v>
          </cell>
          <cell r="BW49">
            <v>8.2104109613407601E-3</v>
          </cell>
          <cell r="BX49">
            <v>4.2818929552512492E-4</v>
          </cell>
          <cell r="BY49">
            <v>6.2621079833821867E-3</v>
          </cell>
          <cell r="BZ49">
            <v>6.7788167454845667E-4</v>
          </cell>
          <cell r="CA49">
            <v>1.3731150051013376E-3</v>
          </cell>
          <cell r="CB49">
            <v>1.5583594732424876E-3</v>
          </cell>
          <cell r="CC49">
            <v>2.4968478626225554E-3</v>
          </cell>
          <cell r="CD49">
            <v>4.9226427942904106E-4</v>
          </cell>
          <cell r="CE49">
            <v>1.4093514082589096E-3</v>
          </cell>
          <cell r="CF49">
            <v>1.9375937656557535E-4</v>
          </cell>
          <cell r="CG49">
            <v>9.734350174406941E-4</v>
          </cell>
          <cell r="CH49">
            <v>4.1808979950794982E-4</v>
          </cell>
          <cell r="CI49">
            <v>2.4493812136965068E-2</v>
          </cell>
          <cell r="CK49">
            <v>44013</v>
          </cell>
          <cell r="CL49">
            <v>0.17755849880811037</v>
          </cell>
          <cell r="CM49">
            <v>1.4094042820757513E-2</v>
          </cell>
          <cell r="CN49">
            <v>5.6148824975269886E-2</v>
          </cell>
          <cell r="CO49">
            <v>1.9590605431072224E-2</v>
          </cell>
          <cell r="CP49">
            <v>4.3543596805744454E-2</v>
          </cell>
          <cell r="CQ49">
            <v>2.9016771194276487E-2</v>
          </cell>
          <cell r="CR49">
            <v>4.5886881359526538E-2</v>
          </cell>
          <cell r="CS49">
            <v>1.1677999981673305E-2</v>
          </cell>
          <cell r="CT49">
            <v>3.3407242971385483E-2</v>
          </cell>
          <cell r="CU49">
            <v>4.8774311559911469E-3</v>
          </cell>
          <cell r="CV49">
            <v>1.9622959028056854E-2</v>
          </cell>
          <cell r="CW49">
            <v>1.5768683083021234E-2</v>
          </cell>
          <cell r="CX49">
            <v>0.47118978208251455</v>
          </cell>
          <cell r="DM49">
            <v>44013</v>
          </cell>
          <cell r="DN49">
            <v>1.6412067114687012E-2</v>
          </cell>
          <cell r="DO49">
            <v>9.0771497611297214E-3</v>
          </cell>
          <cell r="DP49">
            <v>5.9128562826395559E-2</v>
          </cell>
          <cell r="DQ49">
            <v>7.9801105239833969E-3</v>
          </cell>
          <cell r="DR49">
            <v>2.9425552175804892E-2</v>
          </cell>
          <cell r="DS49">
            <v>2.6465276053373898E-2</v>
          </cell>
          <cell r="DT49">
            <v>2.4592965733314376E-2</v>
          </cell>
          <cell r="DU49">
            <v>7.2794353253446964E-3</v>
          </cell>
          <cell r="DV49">
            <v>2.291436051718998E-2</v>
          </cell>
          <cell r="DW49">
            <v>1.1284633072570216E-3</v>
          </cell>
          <cell r="DX49">
            <v>2.2019638424532584E-2</v>
          </cell>
          <cell r="DY49">
            <v>1.1615020634694773E-2</v>
          </cell>
          <cell r="DZ49">
            <v>2.2019483822389052E-2</v>
          </cell>
        </row>
        <row r="50">
          <cell r="AR50">
            <v>44044</v>
          </cell>
          <cell r="AS50">
            <v>2.735320022155574E-2</v>
          </cell>
          <cell r="AT50">
            <v>1.5936245155665496E-2</v>
          </cell>
          <cell r="AU50">
            <v>-1.4399973964548285E-2</v>
          </cell>
          <cell r="AV50">
            <v>1.3288177030089665E-2</v>
          </cell>
          <cell r="AW50">
            <v>2.7850314259722175E-2</v>
          </cell>
          <cell r="AX50">
            <v>2.8598925553908749E-2</v>
          </cell>
          <cell r="AY50">
            <v>3.9152808190720423E-2</v>
          </cell>
          <cell r="AZ50">
            <v>1.8153360343902136E-2</v>
          </cell>
          <cell r="BA50">
            <v>1.7943414825731141E-2</v>
          </cell>
          <cell r="BB50">
            <v>1.6110879108246934E-2</v>
          </cell>
          <cell r="BC50">
            <v>1.5658278968212924E-2</v>
          </cell>
          <cell r="BD50">
            <v>1.675261713527787E-2</v>
          </cell>
          <cell r="BE50">
            <v>2.1095324712166352E-2</v>
          </cell>
          <cell r="BV50">
            <v>44044</v>
          </cell>
          <cell r="BW50">
            <v>9.9998174160985855E-3</v>
          </cell>
          <cell r="BX50">
            <v>4.7943125737458768E-4</v>
          </cell>
          <cell r="BY50">
            <v>-1.4435157993477302E-3</v>
          </cell>
          <cell r="BZ50">
            <v>1.1105880998877556E-3</v>
          </cell>
          <cell r="CA50">
            <v>2.1904237933077541E-3</v>
          </cell>
          <cell r="CB50">
            <v>1.6872360922117727E-3</v>
          </cell>
          <cell r="CC50">
            <v>3.9754484220852647E-3</v>
          </cell>
          <cell r="CD50">
            <v>5.3633517102565911E-4</v>
          </cell>
          <cell r="CE50">
            <v>1.1019111702694692E-3</v>
          </cell>
          <cell r="CF50">
            <v>2.0345449303739969E-4</v>
          </cell>
          <cell r="CG50">
            <v>6.9054297154638462E-4</v>
          </cell>
          <cell r="CH50">
            <v>5.6365162466925738E-4</v>
          </cell>
          <cell r="CI50">
            <v>2.1095324712166411E-2</v>
          </cell>
          <cell r="CK50">
            <v>44044</v>
          </cell>
          <cell r="CL50">
            <v>0.16683286312867249</v>
          </cell>
          <cell r="CM50">
            <v>1.288168444936974E-2</v>
          </cell>
          <cell r="CN50">
            <v>4.9623481772920801E-2</v>
          </cell>
          <cell r="CO50">
            <v>1.8645771102923009E-2</v>
          </cell>
          <cell r="CP50">
            <v>4.0525859014625354E-2</v>
          </cell>
          <cell r="CQ50">
            <v>2.7371634754153412E-2</v>
          </cell>
          <cell r="CR50">
            <v>4.563949510295142E-2</v>
          </cell>
          <cell r="CS50">
            <v>1.1039272128197532E-2</v>
          </cell>
          <cell r="CT50">
            <v>3.1140975266009549E-2</v>
          </cell>
          <cell r="CU50">
            <v>4.289505942582119E-3</v>
          </cell>
          <cell r="CV50">
            <v>1.8408801947207027E-2</v>
          </cell>
          <cell r="CW50">
            <v>1.4945528662782226E-2</v>
          </cell>
          <cell r="CX50">
            <v>0.44134130718009612</v>
          </cell>
          <cell r="DM50">
            <v>44044</v>
          </cell>
          <cell r="DN50">
            <v>2.9409504180405888E-2</v>
          </cell>
          <cell r="DO50">
            <v>1.7204207117754722E-2</v>
          </cell>
          <cell r="DP50">
            <v>-5.0071396688611269E-3</v>
          </cell>
          <cell r="DQ50">
            <v>1.3288177030089665E-2</v>
          </cell>
          <cell r="DR50">
            <v>3.3406272963804273E-2</v>
          </cell>
          <cell r="DS50">
            <v>2.8598925553908749E-2</v>
          </cell>
          <cell r="DT50">
            <v>3.9152808190720423E-2</v>
          </cell>
          <cell r="DU50">
            <v>7.1715538329035766E-3</v>
          </cell>
          <cell r="DV50">
            <v>1.7943414825731141E-2</v>
          </cell>
          <cell r="DW50">
            <v>1.3653984188949142E-2</v>
          </cell>
          <cell r="DX50">
            <v>1.5658278968212924E-2</v>
          </cell>
          <cell r="DY50">
            <v>3.1469428103267916E-2</v>
          </cell>
          <cell r="DZ50">
            <v>2.3424605000084586E-2</v>
          </cell>
        </row>
        <row r="51">
          <cell r="AR51">
            <v>44075</v>
          </cell>
          <cell r="AS51">
            <v>2.9210208983094343E-2</v>
          </cell>
          <cell r="AT51">
            <v>2.4734714733079421E-2</v>
          </cell>
          <cell r="AU51">
            <v>3.7482990859632581E-2</v>
          </cell>
          <cell r="AV51">
            <v>1.1882732811312025E-2</v>
          </cell>
          <cell r="AW51">
            <v>2.9601099760652616E-2</v>
          </cell>
          <cell r="AX51">
            <v>4.6073187996481968E-2</v>
          </cell>
          <cell r="AY51">
            <v>2.5646499802102873E-2</v>
          </cell>
          <cell r="AZ51">
            <v>1.5062087136197722E-2</v>
          </cell>
          <cell r="BA51">
            <v>3.7206021000453449E-2</v>
          </cell>
          <cell r="BB51">
            <v>1.7052657114639436E-2</v>
          </cell>
          <cell r="BC51">
            <v>3.1806567727080903E-2</v>
          </cell>
          <cell r="BD51">
            <v>3.6883182086600019E-3</v>
          </cell>
          <cell r="BE51">
            <v>2.8283253990673662E-2</v>
          </cell>
          <cell r="BV51">
            <v>44075</v>
          </cell>
          <cell r="BW51">
            <v>1.0744150434277689E-2</v>
          </cell>
          <cell r="BX51">
            <v>7.4036761921902449E-4</v>
          </cell>
          <cell r="BY51">
            <v>3.6268407806912574E-3</v>
          </cell>
          <cell r="BZ51">
            <v>9.8553177222321549E-4</v>
          </cell>
          <cell r="CA51">
            <v>2.3435244027354704E-3</v>
          </cell>
          <cell r="CB51">
            <v>2.7381307486744814E-3</v>
          </cell>
          <cell r="CC51">
            <v>2.6501132649777363E-3</v>
          </cell>
          <cell r="CD51">
            <v>4.4372236181592354E-4</v>
          </cell>
          <cell r="CE51">
            <v>2.2777815166611349E-3</v>
          </cell>
          <cell r="CF51">
            <v>2.1429642176306205E-4</v>
          </cell>
          <cell r="CG51">
            <v>1.3952268166332862E-3</v>
          </cell>
          <cell r="CH51">
            <v>1.2356785100148195E-4</v>
          </cell>
          <cell r="CI51">
            <v>2.8283253990673603E-2</v>
          </cell>
          <cell r="CK51">
            <v>44075</v>
          </cell>
          <cell r="CL51">
            <v>0.15550539834392155</v>
          </cell>
          <cell r="CM51">
            <v>1.228546356430581E-2</v>
          </cell>
          <cell r="CN51">
            <v>4.6879943355034141E-2</v>
          </cell>
          <cell r="CO51">
            <v>1.5629587278484749E-2</v>
          </cell>
          <cell r="CP51">
            <v>3.7885568672186933E-2</v>
          </cell>
          <cell r="CQ51">
            <v>2.4896209114332348E-2</v>
          </cell>
          <cell r="CR51">
            <v>4.1405117164604745E-2</v>
          </cell>
          <cell r="CS51">
            <v>8.8990043860511809E-3</v>
          </cell>
          <cell r="CT51">
            <v>2.8048445921759143E-2</v>
          </cell>
          <cell r="CU51">
            <v>3.8497124087878351E-3</v>
          </cell>
          <cell r="CV51">
            <v>1.6170921660798931E-2</v>
          </cell>
          <cell r="CW51">
            <v>1.2036266939401689E-2</v>
          </cell>
          <cell r="CX51">
            <v>0.40348484550478919</v>
          </cell>
          <cell r="DM51">
            <v>44075</v>
          </cell>
          <cell r="DN51">
            <v>3.6291928217013325E-2</v>
          </cell>
          <cell r="DO51">
            <v>4.0020673419605135E-2</v>
          </cell>
          <cell r="DP51">
            <v>5.6275247151737595E-2</v>
          </cell>
          <cell r="DQ51">
            <v>1.1882732811312025E-2</v>
          </cell>
          <cell r="DR51">
            <v>4.0119532619103504E-2</v>
          </cell>
          <cell r="DS51">
            <v>4.6073187996481968E-2</v>
          </cell>
          <cell r="DT51">
            <v>2.5646499802102873E-2</v>
          </cell>
          <cell r="DU51">
            <v>1.3664450532342665E-2</v>
          </cell>
          <cell r="DV51">
            <v>3.7206021000453449E-2</v>
          </cell>
          <cell r="DW51">
            <v>0</v>
          </cell>
          <cell r="DX51">
            <v>3.1806567727080903E-2</v>
          </cell>
          <cell r="DY51">
            <v>1.2115305660012732E-2</v>
          </cell>
          <cell r="DZ51">
            <v>3.3996790666793064E-2</v>
          </cell>
        </row>
        <row r="52">
          <cell r="AR52">
            <v>44105</v>
          </cell>
          <cell r="AS52">
            <v>4.07810773591053E-2</v>
          </cell>
          <cell r="AT52">
            <v>1.6062495420305245E-2</v>
          </cell>
          <cell r="AU52">
            <v>3.336265754155221E-2</v>
          </cell>
          <cell r="AV52">
            <v>2.7203197168184312E-2</v>
          </cell>
          <cell r="AW52">
            <v>4.4644328128968347E-2</v>
          </cell>
          <cell r="AX52">
            <v>2.9408684584339317E-2</v>
          </cell>
          <cell r="AY52">
            <v>3.9046414117131389E-2</v>
          </cell>
          <cell r="AZ52">
            <v>-6.5041615442962275E-4</v>
          </cell>
          <cell r="BA52">
            <v>2.9025661061457875E-2</v>
          </cell>
          <cell r="BB52">
            <v>2.4918625131440164E-2</v>
          </cell>
          <cell r="BC52">
            <v>1.6857261679453339E-2</v>
          </cell>
          <cell r="BD52">
            <v>2.4172531405980635E-2</v>
          </cell>
          <cell r="BE52">
            <v>3.3927162258488464E-2</v>
          </cell>
          <cell r="BV52">
            <v>44105</v>
          </cell>
          <cell r="BW52">
            <v>1.501368962083457E-2</v>
          </cell>
          <cell r="BX52">
            <v>4.7912872949381968E-4</v>
          </cell>
          <cell r="BY52">
            <v>3.2570401563936421E-3</v>
          </cell>
          <cell r="BZ52">
            <v>2.22019780558804E-3</v>
          </cell>
          <cell r="CA52">
            <v>3.5390293112559203E-3</v>
          </cell>
          <cell r="CB52">
            <v>1.7779961876713149E-3</v>
          </cell>
          <cell r="CC52">
            <v>4.0244119451659866E-3</v>
          </cell>
          <cell r="CD52">
            <v>-1.8914607055636471E-5</v>
          </cell>
          <cell r="CE52">
            <v>1.7923929342936373E-3</v>
          </cell>
          <cell r="CF52">
            <v>3.0972596314828352E-4</v>
          </cell>
          <cell r="CG52">
            <v>7.4199428735290845E-4</v>
          </cell>
          <cell r="CH52">
            <v>7.9046992434607887E-4</v>
          </cell>
          <cell r="CI52">
            <v>3.3927162258488491E-2</v>
          </cell>
          <cell r="CK52">
            <v>44105</v>
          </cell>
          <cell r="CL52">
            <v>0.16519776400566619</v>
          </cell>
          <cell r="CM52">
            <v>1.0995694723694632E-2</v>
          </cell>
          <cell r="CN52">
            <v>4.7286405593127419E-2</v>
          </cell>
          <cell r="CO52">
            <v>1.7447179179613737E-2</v>
          </cell>
          <cell r="CP52">
            <v>3.6822216687991245E-2</v>
          </cell>
          <cell r="CQ52">
            <v>2.329145578200207E-2</v>
          </cell>
          <cell r="CR52">
            <v>4.1509756214586011E-2</v>
          </cell>
          <cell r="CS52">
            <v>8.2864238713215143E-3</v>
          </cell>
          <cell r="CT52">
            <v>2.7824989946993239E-2</v>
          </cell>
          <cell r="CU52">
            <v>3.4575108145981832E-3</v>
          </cell>
          <cell r="CV52">
            <v>1.5877875959605187E-2</v>
          </cell>
          <cell r="CW52">
            <v>1.15369562237251E-2</v>
          </cell>
          <cell r="CX52">
            <v>0.40952370072503491</v>
          </cell>
          <cell r="DM52">
            <v>44105</v>
          </cell>
          <cell r="DN52">
            <v>4.4797803284279958E-2</v>
          </cell>
          <cell r="DO52">
            <v>1.4015211502965252E-2</v>
          </cell>
          <cell r="DP52">
            <v>5.1889013871284639E-2</v>
          </cell>
          <cell r="DQ52">
            <v>2.7203197168184312E-2</v>
          </cell>
          <cell r="DR52">
            <v>4.9840063442677218E-2</v>
          </cell>
          <cell r="DS52">
            <v>2.9408684584339317E-2</v>
          </cell>
          <cell r="DT52">
            <v>3.9046414117131389E-2</v>
          </cell>
          <cell r="DU52">
            <v>7.1294699027801833E-4</v>
          </cell>
          <cell r="DV52">
            <v>2.9025661061457875E-2</v>
          </cell>
          <cell r="DW52">
            <v>2.1805996343247092E-3</v>
          </cell>
          <cell r="DX52">
            <v>1.6857261679453339E-2</v>
          </cell>
          <cell r="DY52">
            <v>2.7505821616409243E-2</v>
          </cell>
          <cell r="DZ52">
            <v>3.746017580802441E-2</v>
          </cell>
        </row>
        <row r="53">
          <cell r="AR53">
            <v>44136</v>
          </cell>
          <cell r="AS53">
            <v>3.8633908978573883E-2</v>
          </cell>
          <cell r="AT53">
            <v>2.27187749279123E-2</v>
          </cell>
          <cell r="AU53">
            <v>5.4141807548012011E-2</v>
          </cell>
          <cell r="AV53">
            <v>2.820742280028754E-2</v>
          </cell>
          <cell r="AW53">
            <v>4.6911406616123363E-2</v>
          </cell>
          <cell r="AX53">
            <v>4.2254008763207729E-2</v>
          </cell>
          <cell r="AY53">
            <v>3.9627060211513854E-2</v>
          </cell>
          <cell r="AZ53">
            <v>3.0923819016344112E-3</v>
          </cell>
          <cell r="BA53">
            <v>6.0716246885496705E-2</v>
          </cell>
          <cell r="BB53">
            <v>3.3254521129250758E-2</v>
          </cell>
          <cell r="BC53">
            <v>3.4338187972402512E-2</v>
          </cell>
          <cell r="BD53">
            <v>1.5266283300283456E-2</v>
          </cell>
          <cell r="BE53">
            <v>3.9167812609427921E-2</v>
          </cell>
          <cell r="BV53">
            <v>44136</v>
          </cell>
          <cell r="BW53">
            <v>1.4317488194594493E-2</v>
          </cell>
          <cell r="BX53">
            <v>6.6596987025744801E-4</v>
          </cell>
          <cell r="BY53">
            <v>5.2827255046365125E-3</v>
          </cell>
          <cell r="BZ53">
            <v>2.287186324599262E-3</v>
          </cell>
          <cell r="CA53">
            <v>3.7572909738149982E-3</v>
          </cell>
          <cell r="CB53">
            <v>2.5434372475411434E-3</v>
          </cell>
          <cell r="CC53">
            <v>4.1044798814740893E-3</v>
          </cell>
          <cell r="CD53">
            <v>8.6921381071483196E-5</v>
          </cell>
          <cell r="CE53">
            <v>3.7315759213614012E-3</v>
          </cell>
          <cell r="CF53">
            <v>4.0973557624802038E-4</v>
          </cell>
          <cell r="CG53">
            <v>1.4864864555764173E-3</v>
          </cell>
          <cell r="CH53">
            <v>4.9451527825294527E-4</v>
          </cell>
          <cell r="CI53">
            <v>3.9167812609427928E-2</v>
          </cell>
          <cell r="CK53">
            <v>44136</v>
          </cell>
          <cell r="CL53">
            <v>0.15972759541643314</v>
          </cell>
          <cell r="CM53">
            <v>1.0071789887601476E-2</v>
          </cell>
          <cell r="CN53">
            <v>4.8065852353943075E-2</v>
          </cell>
          <cell r="CO53">
            <v>1.8315370429531408E-2</v>
          </cell>
          <cell r="CP53">
            <v>3.9341775118979593E-2</v>
          </cell>
          <cell r="CQ53">
            <v>2.2159633139400087E-2</v>
          </cell>
          <cell r="CR53">
            <v>3.9557217292248932E-2</v>
          </cell>
          <cell r="CS53">
            <v>5.8249890923960752E-3</v>
          </cell>
          <cell r="CT53">
            <v>2.9076841888119931E-2</v>
          </cell>
          <cell r="CU53">
            <v>3.362973732299102E-3</v>
          </cell>
          <cell r="CV53">
            <v>1.5851805185630074E-2</v>
          </cell>
          <cell r="CW53">
            <v>9.8182805965135803E-3</v>
          </cell>
          <cell r="CX53">
            <v>0.4011635994545284</v>
          </cell>
          <cell r="DM53">
            <v>44136</v>
          </cell>
          <cell r="DN53">
            <v>3.4737618003715109E-2</v>
          </cell>
          <cell r="DO53">
            <v>2.968207823016944E-2</v>
          </cell>
          <cell r="DP53">
            <v>4.9011318636363432E-2</v>
          </cell>
          <cell r="DQ53">
            <v>2.820742280028754E-2</v>
          </cell>
          <cell r="DR53">
            <v>4.3398446729844498E-2</v>
          </cell>
          <cell r="DS53">
            <v>4.2254008763207729E-2</v>
          </cell>
          <cell r="DT53">
            <v>3.9627060211513854E-2</v>
          </cell>
          <cell r="DU53">
            <v>-3.2958242403724469E-4</v>
          </cell>
          <cell r="DV53">
            <v>6.0716246885496705E-2</v>
          </cell>
          <cell r="DW53">
            <v>2.9779192822485534E-3</v>
          </cell>
          <cell r="DX53">
            <v>3.4338187972402512E-2</v>
          </cell>
          <cell r="DY53">
            <v>1.6763316107192727E-2</v>
          </cell>
          <cell r="DZ53">
            <v>3.67810862666762E-2</v>
          </cell>
        </row>
        <row r="54">
          <cell r="AR54">
            <v>44166</v>
          </cell>
          <cell r="AS54">
            <v>8.6529310187691388E-2</v>
          </cell>
          <cell r="AT54">
            <v>5.3618987338038604E-2</v>
          </cell>
          <cell r="AU54">
            <v>5.9094464550174308E-2</v>
          </cell>
          <cell r="AV54">
            <v>1.7026181006851271E-2</v>
          </cell>
          <cell r="AW54">
            <v>2.7218781219098709E-2</v>
          </cell>
          <cell r="AX54">
            <v>4.599497808029418E-2</v>
          </cell>
          <cell r="AY54">
            <v>3.5773926722739491E-2</v>
          </cell>
          <cell r="AZ54">
            <v>-2.0996885104489493E-3</v>
          </cell>
          <cell r="BA54">
            <v>2.2062968179265674E-2</v>
          </cell>
          <cell r="BB54">
            <v>2.6218892584218834E-2</v>
          </cell>
          <cell r="BC54">
            <v>6.1859471193697724E-2</v>
          </cell>
          <cell r="BD54">
            <v>1.7473337513457698E-2</v>
          </cell>
          <cell r="BE54">
            <v>5.4359588669580461E-2</v>
          </cell>
          <cell r="BV54">
            <v>44166</v>
          </cell>
          <cell r="BW54">
            <v>3.2050752741772055E-2</v>
          </cell>
          <cell r="BX54">
            <v>1.546887828080414E-3</v>
          </cell>
          <cell r="BY54">
            <v>5.8490515312281336E-3</v>
          </cell>
          <cell r="BZ54">
            <v>1.3659991590444784E-3</v>
          </cell>
          <cell r="CA54">
            <v>2.1962880272371334E-3</v>
          </cell>
          <cell r="CB54">
            <v>2.7768435577270687E-3</v>
          </cell>
          <cell r="CC54">
            <v>3.7070187127969758E-3</v>
          </cell>
          <cell r="CD54">
            <v>-5.6969658060640752E-5</v>
          </cell>
          <cell r="CE54">
            <v>1.3840916130602619E-3</v>
          </cell>
          <cell r="CF54">
            <v>3.2120991919629377E-4</v>
          </cell>
          <cell r="CG54">
            <v>2.6654261776131068E-3</v>
          </cell>
          <cell r="CH54">
            <v>5.5298905988470108E-4</v>
          </cell>
          <cell r="CI54">
            <v>5.435958866958035E-2</v>
          </cell>
          <cell r="CK54">
            <v>44166</v>
          </cell>
          <cell r="CL54">
            <v>0.18531652817726271</v>
          </cell>
          <cell r="CM54">
            <v>1.0948530956647773E-2</v>
          </cell>
          <cell r="CN54">
            <v>5.1148408489553793E-2</v>
          </cell>
          <cell r="CO54">
            <v>1.761925029633666E-2</v>
          </cell>
          <cell r="CP54">
            <v>3.625542303111675E-2</v>
          </cell>
          <cell r="CQ54">
            <v>2.2456047866095143E-2</v>
          </cell>
          <cell r="CR54">
            <v>3.6708265194627186E-2</v>
          </cell>
          <cell r="CS54">
            <v>3.6295477846376798E-3</v>
          </cell>
          <cell r="CT54">
            <v>2.8982542821349731E-2</v>
          </cell>
          <cell r="CU54">
            <v>3.1915671855601161E-3</v>
          </cell>
          <cell r="CV54">
            <v>1.7285022674670102E-2</v>
          </cell>
          <cell r="CW54">
            <v>8.6872328054514742E-3</v>
          </cell>
          <cell r="CX54">
            <v>0.42221197761885765</v>
          </cell>
          <cell r="DM54">
            <v>44166</v>
          </cell>
          <cell r="DN54">
            <v>9.0781953832517859E-2</v>
          </cell>
          <cell r="DO54">
            <v>5.7039326476275187E-2</v>
          </cell>
          <cell r="DP54">
            <v>6.1130004815624917E-2</v>
          </cell>
          <cell r="DQ54">
            <v>1.7026181006851271E-2</v>
          </cell>
          <cell r="DR54">
            <v>2.0036664097355272E-2</v>
          </cell>
          <cell r="DS54">
            <v>4.599497808029418E-2</v>
          </cell>
          <cell r="DT54">
            <v>3.5773926722739491E-2</v>
          </cell>
          <cell r="DU54">
            <v>7.6510973687669015E-3</v>
          </cell>
          <cell r="DV54">
            <v>2.2062968179265674E-2</v>
          </cell>
          <cell r="DW54">
            <v>0</v>
          </cell>
          <cell r="DX54">
            <v>6.1859471193697724E-2</v>
          </cell>
          <cell r="DY54">
            <v>1.5101742822970721E-2</v>
          </cell>
          <cell r="DZ54">
            <v>5.548968800844678E-2</v>
          </cell>
        </row>
        <row r="55">
          <cell r="AR55">
            <v>44197</v>
          </cell>
          <cell r="AS55">
            <v>5.4002791200058242E-2</v>
          </cell>
          <cell r="AT55">
            <v>4.8223776517401395E-2</v>
          </cell>
          <cell r="AU55">
            <v>3.4740132677253177E-2</v>
          </cell>
          <cell r="AV55">
            <v>9.2403593980685539E-3</v>
          </cell>
          <cell r="AW55">
            <v>4.1325930343874218E-2</v>
          </cell>
          <cell r="AX55">
            <v>3.7606100642857632E-2</v>
          </cell>
          <cell r="AY55">
            <v>6.3007905774582484E-2</v>
          </cell>
          <cell r="AZ55">
            <v>0.10701671666644796</v>
          </cell>
          <cell r="BA55">
            <v>4.0553883392622003E-2</v>
          </cell>
          <cell r="BB55">
            <v>2.2814935804548631E-2</v>
          </cell>
          <cell r="BC55">
            <v>4.6018676210828779E-2</v>
          </cell>
          <cell r="BD55">
            <v>2.4304037906104137E-2</v>
          </cell>
          <cell r="BE55">
            <v>4.6313158751381645E-2</v>
          </cell>
          <cell r="BV55">
            <v>44197</v>
          </cell>
          <cell r="BW55">
            <v>2.0613127712965459E-2</v>
          </cell>
          <cell r="BX55">
            <v>1.3902607731146356E-3</v>
          </cell>
          <cell r="BY55">
            <v>3.4539501451909178E-3</v>
          </cell>
          <cell r="BZ55">
            <v>7.1509778038702338E-4</v>
          </cell>
          <cell r="CA55">
            <v>3.2487587174935889E-3</v>
          </cell>
          <cell r="CB55">
            <v>2.2523721475898564E-3</v>
          </cell>
          <cell r="CC55">
            <v>6.4140070460401728E-3</v>
          </cell>
          <cell r="CD55">
            <v>2.7481394696250655E-3</v>
          </cell>
          <cell r="CE55">
            <v>2.4661656677967916E-3</v>
          </cell>
          <cell r="CF55">
            <v>2.7204773138783184E-4</v>
          </cell>
          <cell r="CG55">
            <v>1.9969761131760758E-3</v>
          </cell>
          <cell r="CH55">
            <v>7.4225544661431274E-4</v>
          </cell>
          <cell r="CI55">
            <v>4.6313158751381596E-2</v>
          </cell>
          <cell r="CK55">
            <v>44197</v>
          </cell>
          <cell r="CL55">
            <v>0.18803608968141308</v>
          </cell>
          <cell r="CM55">
            <v>1.1331220318941113E-2</v>
          </cell>
          <cell r="CN55">
            <v>4.9781593724712359E-2</v>
          </cell>
          <cell r="CO55">
            <v>1.6985029405193624E-2</v>
          </cell>
          <cell r="CP55">
            <v>3.8611265588090242E-2</v>
          </cell>
          <cell r="CQ55">
            <v>2.5907356270792069E-2</v>
          </cell>
          <cell r="CR55">
            <v>4.2792001099374165E-2</v>
          </cell>
          <cell r="CS55">
            <v>7.8840285592068175E-3</v>
          </cell>
          <cell r="CT55">
            <v>2.9683489770507346E-2</v>
          </cell>
          <cell r="CU55">
            <v>3.1457737441659595E-3</v>
          </cell>
          <cell r="CV55">
            <v>1.6732045087963551E-2</v>
          </cell>
          <cell r="CW55">
            <v>8.1910067243009428E-3</v>
          </cell>
          <cell r="CX55">
            <v>0.43906306620493857</v>
          </cell>
          <cell r="DM55">
            <v>44197</v>
          </cell>
          <cell r="DN55">
            <v>5.5166639474449664E-2</v>
          </cell>
          <cell r="DO55">
            <v>4.5009534188554801E-2</v>
          </cell>
          <cell r="DP55">
            <v>8.5797168487542486E-3</v>
          </cell>
          <cell r="DQ55">
            <v>9.2403593980685539E-3</v>
          </cell>
          <cell r="DR55">
            <v>2.8138648535537492E-2</v>
          </cell>
          <cell r="DS55">
            <v>3.7606100642857632E-2</v>
          </cell>
          <cell r="DT55">
            <v>6.3007905774582484E-2</v>
          </cell>
          <cell r="DU55">
            <v>0.13059915090123231</v>
          </cell>
          <cell r="DV55">
            <v>4.0553883392622003E-2</v>
          </cell>
          <cell r="DW55">
            <v>7.2698447751262663E-4</v>
          </cell>
          <cell r="DX55">
            <v>4.6018676210828779E-2</v>
          </cell>
          <cell r="DY55">
            <v>1.9747242496211959E-2</v>
          </cell>
          <cell r="DZ55">
            <v>4.3149207565559733E-2</v>
          </cell>
        </row>
        <row r="56">
          <cell r="AR56">
            <v>44228</v>
          </cell>
          <cell r="AS56">
            <v>3.3746282020088447E-2</v>
          </cell>
          <cell r="AT56">
            <v>3.262584366638932E-2</v>
          </cell>
          <cell r="AU56">
            <v>5.2262580460924246E-2</v>
          </cell>
          <cell r="AV56">
            <v>1.348133768694737E-2</v>
          </cell>
          <cell r="AW56">
            <v>4.3795357508553012E-2</v>
          </cell>
          <cell r="AX56">
            <v>6.3096257325731653E-2</v>
          </cell>
          <cell r="AY56">
            <v>4.8339095098664187E-2</v>
          </cell>
          <cell r="AZ56">
            <v>3.040827929198664E-2</v>
          </cell>
          <cell r="BA56">
            <v>2.8204622180624694E-2</v>
          </cell>
          <cell r="BB56">
            <v>6.1200847620728194E-3</v>
          </cell>
          <cell r="BC56">
            <v>5.7824229855675924E-2</v>
          </cell>
          <cell r="BD56">
            <v>3.4527414378280108E-2</v>
          </cell>
          <cell r="BE56">
            <v>3.8380534146384315E-2</v>
          </cell>
          <cell r="BV56">
            <v>44228</v>
          </cell>
          <cell r="BW56">
            <v>1.2975786525320549E-2</v>
          </cell>
          <cell r="BX56">
            <v>9.4229984833219915E-4</v>
          </cell>
          <cell r="BY56">
            <v>5.1386027800138061E-3</v>
          </cell>
          <cell r="BZ56">
            <v>1.0063347658208009E-3</v>
          </cell>
          <cell r="CA56">
            <v>3.4264775466078968E-3</v>
          </cell>
          <cell r="CB56">
            <v>3.7476262534865642E-3</v>
          </cell>
          <cell r="CC56">
            <v>4.9992828750959686E-3</v>
          </cell>
          <cell r="CD56">
            <v>8.2617392604031033E-4</v>
          </cell>
          <cell r="CE56">
            <v>1.7057405467190828E-3</v>
          </cell>
          <cell r="CF56">
            <v>7.1337628642000256E-5</v>
          </cell>
          <cell r="CG56">
            <v>2.5085707694626142E-3</v>
          </cell>
          <cell r="CH56">
            <v>1.0323006808423722E-3</v>
          </cell>
          <cell r="CI56">
            <v>3.8380534146384246E-2</v>
          </cell>
          <cell r="CK56">
            <v>44228</v>
          </cell>
          <cell r="CL56">
            <v>0.19360981890570472</v>
          </cell>
          <cell r="CM56">
            <v>1.1855851006588432E-2</v>
          </cell>
          <cell r="CN56">
            <v>5.1914442065984223E-2</v>
          </cell>
          <cell r="CO56">
            <v>1.748737537377457E-2</v>
          </cell>
          <cell r="CP56">
            <v>4.0346485511290289E-2</v>
          </cell>
          <cell r="CQ56">
            <v>3.0132541700330671E-2</v>
          </cell>
          <cell r="CR56">
            <v>4.7024790178162412E-2</v>
          </cell>
          <cell r="CS56">
            <v>8.2958016308648259E-3</v>
          </cell>
          <cell r="CT56">
            <v>2.9048497022297375E-2</v>
          </cell>
          <cell r="CU56">
            <v>2.6459617354800563E-3</v>
          </cell>
          <cell r="CV56">
            <v>2.01126367869131E-2</v>
          </cell>
          <cell r="CW56">
            <v>8.7580629523817451E-3</v>
          </cell>
          <cell r="CX56">
            <v>0.46122323191097703</v>
          </cell>
          <cell r="DM56">
            <v>44228</v>
          </cell>
          <cell r="DN56">
            <v>3.7036715758647309E-2</v>
          </cell>
          <cell r="DO56">
            <v>3.0453632104925354E-2</v>
          </cell>
          <cell r="DP56">
            <v>3.6687534292315638E-2</v>
          </cell>
          <cell r="DQ56">
            <v>1.348133768694737E-2</v>
          </cell>
          <cell r="DR56">
            <v>4.2147345373069411E-2</v>
          </cell>
          <cell r="DS56">
            <v>6.3096257325731653E-2</v>
          </cell>
          <cell r="DT56">
            <v>4.8339095098664187E-2</v>
          </cell>
          <cell r="DU56">
            <v>3.3382260340475645E-2</v>
          </cell>
          <cell r="DV56">
            <v>2.8204622180624694E-2</v>
          </cell>
          <cell r="DW56">
            <v>1.7310330300555288E-2</v>
          </cell>
          <cell r="DX56">
            <v>5.7824229855675924E-2</v>
          </cell>
          <cell r="DY56">
            <v>2.8353257840594059E-2</v>
          </cell>
          <cell r="DZ56">
            <v>3.7966819709376542E-2</v>
          </cell>
        </row>
        <row r="57">
          <cell r="AR57">
            <v>44256</v>
          </cell>
          <cell r="AS57">
            <v>2.6371293876482849E-2</v>
          </cell>
          <cell r="AT57">
            <v>5.9437149734962169E-2</v>
          </cell>
          <cell r="AU57">
            <v>3.2854900722263825E-2</v>
          </cell>
          <cell r="AV57">
            <v>2.0548722137761377E-2</v>
          </cell>
          <cell r="AW57">
            <v>3.5790405606137776E-2</v>
          </cell>
          <cell r="AX57">
            <v>2.8602771125771698E-2</v>
          </cell>
          <cell r="AY57">
            <v>4.1131521586237785E-2</v>
          </cell>
          <cell r="AZ57">
            <v>1.6783921363975107E-2</v>
          </cell>
          <cell r="BA57">
            <v>1.7362375541453368E-2</v>
          </cell>
          <cell r="BB57">
            <v>5.0170039112016118E-2</v>
          </cell>
          <cell r="BC57">
            <v>3.9193972899906226E-2</v>
          </cell>
          <cell r="BD57">
            <v>2.6218790149414639E-2</v>
          </cell>
          <cell r="BE57">
            <v>2.9993402084901311E-2</v>
          </cell>
          <cell r="BV57">
            <v>44256</v>
          </cell>
          <cell r="BW57">
            <v>1.0094774484762738E-2</v>
          </cell>
          <cell r="BX57">
            <v>1.7071504514804951E-3</v>
          </cell>
          <cell r="BY57">
            <v>3.2735723678461079E-3</v>
          </cell>
          <cell r="BZ57">
            <v>1.4971093639642202E-3</v>
          </cell>
          <cell r="CA57">
            <v>2.8147851903816135E-3</v>
          </cell>
          <cell r="CB57">
            <v>1.7393093666378929E-3</v>
          </cell>
          <cell r="CC57">
            <v>4.2946642260167957E-3</v>
          </cell>
          <cell r="CD57">
            <v>4.5250759889980128E-4</v>
          </cell>
          <cell r="CE57">
            <v>1.0397402248277169E-3</v>
          </cell>
          <cell r="CF57">
            <v>5.6662920088956271E-4</v>
          </cell>
          <cell r="CG57">
            <v>1.732178965884801E-3</v>
          </cell>
          <cell r="CH57">
            <v>7.8098064330988672E-4</v>
          </cell>
          <cell r="CI57">
            <v>2.9993402084901297E-2</v>
          </cell>
          <cell r="CK57">
            <v>44256</v>
          </cell>
          <cell r="CL57">
            <v>0.19288755431772811</v>
          </cell>
          <cell r="CM57">
            <v>1.3090311030974308E-2</v>
          </cell>
          <cell r="CN57">
            <v>5.129308004378904E-2</v>
          </cell>
          <cell r="CO57">
            <v>1.720049581428296E-2</v>
          </cell>
          <cell r="CP57">
            <v>4.0294703651233187E-2</v>
          </cell>
          <cell r="CQ57">
            <v>2.9835553931354234E-2</v>
          </cell>
          <cell r="CR57">
            <v>4.7823408493785816E-2</v>
          </cell>
          <cell r="CS57">
            <v>6.2210336789233038E-3</v>
          </cell>
          <cell r="CT57">
            <v>2.7367396741580272E-2</v>
          </cell>
          <cell r="CU57">
            <v>3.9522629918217539E-3</v>
          </cell>
          <cell r="CV57">
            <v>2.0467304881190033E-2</v>
          </cell>
          <cell r="CW57">
            <v>8.7074502543628089E-3</v>
          </cell>
          <cell r="CX57">
            <v>0.45912969283276439</v>
          </cell>
          <cell r="DM57">
            <v>44256</v>
          </cell>
          <cell r="DN57">
            <v>3.1601893102288781E-2</v>
          </cell>
          <cell r="DO57">
            <v>5.5980365747119842E-2</v>
          </cell>
          <cell r="DP57">
            <v>3.4240843967085599E-2</v>
          </cell>
          <cell r="DQ57">
            <v>2.0548722137761377E-2</v>
          </cell>
          <cell r="DR57">
            <v>2.8825138810836703E-2</v>
          </cell>
          <cell r="DS57">
            <v>2.8602771125771698E-2</v>
          </cell>
          <cell r="DT57">
            <v>4.1131521586237785E-2</v>
          </cell>
          <cell r="DU57">
            <v>1.6229692947634655E-2</v>
          </cell>
          <cell r="DV57">
            <v>1.7362375541453368E-2</v>
          </cell>
          <cell r="DW57">
            <v>0.23368658633544603</v>
          </cell>
          <cell r="DX57">
            <v>3.9193972899906226E-2</v>
          </cell>
          <cell r="DY57">
            <v>2.3755804596018448E-2</v>
          </cell>
          <cell r="DZ57">
            <v>3.3275381484669353E-2</v>
          </cell>
        </row>
        <row r="58">
          <cell r="AR58">
            <v>44287</v>
          </cell>
          <cell r="AS58">
            <v>3.6113431620401704E-2</v>
          </cell>
          <cell r="AT58">
            <v>4.8275226129779858E-2</v>
          </cell>
          <cell r="AU58">
            <v>5.8318254049587237E-2</v>
          </cell>
          <cell r="AV58">
            <v>5.0824050472702886E-2</v>
          </cell>
          <cell r="AW58">
            <v>4.2493721578923616E-2</v>
          </cell>
          <cell r="AX58">
            <v>3.0560938890199951E-2</v>
          </cell>
          <cell r="AY58">
            <v>6.0413976111403311E-2</v>
          </cell>
          <cell r="AZ58">
            <v>1.1787496131210329E-2</v>
          </cell>
          <cell r="BA58">
            <v>2.7959576223736349E-2</v>
          </cell>
          <cell r="BB58">
            <v>6.416850765432125E-2</v>
          </cell>
          <cell r="BC58">
            <v>3.2407317543603043E-2</v>
          </cell>
          <cell r="BD58">
            <v>5.1708234769060946E-2</v>
          </cell>
          <cell r="BE58">
            <v>4.1976287220726771E-2</v>
          </cell>
          <cell r="BV58">
            <v>44287</v>
          </cell>
          <cell r="BW58">
            <v>1.3775392932608467E-2</v>
          </cell>
          <cell r="BX58">
            <v>1.4261949488131944E-3</v>
          </cell>
          <cell r="BY58">
            <v>5.8268142304916054E-3</v>
          </cell>
          <cell r="BZ58">
            <v>3.6689118826280496E-3</v>
          </cell>
          <cell r="CA58">
            <v>3.3607858994148445E-3</v>
          </cell>
          <cell r="CB58">
            <v>1.8558747563884605E-3</v>
          </cell>
          <cell r="CC58">
            <v>6.3762158593041688E-3</v>
          </cell>
          <cell r="CD58">
            <v>3.1372435207897869E-4</v>
          </cell>
          <cell r="CE58">
            <v>1.6538172392976183E-3</v>
          </cell>
          <cell r="CF58">
            <v>7.3892716481993169E-4</v>
          </cell>
          <cell r="CG58">
            <v>1.445036222828533E-3</v>
          </cell>
          <cell r="CH58">
            <v>1.5345917320526896E-3</v>
          </cell>
          <cell r="CI58">
            <v>4.197628722072673E-2</v>
          </cell>
          <cell r="CK58">
            <v>44287</v>
          </cell>
          <cell r="CL58">
            <v>0.19521489611066739</v>
          </cell>
          <cell r="CM58">
            <v>1.4009325042445302E-2</v>
          </cell>
          <cell r="CN58">
            <v>5.6864396318401886E-2</v>
          </cell>
          <cell r="CO58">
            <v>2.0883534153889986E-2</v>
          </cell>
          <cell r="CP58">
            <v>4.2621052113943188E-2</v>
          </cell>
          <cell r="CQ58">
            <v>3.0487349439747204E-2</v>
          </cell>
          <cell r="CR58">
            <v>5.5434279728577E-2</v>
          </cell>
          <cell r="CS58">
            <v>7.9631412739832493E-3</v>
          </cell>
          <cell r="CT58">
            <v>2.7888194310910823E-2</v>
          </cell>
          <cell r="CU58">
            <v>5.021901083056615E-3</v>
          </cell>
          <cell r="CV58">
            <v>2.116522980987404E-2</v>
          </cell>
          <cell r="CW58">
            <v>1.0046442065391929E-2</v>
          </cell>
          <cell r="CX58">
            <v>0.48758794042715742</v>
          </cell>
          <cell r="DM58">
            <v>44287</v>
          </cell>
          <cell r="DN58">
            <v>3.5027585021382146E-2</v>
          </cell>
          <cell r="DO58">
            <v>4.3503872444048186E-2</v>
          </cell>
          <cell r="DP58">
            <v>6.1157064024828456E-2</v>
          </cell>
          <cell r="DQ58">
            <v>5.0824050472702886E-2</v>
          </cell>
          <cell r="DR58">
            <v>4.2433048143023955E-2</v>
          </cell>
          <cell r="DS58">
            <v>3.0560938890199951E-2</v>
          </cell>
          <cell r="DT58">
            <v>6.0413976111403311E-2</v>
          </cell>
          <cell r="DU58">
            <v>9.0378004810744983E-3</v>
          </cell>
          <cell r="DV58">
            <v>2.7959576223736349E-2</v>
          </cell>
          <cell r="DW58">
            <v>6.1086936672820613E-2</v>
          </cell>
          <cell r="DX58">
            <v>3.2407317543603043E-2</v>
          </cell>
          <cell r="DY58">
            <v>4.4970134073046619E-2</v>
          </cell>
          <cell r="DZ58">
            <v>4.1338639580825509E-2</v>
          </cell>
        </row>
        <row r="59">
          <cell r="AR59">
            <v>44317</v>
          </cell>
          <cell r="AS59">
            <v>3.5922905654609094E-2</v>
          </cell>
          <cell r="AT59">
            <v>1.6556703448280974E-2</v>
          </cell>
          <cell r="AU59">
            <v>5.5546255373752906E-2</v>
          </cell>
          <cell r="AV59">
            <v>2.8002941749943666E-2</v>
          </cell>
          <cell r="AW59">
            <v>2.0687317964575236E-2</v>
          </cell>
          <cell r="AX59">
            <v>3.8651033844884441E-2</v>
          </cell>
          <cell r="AY59">
            <v>4.5133309807158462E-2</v>
          </cell>
          <cell r="AZ59">
            <v>2.4754246107139499E-2</v>
          </cell>
          <cell r="BA59">
            <v>3.3715519019336782E-2</v>
          </cell>
          <cell r="BB59">
            <v>1.1296487086311924E-2</v>
          </cell>
          <cell r="BC59">
            <v>2.3829554711851442E-2</v>
          </cell>
          <cell r="BD59">
            <v>3.4797359156993668E-2</v>
          </cell>
          <cell r="BE59">
            <v>3.5434621236758668E-2</v>
          </cell>
          <cell r="BV59">
            <v>44317</v>
          </cell>
          <cell r="BW59">
            <v>1.3625616548463757E-2</v>
          </cell>
          <cell r="BX59">
            <v>4.9209157984555845E-4</v>
          </cell>
          <cell r="BY59">
            <v>5.6368943695514371E-3</v>
          </cell>
          <cell r="BZ59">
            <v>2.0386554526372895E-3</v>
          </cell>
          <cell r="CA59">
            <v>1.6369517572270189E-3</v>
          </cell>
          <cell r="CB59">
            <v>2.3214478339116389E-3</v>
          </cell>
          <cell r="CC59">
            <v>4.8477518673891865E-3</v>
          </cell>
          <cell r="CD59">
            <v>6.397463910576426E-4</v>
          </cell>
          <cell r="CE59">
            <v>1.9674557830583932E-3</v>
          </cell>
          <cell r="CF59">
            <v>1.3285431684898773E-4</v>
          </cell>
          <cell r="CG59">
            <v>1.0527974264376841E-3</v>
          </cell>
          <cell r="CH59">
            <v>1.0423579103302086E-3</v>
          </cell>
          <cell r="CI59">
            <v>3.5434621236758695E-2</v>
          </cell>
          <cell r="CK59">
            <v>44317</v>
          </cell>
          <cell r="CL59">
            <v>0.20598291158730886</v>
          </cell>
          <cell r="CM59">
            <v>1.4571724052594904E-2</v>
          </cell>
          <cell r="CN59">
            <v>6.0573222298408058E-2</v>
          </cell>
          <cell r="CO59">
            <v>2.2908579311790613E-2</v>
          </cell>
          <cell r="CP59">
            <v>4.0713053550379255E-2</v>
          </cell>
          <cell r="CQ59">
            <v>3.1977812118263171E-2</v>
          </cell>
          <cell r="CR59">
            <v>6.00916986166532E-2</v>
          </cell>
          <cell r="CS59">
            <v>8.3010943781358804E-3</v>
          </cell>
          <cell r="CT59">
            <v>2.7114771918497076E-2</v>
          </cell>
          <cell r="CU59">
            <v>4.8929229965784578E-3</v>
          </cell>
          <cell r="CV59">
            <v>2.1639842788389527E-2</v>
          </cell>
          <cell r="CW59">
            <v>1.0764282132413891E-2</v>
          </cell>
          <cell r="CX59">
            <v>0.50951894065908288</v>
          </cell>
          <cell r="DM59">
            <v>44317</v>
          </cell>
          <cell r="DN59">
            <v>2.7329130749933483E-2</v>
          </cell>
          <cell r="DO59">
            <v>1.2081668608302953E-2</v>
          </cell>
          <cell r="DP59">
            <v>6.3265996849432238E-2</v>
          </cell>
          <cell r="DQ59">
            <v>2.8002941749943666E-2</v>
          </cell>
          <cell r="DR59">
            <v>1.1595345543706781E-2</v>
          </cell>
          <cell r="DS59">
            <v>3.8651033844884441E-2</v>
          </cell>
          <cell r="DT59">
            <v>4.5133309807158462E-2</v>
          </cell>
          <cell r="DU59">
            <v>1.4926482647031891E-2</v>
          </cell>
          <cell r="DV59">
            <v>3.3715519019336782E-2</v>
          </cell>
          <cell r="DW59">
            <v>0</v>
          </cell>
          <cell r="DX59">
            <v>2.3829554711851442E-2</v>
          </cell>
          <cell r="DY59">
            <v>2.8293959873119556E-2</v>
          </cell>
          <cell r="DZ59">
            <v>3.1457044157977565E-2</v>
          </cell>
        </row>
        <row r="60">
          <cell r="AR60">
            <v>44348</v>
          </cell>
          <cell r="AS60">
            <v>3.2978769803452712E-2</v>
          </cell>
          <cell r="AT60">
            <v>7.366495369386139E-2</v>
          </cell>
          <cell r="AU60">
            <v>2.7192416708460287E-2</v>
          </cell>
          <cell r="AV60">
            <v>2.0084946176662566E-2</v>
          </cell>
          <cell r="AW60">
            <v>2.3618118941412858E-2</v>
          </cell>
          <cell r="AX60">
            <v>4.4687399366620806E-2</v>
          </cell>
          <cell r="AY60">
            <v>2.74158741473709E-2</v>
          </cell>
          <cell r="AZ60">
            <v>5.7998262598666139E-2</v>
          </cell>
          <cell r="BA60">
            <v>3.1562245454687332E-2</v>
          </cell>
          <cell r="BB60">
            <v>3.2052931806130891E-2</v>
          </cell>
          <cell r="BC60">
            <v>2.247064076937777E-2</v>
          </cell>
          <cell r="BD60">
            <v>2.4469655393030587E-2</v>
          </cell>
          <cell r="BE60">
            <v>3.1840584972058439E-2</v>
          </cell>
          <cell r="BV60">
            <v>44348</v>
          </cell>
          <cell r="BW60">
            <v>1.2514799908054305E-2</v>
          </cell>
          <cell r="BX60">
            <v>2.1495220792689109E-3</v>
          </cell>
          <cell r="BY60">
            <v>2.8131151155252267E-3</v>
          </cell>
          <cell r="BZ60">
            <v>1.4517188755388897E-3</v>
          </cell>
          <cell r="CA60">
            <v>1.8422434996381283E-3</v>
          </cell>
          <cell r="CB60">
            <v>2.6923397960701414E-3</v>
          </cell>
          <cell r="CC60">
            <v>2.9723113798591498E-3</v>
          </cell>
          <cell r="CD60">
            <v>1.4834406260421521E-3</v>
          </cell>
          <cell r="CE60">
            <v>1.8387444641890021E-3</v>
          </cell>
          <cell r="CF60">
            <v>3.6817630633646613E-4</v>
          </cell>
          <cell r="CG60">
            <v>9.8163339463765739E-4</v>
          </cell>
          <cell r="CH60">
            <v>7.3253952689826117E-4</v>
          </cell>
          <cell r="CI60">
            <v>3.1840584972058397E-2</v>
          </cell>
          <cell r="CK60">
            <v>44348</v>
          </cell>
          <cell r="CL60">
            <v>0.21010033444055698</v>
          </cell>
          <cell r="CM60">
            <v>1.5642510235099619E-2</v>
          </cell>
          <cell r="CN60">
            <v>5.8920175013686196E-2</v>
          </cell>
          <cell r="CO60">
            <v>2.363168697721876E-2</v>
          </cell>
          <cell r="CP60">
            <v>3.8152691802402106E-2</v>
          </cell>
          <cell r="CQ60">
            <v>3.3864248962243049E-2</v>
          </cell>
          <cell r="CR60">
            <v>6.2622722860844457E-2</v>
          </cell>
          <cell r="CS60">
            <v>1.0142954983749333E-2</v>
          </cell>
          <cell r="CT60">
            <v>2.7028281430834491E-2</v>
          </cell>
          <cell r="CU60">
            <v>4.9300433896685677E-3</v>
          </cell>
          <cell r="CV60">
            <v>2.1601555589640557E-2</v>
          </cell>
          <cell r="CW60">
            <v>1.0969006730036479E-2</v>
          </cell>
          <cell r="CX60">
            <v>0.51759139748440552</v>
          </cell>
          <cell r="DM60">
            <v>44348</v>
          </cell>
          <cell r="DN60">
            <v>2.5799326539758916E-2</v>
          </cell>
          <cell r="DO60">
            <v>7.1830675088654594E-2</v>
          </cell>
          <cell r="DP60">
            <v>1.6184724965087938E-2</v>
          </cell>
          <cell r="DQ60">
            <v>2.0084946176662566E-2</v>
          </cell>
          <cell r="DR60">
            <v>3.3837344464580532E-2</v>
          </cell>
          <cell r="DS60">
            <v>4.4687399366620806E-2</v>
          </cell>
          <cell r="DT60">
            <v>2.74158741473709E-2</v>
          </cell>
          <cell r="DU60">
            <v>6.0774552709703888E-2</v>
          </cell>
          <cell r="DV60">
            <v>3.1562245454687332E-2</v>
          </cell>
          <cell r="DW60">
            <v>8.5815770216965959E-3</v>
          </cell>
          <cell r="DX60">
            <v>2.247064076937777E-2</v>
          </cell>
          <cell r="DY60">
            <v>2.5606729086396163E-2</v>
          </cell>
          <cell r="DZ60">
            <v>2.8534883353045437E-2</v>
          </cell>
        </row>
        <row r="61">
          <cell r="AR61">
            <v>44378</v>
          </cell>
          <cell r="AS61">
            <v>3.6479456753408357E-2</v>
          </cell>
          <cell r="AT61">
            <v>2.6056046900654994E-2</v>
          </cell>
          <cell r="AU61">
            <v>3.3041301128901468E-2</v>
          </cell>
          <cell r="AV61">
            <v>1.7634495465012501E-2</v>
          </cell>
          <cell r="AW61">
            <v>1.6582265762305148E-2</v>
          </cell>
          <cell r="AX61">
            <v>4.4477414552264172E-2</v>
          </cell>
          <cell r="AY61">
            <v>2.8994025540168389E-2</v>
          </cell>
          <cell r="AZ61">
            <v>2.2264433400492445E-2</v>
          </cell>
          <cell r="BA61">
            <v>3.1038329399420306E-2</v>
          </cell>
          <cell r="BB61">
            <v>1.521226554841415E-2</v>
          </cell>
          <cell r="BC61">
            <v>4.5323358122072888E-2</v>
          </cell>
          <cell r="BD61">
            <v>2.7694636123333671E-2</v>
          </cell>
          <cell r="BE61">
            <v>3.1790175323665126E-2</v>
          </cell>
          <cell r="BV61">
            <v>44378</v>
          </cell>
          <cell r="BW61">
            <v>1.3858512290484392E-2</v>
          </cell>
          <cell r="BX61">
            <v>7.9112605698561801E-4</v>
          </cell>
          <cell r="BY61">
            <v>3.4027969675009717E-3</v>
          </cell>
          <cell r="BZ61">
            <v>1.260081463374555E-3</v>
          </cell>
          <cell r="CA61">
            <v>1.2831308818869705E-3</v>
          </cell>
          <cell r="CB61">
            <v>2.7130517273676051E-3</v>
          </cell>
          <cell r="CC61">
            <v>3.1299283029043619E-3</v>
          </cell>
          <cell r="CD61">
            <v>5.8390094847892739E-4</v>
          </cell>
          <cell r="CE61">
            <v>1.807734540361073E-3</v>
          </cell>
          <cell r="CF61">
            <v>1.7477179266874398E-4</v>
          </cell>
          <cell r="CG61">
            <v>1.9619782502239809E-3</v>
          </cell>
          <cell r="CH61">
            <v>8.2316210142805075E-4</v>
          </cell>
          <cell r="CI61">
            <v>3.1790175323665182E-2</v>
          </cell>
          <cell r="CK61">
            <v>44378</v>
          </cell>
          <cell r="CL61">
            <v>0.21682057941329047</v>
          </cell>
          <cell r="CM61">
            <v>1.5976329457112578E-2</v>
          </cell>
          <cell r="CN61">
            <v>5.6952137912665957E-2</v>
          </cell>
          <cell r="CO61">
            <v>2.4336208332999661E-2</v>
          </cell>
          <cell r="CP61">
            <v>3.8432023117924145E-2</v>
          </cell>
          <cell r="CQ61">
            <v>3.5650642561669089E-2</v>
          </cell>
          <cell r="CR61">
            <v>6.3489171258723276E-2</v>
          </cell>
          <cell r="CS61">
            <v>1.0217073107795361E-2</v>
          </cell>
          <cell r="CT61">
            <v>2.7757812754424252E-2</v>
          </cell>
          <cell r="CU61">
            <v>4.8371687720575162E-3</v>
          </cell>
          <cell r="CV61">
            <v>2.3106483364045909E-2</v>
          </cell>
          <cell r="CW61">
            <v>1.1533017873206737E-2</v>
          </cell>
          <cell r="CX61">
            <v>0.52909567998177687</v>
          </cell>
          <cell r="DM61">
            <v>44378</v>
          </cell>
          <cell r="DN61">
            <v>3.0383164064068158E-2</v>
          </cell>
          <cell r="DO61">
            <v>2.0914073549787249E-2</v>
          </cell>
          <cell r="DP61">
            <v>3.1970603396542563E-2</v>
          </cell>
          <cell r="DQ61">
            <v>1.7634495465012501E-2</v>
          </cell>
          <cell r="DR61">
            <v>2.9450582143869086E-2</v>
          </cell>
          <cell r="DS61">
            <v>4.4477414552264172E-2</v>
          </cell>
          <cell r="DT61">
            <v>2.8994025540168389E-2</v>
          </cell>
          <cell r="DU61">
            <v>1.2877932749210785E-2</v>
          </cell>
          <cell r="DV61">
            <v>3.1038329399420306E-2</v>
          </cell>
          <cell r="DW61">
            <v>1.5716780225776272E-3</v>
          </cell>
          <cell r="DX61">
            <v>4.5323358122072888E-2</v>
          </cell>
          <cell r="DY61">
            <v>2.7060466820852058E-2</v>
          </cell>
          <cell r="DZ61">
            <v>2.9767024352205018E-2</v>
          </cell>
        </row>
        <row r="62">
          <cell r="AR62">
            <v>44409</v>
          </cell>
          <cell r="AS62">
            <v>1.7528042527980903E-2</v>
          </cell>
          <cell r="AT62">
            <v>3.8964274751775108E-2</v>
          </cell>
          <cell r="AU62">
            <v>3.66786815431841E-2</v>
          </cell>
          <cell r="AV62">
            <v>2.6627758849883776E-2</v>
          </cell>
          <cell r="AW62">
            <v>3.1612290834217793E-2</v>
          </cell>
          <cell r="AX62">
            <v>3.440295781988012E-2</v>
          </cell>
          <cell r="AY62">
            <v>3.034724324056004E-2</v>
          </cell>
          <cell r="AZ62">
            <v>1.519839182627214E-3</v>
          </cell>
          <cell r="BA62">
            <v>2.9598618780706687E-2</v>
          </cell>
          <cell r="BB62">
            <v>1.4891382007651721E-2</v>
          </cell>
          <cell r="BC62">
            <v>1.9926498445627772E-2</v>
          </cell>
          <cell r="BD62">
            <v>1.9190205947499539E-2</v>
          </cell>
          <cell r="BE62">
            <v>2.4698234555486476E-2</v>
          </cell>
          <cell r="BV62">
            <v>44409</v>
          </cell>
          <cell r="BW62">
            <v>6.6891506620465231E-3</v>
          </cell>
          <cell r="BX62">
            <v>1.1764770364586551E-3</v>
          </cell>
          <cell r="BY62">
            <v>3.7819772229004561E-3</v>
          </cell>
          <cell r="BZ62">
            <v>1.8765953300252606E-3</v>
          </cell>
          <cell r="CA62">
            <v>2.4100951904441835E-3</v>
          </cell>
          <cell r="CB62">
            <v>2.1243300291828677E-3</v>
          </cell>
          <cell r="CC62">
            <v>3.2671312586154133E-3</v>
          </cell>
          <cell r="CD62">
            <v>3.9490900136691363E-5</v>
          </cell>
          <cell r="CE62">
            <v>1.7226267463419135E-3</v>
          </cell>
          <cell r="CF62">
            <v>1.6833635363347726E-4</v>
          </cell>
          <cell r="CG62">
            <v>8.7390125832291596E-4</v>
          </cell>
          <cell r="CH62">
            <v>5.6812256737790508E-4</v>
          </cell>
          <cell r="CI62">
            <v>2.4698234555486406E-2</v>
          </cell>
          <cell r="CK62">
            <v>44409</v>
          </cell>
          <cell r="CL62">
            <v>0.21251342555601832</v>
          </cell>
          <cell r="CM62">
            <v>1.6911559830415979E-2</v>
          </cell>
          <cell r="CN62">
            <v>6.3714558878976493E-2</v>
          </cell>
          <cell r="CO62">
            <v>2.5509112750071665E-2</v>
          </cell>
          <cell r="CP62">
            <v>3.9191905490150745E-2</v>
          </cell>
          <cell r="CQ62">
            <v>3.6369913240194847E-2</v>
          </cell>
          <cell r="CR62">
            <v>6.3039089904511181E-2</v>
          </cell>
          <cell r="CS62">
            <v>9.4132722765950232E-3</v>
          </cell>
          <cell r="CT62">
            <v>2.8629366181325302E-2</v>
          </cell>
          <cell r="CU62">
            <v>4.7685750809795856E-3</v>
          </cell>
          <cell r="CV62">
            <v>2.3212672374144375E-2</v>
          </cell>
          <cell r="CW62">
            <v>1.1734508388635934E-2</v>
          </cell>
          <cell r="CX62">
            <v>0.53499793222029668</v>
          </cell>
          <cell r="DM62">
            <v>44409</v>
          </cell>
          <cell r="DN62">
            <v>1.9582952534161091E-2</v>
          </cell>
          <cell r="DO62">
            <v>4.0233976314792974E-2</v>
          </cell>
          <cell r="DP62">
            <v>4.9710112884143731E-2</v>
          </cell>
          <cell r="DQ62">
            <v>2.6627758849883776E-2</v>
          </cell>
          <cell r="DR62">
            <v>3.675909892293272E-2</v>
          </cell>
          <cell r="DS62">
            <v>3.440295781988012E-2</v>
          </cell>
          <cell r="DT62">
            <v>3.034724324056004E-2</v>
          </cell>
          <cell r="DU62">
            <v>-9.293961787971261E-3</v>
          </cell>
          <cell r="DV62">
            <v>2.9598618780706687E-2</v>
          </cell>
          <cell r="DW62">
            <v>1.2369093962681044E-2</v>
          </cell>
          <cell r="DX62">
            <v>1.9926498445627772E-2</v>
          </cell>
          <cell r="DY62">
            <v>3.399400843837741E-2</v>
          </cell>
          <cell r="DZ62">
            <v>2.7374985767552262E-2</v>
          </cell>
        </row>
        <row r="63">
          <cell r="AR63">
            <v>44440</v>
          </cell>
          <cell r="AS63">
            <v>1.7057500646461277E-2</v>
          </cell>
          <cell r="AT63">
            <v>3.6103873678710041E-2</v>
          </cell>
          <cell r="AU63">
            <v>2.36489460391347E-2</v>
          </cell>
          <cell r="AV63">
            <v>2.6428483953509829E-2</v>
          </cell>
          <cell r="AW63">
            <v>1.2260430712754733E-2</v>
          </cell>
          <cell r="AX63">
            <v>3.4490605163284282E-2</v>
          </cell>
          <cell r="AY63">
            <v>2.2155844186259266E-2</v>
          </cell>
          <cell r="AZ63">
            <v>3.2802914355530399E-2</v>
          </cell>
          <cell r="BA63">
            <v>3.2128194133230981E-2</v>
          </cell>
          <cell r="BB63">
            <v>3.9408907947296345E-2</v>
          </cell>
          <cell r="BC63">
            <v>3.4946115037039149E-2</v>
          </cell>
          <cell r="BD63">
            <v>2.4648129357923931E-2</v>
          </cell>
          <cell r="BE63">
            <v>2.2796029608155299E-2</v>
          </cell>
          <cell r="BV63">
            <v>44440</v>
          </cell>
          <cell r="BW63">
            <v>6.4640298753181735E-3</v>
          </cell>
          <cell r="BX63">
            <v>1.1052875675010587E-3</v>
          </cell>
          <cell r="BY63">
            <v>2.4669773547936332E-3</v>
          </cell>
          <cell r="BZ63">
            <v>1.8660586177129516E-3</v>
          </cell>
          <cell r="CA63">
            <v>9.4103217861634921E-4</v>
          </cell>
          <cell r="CB63">
            <v>2.149912503575417E-3</v>
          </cell>
          <cell r="CC63">
            <v>2.3984091088288212E-3</v>
          </cell>
          <cell r="CD63">
            <v>8.3305829851556515E-4</v>
          </cell>
          <cell r="CE63">
            <v>1.8787890462191811E-3</v>
          </cell>
          <cell r="CF63">
            <v>4.4122578862392821E-4</v>
          </cell>
          <cell r="CG63">
            <v>1.5254682202079013E-3</v>
          </cell>
          <cell r="CH63">
            <v>7.2578104824243305E-4</v>
          </cell>
          <cell r="CI63">
            <v>2.2796029608155296E-2</v>
          </cell>
          <cell r="CK63">
            <v>44440</v>
          </cell>
          <cell r="CL63">
            <v>0.20614236083219425</v>
          </cell>
          <cell r="CM63">
            <v>1.7530875488982356E-2</v>
          </cell>
          <cell r="CN63">
            <v>6.2564952917273597E-2</v>
          </cell>
          <cell r="CO63">
            <v>2.6494351614367005E-2</v>
          </cell>
          <cell r="CP63">
            <v>3.7215823282749465E-2</v>
          </cell>
          <cell r="CQ63">
            <v>3.5718583669972187E-2</v>
          </cell>
          <cell r="CR63">
            <v>6.1966790821075542E-2</v>
          </cell>
          <cell r="CS63">
            <v>9.8897031813668015E-3</v>
          </cell>
          <cell r="CT63">
            <v>2.8275635904793598E-2</v>
          </cell>
          <cell r="CU63">
            <v>4.9759035435437797E-3</v>
          </cell>
          <cell r="CV63">
            <v>2.3367771350349464E-2</v>
          </cell>
          <cell r="CW63">
            <v>1.2414513817631754E-2</v>
          </cell>
          <cell r="CX63">
            <v>0.52654848033938462</v>
          </cell>
          <cell r="DM63">
            <v>44440</v>
          </cell>
          <cell r="DN63">
            <v>2.4060497796326574E-2</v>
          </cell>
          <cell r="DO63">
            <v>5.1569061368427427E-2</v>
          </cell>
          <cell r="DP63">
            <v>3.9982973279514722E-2</v>
          </cell>
          <cell r="DQ63">
            <v>2.6428483953509829E-2</v>
          </cell>
          <cell r="DR63">
            <v>2.0943092485434134E-2</v>
          </cell>
          <cell r="DS63">
            <v>3.4490605163284282E-2</v>
          </cell>
          <cell r="DT63">
            <v>2.2155844186259266E-2</v>
          </cell>
          <cell r="DU63">
            <v>3.1384899416602385E-2</v>
          </cell>
          <cell r="DV63">
            <v>3.2128194133230981E-2</v>
          </cell>
          <cell r="DW63">
            <v>2.1319566515761945E-2</v>
          </cell>
          <cell r="DX63">
            <v>3.4946115037039149E-2</v>
          </cell>
          <cell r="DY63">
            <v>3.326111175720059E-2</v>
          </cell>
          <cell r="DZ63">
            <v>2.8305117769801269E-2</v>
          </cell>
        </row>
        <row r="64">
          <cell r="AR64">
            <v>44470</v>
          </cell>
          <cell r="AS64">
            <v>2.773617755872837E-2</v>
          </cell>
          <cell r="AT64">
            <v>3.1491759294339339E-2</v>
          </cell>
          <cell r="AU64">
            <v>4.9931426463967643E-2</v>
          </cell>
          <cell r="AV64">
            <v>1.7651841695263792E-2</v>
          </cell>
          <cell r="AW64">
            <v>2.267222302959282E-2</v>
          </cell>
          <cell r="AX64">
            <v>3.5389512577777005E-2</v>
          </cell>
          <cell r="AY64">
            <v>3.9682989090925824E-2</v>
          </cell>
          <cell r="AZ64">
            <v>1.035617886499085E-2</v>
          </cell>
          <cell r="BA64">
            <v>3.795037233579257E-2</v>
          </cell>
          <cell r="BB64">
            <v>2.756305133801118E-2</v>
          </cell>
          <cell r="BC64">
            <v>4.8510313373595793E-2</v>
          </cell>
          <cell r="BD64">
            <v>1.9487264651114167E-2</v>
          </cell>
          <cell r="BE64">
            <v>3.1674998292958279E-2</v>
          </cell>
          <cell r="BV64">
            <v>44470</v>
          </cell>
          <cell r="BW64">
            <v>1.0451798803544443E-2</v>
          </cell>
          <cell r="BX64">
            <v>9.766358703834127E-4</v>
          </cell>
          <cell r="BY64">
            <v>5.2130195801203842E-3</v>
          </cell>
          <cell r="BZ64">
            <v>1.250785151506233E-3</v>
          </cell>
          <cell r="CA64">
            <v>1.7222495474368031E-3</v>
          </cell>
          <cell r="CB64">
            <v>2.2311669575150275E-3</v>
          </cell>
          <cell r="CC64">
            <v>4.2930645927397966E-3</v>
          </cell>
          <cell r="CD64">
            <v>2.6557728626343626E-4</v>
          </cell>
          <cell r="CE64">
            <v>2.2395066349326616E-3</v>
          </cell>
          <cell r="CF64">
            <v>3.1361092444656517E-4</v>
          </cell>
          <cell r="CG64">
            <v>2.1427280139747202E-3</v>
          </cell>
          <cell r="CH64">
            <v>5.7485493009498646E-4</v>
          </cell>
          <cell r="CI64">
            <v>3.1674998292958279E-2</v>
          </cell>
          <cell r="CK64">
            <v>44470</v>
          </cell>
          <cell r="CL64">
            <v>0.20035918686961751</v>
          </cell>
          <cell r="CM64">
            <v>1.7838126262656281E-2</v>
          </cell>
          <cell r="CN64">
            <v>6.61563356911022E-2</v>
          </cell>
          <cell r="CO64">
            <v>2.5237911459124115E-2</v>
          </cell>
          <cell r="CP64">
            <v>3.4883429410928805E-2</v>
          </cell>
          <cell r="CQ64">
            <v>3.5995451762815399E-2</v>
          </cell>
          <cell r="CR64">
            <v>6.2162730952294763E-2</v>
          </cell>
          <cell r="CS64">
            <v>9.9497754707387961E-3</v>
          </cell>
          <cell r="CT64">
            <v>2.8819643379128904E-2</v>
          </cell>
          <cell r="CU64">
            <v>4.7997482116815737E-3</v>
          </cell>
          <cell r="CV64">
            <v>2.4958162210031436E-2</v>
          </cell>
          <cell r="CW64">
            <v>1.2089027702658529E-2</v>
          </cell>
          <cell r="CX64">
            <v>0.52324368192327364</v>
          </cell>
          <cell r="DM64">
            <v>44470</v>
          </cell>
          <cell r="DN64">
            <v>3.1684909802371708E-2</v>
          </cell>
          <cell r="DO64">
            <v>2.9404057797409733E-2</v>
          </cell>
          <cell r="DP64">
            <v>6.942297584386159E-2</v>
          </cell>
          <cell r="DQ64">
            <v>1.7651841695263792E-2</v>
          </cell>
          <cell r="DR64">
            <v>2.533792964015058E-2</v>
          </cell>
          <cell r="DS64">
            <v>3.5389512577777005E-2</v>
          </cell>
          <cell r="DT64">
            <v>3.9682989090925824E-2</v>
          </cell>
          <cell r="DU64">
            <v>1.1770255645567884E-2</v>
          </cell>
          <cell r="DV64">
            <v>3.795037233579257E-2</v>
          </cell>
          <cell r="DW64">
            <v>1.767461273957549E-3</v>
          </cell>
          <cell r="DX64">
            <v>4.8510313373595793E-2</v>
          </cell>
          <cell r="DY64">
            <v>2.2785967965764486E-2</v>
          </cell>
          <cell r="DZ64">
            <v>3.521419620767352E-2</v>
          </cell>
        </row>
        <row r="65">
          <cell r="AR65">
            <v>44501</v>
          </cell>
          <cell r="AS65">
            <v>3.1031925638204561E-2</v>
          </cell>
          <cell r="AT65">
            <v>2.1541612434919255E-2</v>
          </cell>
          <cell r="AU65">
            <v>4.0586090053034152E-2</v>
          </cell>
          <cell r="AV65">
            <v>2.99592360681189E-2</v>
          </cell>
          <cell r="AW65">
            <v>2.9758086186865151E-2</v>
          </cell>
          <cell r="AX65">
            <v>3.3617531285231372E-2</v>
          </cell>
          <cell r="AY65">
            <v>3.7550044846352826E-2</v>
          </cell>
          <cell r="AZ65">
            <v>7.3138381835489152E-3</v>
          </cell>
          <cell r="BA65">
            <v>2.1898871145286991E-2</v>
          </cell>
          <cell r="BB65">
            <v>3.0754309760808951E-2</v>
          </cell>
          <cell r="BC65">
            <v>5.8169771400735204E-2</v>
          </cell>
          <cell r="BD65">
            <v>2.0828087931582306E-2</v>
          </cell>
          <cell r="BE65">
            <v>3.2235895713722318E-2</v>
          </cell>
          <cell r="BV65">
            <v>44501</v>
          </cell>
          <cell r="BW65">
            <v>1.1649087209177289E-2</v>
          </cell>
          <cell r="BX65">
            <v>6.6793901647251507E-4</v>
          </cell>
          <cell r="BY65">
            <v>4.3123164855208848E-3</v>
          </cell>
          <cell r="BZ65">
            <v>2.0940147911919118E-3</v>
          </cell>
          <cell r="CA65">
            <v>2.2407867389702151E-3</v>
          </cell>
          <cell r="CB65">
            <v>2.1270816547983595E-3</v>
          </cell>
          <cell r="CC65">
            <v>4.093846339335694E-3</v>
          </cell>
          <cell r="CD65">
            <v>1.8368273167908693E-4</v>
          </cell>
          <cell r="CE65">
            <v>1.3001448006398218E-3</v>
          </cell>
          <cell r="CF65">
            <v>3.4852621248755976E-4</v>
          </cell>
          <cell r="CG65">
            <v>2.6113201818041406E-3</v>
          </cell>
          <cell r="CH65">
            <v>6.0714955164453146E-4</v>
          </cell>
          <cell r="CI65">
            <v>3.2235895713722207E-2</v>
          </cell>
          <cell r="CK65">
            <v>44501</v>
          </cell>
          <cell r="CL65">
            <v>0.19578889815377459</v>
          </cell>
          <cell r="CM65">
            <v>1.7662356410194941E-2</v>
          </cell>
          <cell r="CN65">
            <v>6.4574818874378923E-2</v>
          </cell>
          <cell r="CO65">
            <v>2.5208242323202536E-2</v>
          </cell>
          <cell r="CP65">
            <v>3.3219520761045521E-2</v>
          </cell>
          <cell r="CQ65">
            <v>3.5386442391577379E-2</v>
          </cell>
          <cell r="CR65">
            <v>6.2002264630499564E-2</v>
          </cell>
          <cell r="CS65">
            <v>9.75010068614586E-3</v>
          </cell>
          <cell r="CT65">
            <v>2.6115212050651607E-2</v>
          </cell>
          <cell r="CU65">
            <v>4.5976548257952487E-3</v>
          </cell>
          <cell r="CV65">
            <v>2.6463650451263632E-2</v>
          </cell>
          <cell r="CW65">
            <v>1.2094695007488929E-2</v>
          </cell>
          <cell r="CX65">
            <v>0.51286275936323822</v>
          </cell>
          <cell r="DM65">
            <v>44501</v>
          </cell>
          <cell r="DN65">
            <v>2.7139126324476903E-2</v>
          </cell>
          <cell r="DO65">
            <v>2.8500413696131988E-2</v>
          </cell>
          <cell r="DP65">
            <v>3.4257102547370577E-2</v>
          </cell>
          <cell r="DQ65">
            <v>2.99592360681189E-2</v>
          </cell>
          <cell r="DR65">
            <v>2.656402832980187E-2</v>
          </cell>
          <cell r="DS65">
            <v>3.3617531285231372E-2</v>
          </cell>
          <cell r="DT65">
            <v>3.7550044846352826E-2</v>
          </cell>
          <cell r="DU65">
            <v>3.9906508114599948E-3</v>
          </cell>
          <cell r="DV65">
            <v>2.1898871145286991E-2</v>
          </cell>
          <cell r="DW65">
            <v>1.7080618994635977E-4</v>
          </cell>
          <cell r="DX65">
            <v>5.8169771400735204E-2</v>
          </cell>
          <cell r="DY65">
            <v>2.2306045159524501E-2</v>
          </cell>
          <cell r="DZ65">
            <v>2.9715411682912585E-2</v>
          </cell>
        </row>
        <row r="66">
          <cell r="AR66">
            <v>44531</v>
          </cell>
          <cell r="AS66">
            <v>5.3790510294295268E-2</v>
          </cell>
          <cell r="AT66">
            <v>5.7514320923671702E-2</v>
          </cell>
          <cell r="AU66">
            <v>5.1404313073048158E-2</v>
          </cell>
          <cell r="AV66">
            <v>1.6943701346610274E-2</v>
          </cell>
          <cell r="AW66">
            <v>3.5315723106620345E-2</v>
          </cell>
          <cell r="AX66">
            <v>8.9439333297787194E-3</v>
          </cell>
          <cell r="AY66">
            <v>3.1832629127568568E-2</v>
          </cell>
          <cell r="AZ66">
            <v>1.0163124608625118E-2</v>
          </cell>
          <cell r="BA66">
            <v>2.5956456424532037E-2</v>
          </cell>
          <cell r="BB66">
            <v>3.4106376088609558E-2</v>
          </cell>
          <cell r="BC66">
            <v>9.3084792270043293E-2</v>
          </cell>
          <cell r="BD66">
            <v>3.2106826890184292E-2</v>
          </cell>
          <cell r="BE66">
            <v>4.2699244621437149E-2</v>
          </cell>
          <cell r="BV66">
            <v>44531</v>
          </cell>
          <cell r="BW66">
            <v>2.016888969665585E-2</v>
          </cell>
          <cell r="BX66">
            <v>1.7648658756671569E-3</v>
          </cell>
          <cell r="BY66">
            <v>5.5059470525528169E-3</v>
          </cell>
          <cell r="BZ66">
            <v>1.1816758959307392E-3</v>
          </cell>
          <cell r="CA66">
            <v>2.6528939232908534E-3</v>
          </cell>
          <cell r="CB66">
            <v>5.6666684960588604E-4</v>
          </cell>
          <cell r="CC66">
            <v>3.4883791580338631E-3</v>
          </cell>
          <cell r="CD66">
            <v>2.4907840452024268E-4</v>
          </cell>
          <cell r="CE66">
            <v>1.5256129257315125E-3</v>
          </cell>
          <cell r="CF66">
            <v>3.859590608629314E-4</v>
          </cell>
          <cell r="CG66">
            <v>4.2836886294496052E-3</v>
          </cell>
          <cell r="CH66">
            <v>9.2558714913564574E-4</v>
          </cell>
          <cell r="CI66">
            <v>4.2699244621437177E-2</v>
          </cell>
          <cell r="CK66">
            <v>44531</v>
          </cell>
          <cell r="CL66">
            <v>0.18501321096849643</v>
          </cell>
          <cell r="CM66">
            <v>1.7881153275585787E-2</v>
          </cell>
          <cell r="CN66">
            <v>6.3651071601649026E-2</v>
          </cell>
          <cell r="CO66">
            <v>2.4281393485785757E-2</v>
          </cell>
          <cell r="CP66">
            <v>3.3055452709820417E-2</v>
          </cell>
          <cell r="CQ66">
            <v>3.1711303827884077E-2</v>
          </cell>
          <cell r="CR66">
            <v>6.0226492568172897E-2</v>
          </cell>
          <cell r="CS66">
            <v>9.7516501551985039E-3</v>
          </cell>
          <cell r="CT66">
            <v>2.5615398732885018E-2</v>
          </cell>
          <cell r="CU66">
            <v>4.4657488645562559E-3</v>
          </cell>
          <cell r="CV66">
            <v>2.8678177952554906E-2</v>
          </cell>
          <cell r="CW66">
            <v>1.2246848197769276E-2</v>
          </cell>
          <cell r="CX66">
            <v>0.49658064606915642</v>
          </cell>
          <cell r="DM66">
            <v>44531</v>
          </cell>
          <cell r="DN66">
            <v>5.8388303885744897E-2</v>
          </cell>
          <cell r="DO66">
            <v>6.140042692101777E-2</v>
          </cell>
          <cell r="DP66">
            <v>5.3041337033765679E-2</v>
          </cell>
          <cell r="DQ66">
            <v>1.6943701346610274E-2</v>
          </cell>
          <cell r="DR66">
            <v>2.8768759476218486E-2</v>
          </cell>
          <cell r="DS66">
            <v>8.9439333297787194E-3</v>
          </cell>
          <cell r="DT66">
            <v>3.1832629127568568E-2</v>
          </cell>
          <cell r="DU66">
            <v>2.0523441836910461E-2</v>
          </cell>
          <cell r="DV66">
            <v>2.5956456424532037E-2</v>
          </cell>
          <cell r="DW66">
            <v>7.1329395501693593E-3</v>
          </cell>
          <cell r="DX66">
            <v>9.3084792270043293E-2</v>
          </cell>
          <cell r="DY66">
            <v>2.9821457369795024E-2</v>
          </cell>
          <cell r="DZ66">
            <v>4.4130030581145174E-2</v>
          </cell>
        </row>
        <row r="67">
          <cell r="AR67">
            <v>44562</v>
          </cell>
          <cell r="AS67">
            <v>3.7645810437591409E-2</v>
          </cell>
          <cell r="AT67">
            <v>2.2218931215533422E-2</v>
          </cell>
          <cell r="AU67">
            <v>5.4363521451575192E-2</v>
          </cell>
          <cell r="AV67">
            <v>2.5380906072583809E-2</v>
          </cell>
          <cell r="AW67">
            <v>4.3825176943179889E-2</v>
          </cell>
          <cell r="AX67">
            <v>3.4458211736407618E-2</v>
          </cell>
          <cell r="AY67">
            <v>3.0585178726601603E-2</v>
          </cell>
          <cell r="AZ67">
            <v>4.9960340487150923E-2</v>
          </cell>
          <cell r="BA67">
            <v>3.1093618328095207E-2</v>
          </cell>
          <cell r="BB67">
            <v>2.8194747178295287E-2</v>
          </cell>
          <cell r="BC67">
            <v>5.5018398020736825E-2</v>
          </cell>
          <cell r="BD67">
            <v>3.5881090128837112E-2</v>
          </cell>
          <cell r="BE67">
            <v>3.8231996556792547E-2</v>
          </cell>
          <cell r="BV67">
            <v>44562</v>
          </cell>
          <cell r="BW67">
            <v>1.4265539543147288E-2</v>
          </cell>
          <cell r="BX67">
            <v>6.914902683005555E-4</v>
          </cell>
          <cell r="BY67">
            <v>5.8715227362172969E-3</v>
          </cell>
          <cell r="BZ67">
            <v>1.7263746995283492E-3</v>
          </cell>
          <cell r="CA67">
            <v>3.2688064841297983E-3</v>
          </cell>
          <cell r="CB67">
            <v>2.1125157878804767E-3</v>
          </cell>
          <cell r="CC67">
            <v>3.3167473787828793E-3</v>
          </cell>
          <cell r="CD67">
            <v>1.1862238895798639E-3</v>
          </cell>
          <cell r="CE67">
            <v>1.7982086837559639E-3</v>
          </cell>
          <cell r="CF67">
            <v>3.164317302146639E-4</v>
          </cell>
          <cell r="CG67">
            <v>2.6542504256473966E-3</v>
          </cell>
          <cell r="CH67">
            <v>1.0238849296079974E-3</v>
          </cell>
          <cell r="CI67">
            <v>3.8231996556792554E-2</v>
          </cell>
          <cell r="CK67">
            <v>44562</v>
          </cell>
          <cell r="CL67">
            <v>0.17793435523264076</v>
          </cell>
          <cell r="CM67">
            <v>1.6783101528849338E-2</v>
          </cell>
          <cell r="CN67">
            <v>6.3988712074596471E-2</v>
          </cell>
          <cell r="CO67">
            <v>2.5061327992616081E-2</v>
          </cell>
          <cell r="CP67">
            <v>3.2864230558053681E-2</v>
          </cell>
          <cell r="CQ67">
            <v>3.1266949259241721E-2</v>
          </cell>
          <cell r="CR67">
            <v>5.6347396767169967E-2</v>
          </cell>
          <cell r="CS67">
            <v>8.6431858758934058E-3</v>
          </cell>
          <cell r="CT67">
            <v>2.4769657405216083E-2</v>
          </cell>
          <cell r="CU67">
            <v>4.3538056515359472E-3</v>
          </cell>
          <cell r="CV67">
            <v>2.9377653713257911E-2</v>
          </cell>
          <cell r="CW67">
            <v>1.2398773370568465E-2</v>
          </cell>
          <cell r="CX67">
            <v>0.48379798362285226</v>
          </cell>
          <cell r="DM67">
            <v>44562</v>
          </cell>
          <cell r="DN67">
            <v>3.8190877839556769E-2</v>
          </cell>
          <cell r="DO67">
            <v>1.989851925564956E-2</v>
          </cell>
          <cell r="DP67">
            <v>2.4032717907732204E-2</v>
          </cell>
          <cell r="DQ67">
            <v>2.5380906072583809E-2</v>
          </cell>
          <cell r="DR67">
            <v>3.0784755087669646E-2</v>
          </cell>
          <cell r="DS67">
            <v>3.4458211736407618E-2</v>
          </cell>
          <cell r="DT67">
            <v>3.0585178726601603E-2</v>
          </cell>
          <cell r="DU67">
            <v>7.3454286516549061E-2</v>
          </cell>
          <cell r="DV67">
            <v>3.1093618328095207E-2</v>
          </cell>
          <cell r="DW67">
            <v>5.4144658623580533E-3</v>
          </cell>
          <cell r="DX67">
            <v>5.5018398020736825E-2</v>
          </cell>
          <cell r="DY67">
            <v>3.0092347125816987E-2</v>
          </cell>
          <cell r="DZ67">
            <v>3.4239414273455449E-2</v>
          </cell>
        </row>
        <row r="68">
          <cell r="AR68">
            <v>44593</v>
          </cell>
          <cell r="AS68">
            <v>5.972767204734053E-2</v>
          </cell>
          <cell r="AT68">
            <v>4.3976200437092272E-2</v>
          </cell>
          <cell r="AU68">
            <v>4.6312053716810464E-2</v>
          </cell>
          <cell r="AV68">
            <v>2.4935372383488863E-2</v>
          </cell>
          <cell r="AW68">
            <v>4.8900263082349849E-2</v>
          </cell>
          <cell r="AX68">
            <v>4.760163974341225E-2</v>
          </cell>
          <cell r="AY68">
            <v>5.7986484876629829E-2</v>
          </cell>
          <cell r="AZ68">
            <v>1.6216977449976744E-2</v>
          </cell>
          <cell r="BA68">
            <v>4.0522364177672632E-2</v>
          </cell>
          <cell r="BB68">
            <v>5.8914521785073726E-2</v>
          </cell>
          <cell r="BC68">
            <v>4.3237915376962865E-2</v>
          </cell>
          <cell r="BD68">
            <v>4.5885796176865945E-2</v>
          </cell>
          <cell r="BE68">
            <v>5.0336942471034041E-2</v>
          </cell>
          <cell r="BV68">
            <v>44593</v>
          </cell>
          <cell r="BW68">
            <v>2.2620482631102376E-2</v>
          </cell>
          <cell r="BX68">
            <v>1.3475041832352172E-3</v>
          </cell>
          <cell r="BY68">
            <v>5.0796427477488226E-3</v>
          </cell>
          <cell r="BZ68">
            <v>1.6750763855599262E-3</v>
          </cell>
          <cell r="CA68">
            <v>3.6669930511093072E-3</v>
          </cell>
          <cell r="CB68">
            <v>2.9076871940207374E-3</v>
          </cell>
          <cell r="CC68">
            <v>6.2419119498225697E-3</v>
          </cell>
          <cell r="CD68">
            <v>3.893943766902686E-4</v>
          </cell>
          <cell r="CE68">
            <v>2.3273799706860806E-3</v>
          </cell>
          <cell r="CF68">
            <v>6.5480976900219559E-4</v>
          </cell>
          <cell r="CG68">
            <v>2.1196508337498208E-3</v>
          </cell>
          <cell r="CH68">
            <v>1.3064093783068766E-3</v>
          </cell>
          <cell r="CI68">
            <v>5.0336942471034089E-2</v>
          </cell>
          <cell r="CK68">
            <v>44593</v>
          </cell>
          <cell r="CL68">
            <v>0.19183104038578835</v>
          </cell>
          <cell r="CM68">
            <v>1.7082074546978045E-2</v>
          </cell>
          <cell r="CN68">
            <v>6.3006171016855447E-2</v>
          </cell>
          <cell r="CO68">
            <v>2.5570226764633792E-2</v>
          </cell>
          <cell r="CP68">
            <v>3.3612448877919213E-2</v>
          </cell>
          <cell r="CQ68">
            <v>3.0670741491053564E-2</v>
          </cell>
          <cell r="CR68">
            <v>5.839521599699031E-2</v>
          </cell>
          <cell r="CS68">
            <v>8.0157551201883379E-3</v>
          </cell>
          <cell r="CT68">
            <v>2.5548171210661615E-2</v>
          </cell>
          <cell r="CU68">
            <v>5.0442291701105245E-3</v>
          </cell>
          <cell r="CV68">
            <v>2.8917336077020846E-2</v>
          </cell>
          <cell r="CW68">
            <v>1.278111050942525E-2</v>
          </cell>
          <cell r="CX68">
            <v>0.50047619319056269</v>
          </cell>
          <cell r="DM68">
            <v>44593</v>
          </cell>
          <cell r="DN68">
            <v>6.2938452102923259E-2</v>
          </cell>
          <cell r="DO68">
            <v>3.9963073871216226E-2</v>
          </cell>
          <cell r="DP68">
            <v>3.0903117433403793E-2</v>
          </cell>
          <cell r="DQ68">
            <v>2.4935372383488863E-2</v>
          </cell>
          <cell r="DR68">
            <v>4.7916582193752166E-2</v>
          </cell>
          <cell r="DS68">
            <v>4.760163974341225E-2</v>
          </cell>
          <cell r="DT68">
            <v>5.7986484876629829E-2</v>
          </cell>
          <cell r="DU68">
            <v>1.6476656640119103E-2</v>
          </cell>
          <cell r="DV68">
            <v>4.0522364177672632E-2</v>
          </cell>
          <cell r="DW68">
            <v>7.1287149186065157E-2</v>
          </cell>
          <cell r="DX68">
            <v>4.3237915376962865E-2</v>
          </cell>
          <cell r="DY68">
            <v>4.0499939336674062E-2</v>
          </cell>
          <cell r="DZ68">
            <v>4.9633790775865716E-2</v>
          </cell>
        </row>
        <row r="69">
          <cell r="AR69">
            <v>44621</v>
          </cell>
          <cell r="AS69">
            <v>7.2717137012322741E-2</v>
          </cell>
          <cell r="AT69">
            <v>3.9628878297541137E-2</v>
          </cell>
          <cell r="AU69">
            <v>7.2707703923241329E-2</v>
          </cell>
          <cell r="AV69">
            <v>0.15423102202854855</v>
          </cell>
          <cell r="AW69">
            <v>4.6628831297835349E-2</v>
          </cell>
          <cell r="AX69">
            <v>4.5387559808612421E-2</v>
          </cell>
          <cell r="AY69">
            <v>8.0245314520438704E-2</v>
          </cell>
          <cell r="AZ69">
            <v>4.479330233111356E-2</v>
          </cell>
          <cell r="BA69">
            <v>2.9968836406537136E-2</v>
          </cell>
          <cell r="BB69">
            <v>6.7383539984177565E-2</v>
          </cell>
          <cell r="BC69">
            <v>4.5896848281718139E-2</v>
          </cell>
          <cell r="BD69">
            <v>5.5390953028610967E-2</v>
          </cell>
          <cell r="BE69">
            <v>6.9311442042610416E-2</v>
          </cell>
          <cell r="BV69">
            <v>44621</v>
          </cell>
          <cell r="BW69">
            <v>2.7786169760974054E-2</v>
          </cell>
          <cell r="BX69">
            <v>1.2069413201340183E-3</v>
          </cell>
          <cell r="BY69">
            <v>7.9442361742659163E-3</v>
          </cell>
          <cell r="BZ69">
            <v>1.0110167138081506E-2</v>
          </cell>
          <cell r="CA69">
            <v>3.4918773050471403E-3</v>
          </cell>
          <cell r="CB69">
            <v>2.7652228280508266E-3</v>
          </cell>
          <cell r="CC69">
            <v>8.7008567407396622E-3</v>
          </cell>
          <cell r="CD69">
            <v>1.0406163605036825E-3</v>
          </cell>
          <cell r="CE69">
            <v>1.7051601577314E-3</v>
          </cell>
          <cell r="CF69">
            <v>7.5505550693137267E-4</v>
          </cell>
          <cell r="CG69">
            <v>2.2347922915164002E-3</v>
          </cell>
          <cell r="CH69">
            <v>1.5703464586344065E-3</v>
          </cell>
          <cell r="CI69">
            <v>6.9311442042610388E-2</v>
          </cell>
          <cell r="CK69">
            <v>44621</v>
          </cell>
          <cell r="CL69">
            <v>0.21708189674442521</v>
          </cell>
          <cell r="CM69">
            <v>1.6658385684165004E-2</v>
          </cell>
          <cell r="CN69">
            <v>6.940085463390093E-2</v>
          </cell>
          <cell r="CO69">
            <v>3.7991038833655323E-2</v>
          </cell>
          <cell r="CP69">
            <v>3.4392250215975459E-2</v>
          </cell>
          <cell r="CQ69">
            <v>3.2018231042430484E-2</v>
          </cell>
          <cell r="CR69">
            <v>6.5002832031228461E-2</v>
          </cell>
          <cell r="CS69">
            <v>8.8895464791311999E-3</v>
          </cell>
          <cell r="CT69">
            <v>2.6197159296653737E-2</v>
          </cell>
          <cell r="CU69">
            <v>6.3565080713585097E-3</v>
          </cell>
          <cell r="CV69">
            <v>2.955730328028925E-2</v>
          </cell>
          <cell r="CW69">
            <v>1.3872500890933228E-2</v>
          </cell>
          <cell r="CX69">
            <v>0.55741482623216354</v>
          </cell>
          <cell r="DM69">
            <v>44621</v>
          </cell>
          <cell r="DN69">
            <v>7.7390582087841775E-2</v>
          </cell>
          <cell r="DO69">
            <v>3.8024530115019273E-2</v>
          </cell>
          <cell r="DP69">
            <v>7.4889633442783099E-2</v>
          </cell>
          <cell r="DQ69">
            <v>0.15423102202854855</v>
          </cell>
          <cell r="DR69">
            <v>3.7365351655614942E-2</v>
          </cell>
          <cell r="DS69">
            <v>4.5387559808612421E-2</v>
          </cell>
          <cell r="DT69">
            <v>8.0245314520438704E-2</v>
          </cell>
          <cell r="DU69">
            <v>4.55693478040331E-2</v>
          </cell>
          <cell r="DV69">
            <v>2.9968836406537136E-2</v>
          </cell>
          <cell r="DW69">
            <v>0.25605799591120459</v>
          </cell>
          <cell r="DX69">
            <v>4.5896848281718139E-2</v>
          </cell>
          <cell r="DY69">
            <v>5.3091830745839452E-2</v>
          </cell>
          <cell r="DZ69">
            <v>7.2485125727378419E-2</v>
          </cell>
        </row>
        <row r="70">
          <cell r="AR70">
            <v>44652</v>
          </cell>
          <cell r="AS70">
            <v>6.2713719805621349E-2</v>
          </cell>
          <cell r="AT70">
            <v>3.9184980062271446E-2</v>
          </cell>
          <cell r="AU70">
            <v>8.519171165864714E-2</v>
          </cell>
          <cell r="AV70">
            <v>5.766313236933529E-2</v>
          </cell>
          <cell r="AW70">
            <v>5.1821236984812336E-2</v>
          </cell>
          <cell r="AX70">
            <v>6.2934473466780716E-2</v>
          </cell>
          <cell r="AY70">
            <v>4.1206926942141786E-2</v>
          </cell>
          <cell r="AZ70">
            <v>3.8290540271758378E-2</v>
          </cell>
          <cell r="BA70">
            <v>4.444011523948399E-2</v>
          </cell>
          <cell r="BB70">
            <v>2.9880888421561114E-2</v>
          </cell>
          <cell r="BC70">
            <v>7.5118286171365067E-2</v>
          </cell>
          <cell r="BD70">
            <v>6.2155851117065897E-2</v>
          </cell>
          <cell r="BE70">
            <v>5.9634487979316697E-2</v>
          </cell>
          <cell r="BV70">
            <v>44652</v>
          </cell>
          <cell r="BW70">
            <v>2.4040056224553855E-2</v>
          </cell>
          <cell r="BX70">
            <v>1.1602942147521604E-3</v>
          </cell>
          <cell r="BY70">
            <v>9.3378360944952644E-3</v>
          </cell>
          <cell r="BZ70">
            <v>4.0801239598593558E-3</v>
          </cell>
          <cell r="CA70">
            <v>3.7984000277414597E-3</v>
          </cell>
          <cell r="CB70">
            <v>3.7484784296071788E-3</v>
          </cell>
          <cell r="CC70">
            <v>4.513679721303121E-3</v>
          </cell>
          <cell r="CD70">
            <v>8.6915098809026527E-4</v>
          </cell>
          <cell r="CE70">
            <v>2.4355123857040953E-3</v>
          </cell>
          <cell r="CF70">
            <v>3.3422185840143224E-4</v>
          </cell>
          <cell r="CG70">
            <v>3.5775409385501553E-3</v>
          </cell>
          <cell r="CH70">
            <v>1.7391931362583336E-3</v>
          </cell>
          <cell r="CI70">
            <v>5.9634487979316607E-2</v>
          </cell>
          <cell r="CK70">
            <v>44652</v>
          </cell>
          <cell r="CL70">
            <v>0.23260915612758529</v>
          </cell>
          <cell r="CM70">
            <v>1.6198220678425683E-2</v>
          </cell>
          <cell r="CN70">
            <v>7.5100719586056852E-2</v>
          </cell>
          <cell r="CO70">
            <v>3.9059280515657435E-2</v>
          </cell>
          <cell r="CP70">
            <v>3.5802245384821095E-2</v>
          </cell>
          <cell r="CQ70">
            <v>3.4564464001837644E-2</v>
          </cell>
          <cell r="CR70">
            <v>6.3053791526438724E-2</v>
          </cell>
          <cell r="CS70">
            <v>9.4878967651048883E-3</v>
          </cell>
          <cell r="CT70">
            <v>2.7208496192707848E-2</v>
          </cell>
          <cell r="CU70">
            <v>5.901278166905481E-3</v>
          </cell>
          <cell r="CV70">
            <v>3.2339468822670074E-2</v>
          </cell>
          <cell r="CW70">
            <v>1.4367514624604423E-2</v>
          </cell>
          <cell r="CX70">
            <v>0.58569490551380332</v>
          </cell>
          <cell r="DM70">
            <v>44652</v>
          </cell>
          <cell r="DN70">
            <v>6.4188859193775372E-2</v>
          </cell>
          <cell r="DO70">
            <v>3.2349387293493015E-2</v>
          </cell>
          <cell r="DP70">
            <v>8.8374882892638951E-2</v>
          </cell>
          <cell r="DQ70">
            <v>5.766313236933529E-2</v>
          </cell>
          <cell r="DR70">
            <v>5.5171879289797499E-2</v>
          </cell>
          <cell r="DS70">
            <v>6.2934473466780716E-2</v>
          </cell>
          <cell r="DT70">
            <v>4.1206926942141786E-2</v>
          </cell>
          <cell r="DU70">
            <v>3.4426593720927157E-2</v>
          </cell>
          <cell r="DV70">
            <v>4.444011523948399E-2</v>
          </cell>
          <cell r="DW70">
            <v>2.9105731921269307E-2</v>
          </cell>
          <cell r="DX70">
            <v>7.5118286171365067E-2</v>
          </cell>
          <cell r="DY70">
            <v>5.5685397126470138E-2</v>
          </cell>
          <cell r="DZ70">
            <v>6.0247628239695983E-2</v>
          </cell>
        </row>
        <row r="71">
          <cell r="AR71">
            <v>44682</v>
          </cell>
          <cell r="AS71">
            <v>6.0533151336831681E-2</v>
          </cell>
          <cell r="AT71">
            <v>8.1938883361045711E-2</v>
          </cell>
          <cell r="AU71">
            <v>3.9979254398669894E-2</v>
          </cell>
          <cell r="AV71">
            <v>5.2216664327796369E-2</v>
          </cell>
          <cell r="AW71">
            <v>6.0601807890538595E-2</v>
          </cell>
          <cell r="AX71">
            <v>6.0563490776104789E-2</v>
          </cell>
          <cell r="AY71">
            <v>5.689666252157477E-2</v>
          </cell>
          <cell r="AZ71">
            <v>3.6653839115382336E-2</v>
          </cell>
          <cell r="BA71">
            <v>5.0631406573637294E-2</v>
          </cell>
          <cell r="BB71">
            <v>4.640347510435272E-2</v>
          </cell>
          <cell r="BC71">
            <v>7.0189900063651889E-2</v>
          </cell>
          <cell r="BD71">
            <v>5.8158944272468149E-2</v>
          </cell>
          <cell r="BE71">
            <v>5.705599569389852E-2</v>
          </cell>
          <cell r="BV71">
            <v>44682</v>
          </cell>
          <cell r="BW71">
            <v>2.3271608602513753E-2</v>
          </cell>
          <cell r="BX71">
            <v>2.379443046170411E-3</v>
          </cell>
          <cell r="BY71">
            <v>4.4878049792951968E-3</v>
          </cell>
          <cell r="BZ71">
            <v>3.687869407612265E-3</v>
          </cell>
          <cell r="CA71">
            <v>4.4092462653026214E-3</v>
          </cell>
          <cell r="CB71">
            <v>3.618492858274351E-3</v>
          </cell>
          <cell r="CC71">
            <v>6.1239025012505676E-3</v>
          </cell>
          <cell r="CD71">
            <v>8.1524100496288088E-4</v>
          </cell>
          <cell r="CE71">
            <v>2.7350332958778032E-3</v>
          </cell>
          <cell r="CF71">
            <v>5.0445538638336075E-4</v>
          </cell>
          <cell r="CG71">
            <v>3.3916710863105188E-3</v>
          </cell>
          <cell r="CH71">
            <v>1.6312272599449033E-3</v>
          </cell>
          <cell r="CI71">
            <v>5.7055995693898576E-2</v>
          </cell>
          <cell r="CK71">
            <v>44682</v>
          </cell>
          <cell r="CL71">
            <v>0.2455649660373358</v>
          </cell>
          <cell r="CM71">
            <v>1.8834744289274011E-2</v>
          </cell>
          <cell r="CN71">
            <v>7.4679671974674733E-2</v>
          </cell>
          <cell r="CO71">
            <v>4.1550339482832328E-2</v>
          </cell>
          <cell r="CP71">
            <v>3.9377240259013221E-2</v>
          </cell>
          <cell r="CQ71">
            <v>3.6812730631892707E-2</v>
          </cell>
          <cell r="CR71">
            <v>6.58309596756151E-2</v>
          </cell>
          <cell r="CS71">
            <v>9.7472662536047389E-3</v>
          </cell>
          <cell r="CT71">
            <v>2.8669009446434149E-2</v>
          </cell>
          <cell r="CU71">
            <v>6.3559349660640418E-3</v>
          </cell>
          <cell r="CV71">
            <v>3.5534851406795735E-2</v>
          </cell>
          <cell r="CW71">
            <v>1.5301439676749153E-2</v>
          </cell>
          <cell r="CX71">
            <v>0.61826347582182473</v>
          </cell>
          <cell r="DM71">
            <v>44682</v>
          </cell>
          <cell r="DN71">
            <v>5.0632672548497348E-2</v>
          </cell>
          <cell r="DO71">
            <v>7.8319703270962382E-2</v>
          </cell>
          <cell r="DP71">
            <v>4.7143526536859826E-2</v>
          </cell>
          <cell r="DQ71">
            <v>5.2216664327796369E-2</v>
          </cell>
          <cell r="DR71">
            <v>5.0247725458852477E-2</v>
          </cell>
          <cell r="DS71">
            <v>6.0563490776104789E-2</v>
          </cell>
          <cell r="DT71">
            <v>5.689666252157477E-2</v>
          </cell>
          <cell r="DU71">
            <v>2.6842440497044873E-2</v>
          </cell>
          <cell r="DV71">
            <v>5.0631406573637294E-2</v>
          </cell>
          <cell r="DW71">
            <v>3.5330824783592174E-2</v>
          </cell>
          <cell r="DX71">
            <v>7.0189900063651889E-2</v>
          </cell>
          <cell r="DY71">
            <v>5.1218366444681473E-2</v>
          </cell>
          <cell r="DZ71">
            <v>5.2642129098058321E-2</v>
          </cell>
        </row>
        <row r="72">
          <cell r="AR72">
            <v>44713</v>
          </cell>
          <cell r="AS72">
            <v>5.0980779260408671E-2</v>
          </cell>
          <cell r="AT72">
            <v>6.1569029689157562E-2</v>
          </cell>
          <cell r="AU72">
            <v>7.1480472582464483E-2</v>
          </cell>
          <cell r="AV72">
            <v>4.0632837848133763E-2</v>
          </cell>
          <cell r="AW72">
            <v>4.2687758593115355E-2</v>
          </cell>
          <cell r="AX72">
            <v>6.7633266700029671E-2</v>
          </cell>
          <cell r="AY72">
            <v>6.6638980115482527E-2</v>
          </cell>
          <cell r="AZ72">
            <v>1.6019938332926031E-2</v>
          </cell>
          <cell r="BA72">
            <v>3.7667714547251263E-2</v>
          </cell>
          <cell r="BB72">
            <v>2.9221657402036527E-2</v>
          </cell>
          <cell r="BC72">
            <v>4.7544811836846002E-2</v>
          </cell>
          <cell r="BD72">
            <v>5.228780600030869E-2</v>
          </cell>
          <cell r="BE72">
            <v>5.3066972779253874E-2</v>
          </cell>
          <cell r="BV72">
            <v>44713</v>
          </cell>
          <cell r="BW72">
            <v>1.9663727388642954E-2</v>
          </cell>
          <cell r="BX72">
            <v>1.8300051724201864E-3</v>
          </cell>
          <cell r="BY72">
            <v>7.8942955731935282E-3</v>
          </cell>
          <cell r="BZ72">
            <v>2.8566086399053822E-3</v>
          </cell>
          <cell r="CA72">
            <v>3.1162801722699088E-3</v>
          </cell>
          <cell r="CB72">
            <v>4.054299836396478E-3</v>
          </cell>
          <cell r="CC72">
            <v>7.1714066559043213E-3</v>
          </cell>
          <cell r="CD72">
            <v>3.4943238533999938E-4</v>
          </cell>
          <cell r="CE72">
            <v>2.022387074449657E-3</v>
          </cell>
          <cell r="CF72">
            <v>3.1446932040569341E-4</v>
          </cell>
          <cell r="CG72">
            <v>2.3259752654243566E-3</v>
          </cell>
          <cell r="CH72">
            <v>1.4680852949012903E-3</v>
          </cell>
          <cell r="CI72">
            <v>5.3066972779253943E-2</v>
          </cell>
          <cell r="CK72">
            <v>44713</v>
          </cell>
          <cell r="CL72">
            <v>0.25535530809680163</v>
          </cell>
          <cell r="CM72">
            <v>1.9086456620125331E-2</v>
          </cell>
          <cell r="CN72">
            <v>8.1281646900815477E-2</v>
          </cell>
          <cell r="CO72">
            <v>4.3485134045188945E-2</v>
          </cell>
          <cell r="CP72">
            <v>4.1878374319826869E-2</v>
          </cell>
          <cell r="CQ72">
            <v>3.9558158701801627E-2</v>
          </cell>
          <cell r="CR72">
            <v>7.2410206142241418E-2</v>
          </cell>
          <cell r="CS72">
            <v>8.6136171647512028E-3</v>
          </cell>
          <cell r="CT72">
            <v>2.9269897887643257E-2</v>
          </cell>
          <cell r="CU72">
            <v>6.1760557489284806E-3</v>
          </cell>
          <cell r="CV72">
            <v>3.7258146697277866E-2</v>
          </cell>
          <cell r="CW72">
            <v>1.645534257235572E-2</v>
          </cell>
          <cell r="CX72">
            <v>0.65083614204567464</v>
          </cell>
          <cell r="DM72">
            <v>44713</v>
          </cell>
          <cell r="DN72">
            <v>4.2956074816058676E-2</v>
          </cell>
          <cell r="DO72">
            <v>6.0205095827339683E-2</v>
          </cell>
          <cell r="DP72">
            <v>5.9570207375752249E-2</v>
          </cell>
          <cell r="DQ72">
            <v>4.0632837848133763E-2</v>
          </cell>
          <cell r="DR72">
            <v>5.4236871504989015E-2</v>
          </cell>
          <cell r="DS72">
            <v>6.7633266700029671E-2</v>
          </cell>
          <cell r="DT72">
            <v>6.6638980115482527E-2</v>
          </cell>
          <cell r="DU72">
            <v>1.9023553040462771E-2</v>
          </cell>
          <cell r="DV72">
            <v>3.7667714547251263E-2</v>
          </cell>
          <cell r="DW72">
            <v>5.452603008344159E-3</v>
          </cell>
          <cell r="DX72">
            <v>4.7544811836846002E-2</v>
          </cell>
          <cell r="DY72">
            <v>5.3070165957082027E-2</v>
          </cell>
          <cell r="DZ72">
            <v>4.9237398089115425E-2</v>
          </cell>
        </row>
        <row r="73">
          <cell r="AR73">
            <v>44743</v>
          </cell>
          <cell r="AS73">
            <v>7.1412567235301427E-2</v>
          </cell>
          <cell r="AT73">
            <v>6.9691535958311235E-2</v>
          </cell>
          <cell r="AU73">
            <v>9.528301605059819E-2</v>
          </cell>
          <cell r="AV73">
            <v>5.5044856928734065E-2</v>
          </cell>
          <cell r="AW73">
            <v>9.7751588681970203E-2</v>
          </cell>
          <cell r="AX73">
            <v>6.6626748719684104E-2</v>
          </cell>
          <cell r="AY73">
            <v>5.1400450312816481E-2</v>
          </cell>
          <cell r="AZ73">
            <v>7.5929328040600153E-2</v>
          </cell>
          <cell r="BA73">
            <v>0.11407912662403819</v>
          </cell>
          <cell r="BB73">
            <v>5.0387875380112801E-2</v>
          </cell>
          <cell r="BC73">
            <v>8.6253134283620136E-2</v>
          </cell>
          <cell r="BD73">
            <v>9.643037924588671E-2</v>
          </cell>
          <cell r="BE73">
            <v>7.5893169258495874E-2</v>
          </cell>
          <cell r="BV73">
            <v>44743</v>
          </cell>
          <cell r="BW73">
            <v>2.7489877363551064E-2</v>
          </cell>
          <cell r="BX73">
            <v>2.0881528814396424E-3</v>
          </cell>
          <cell r="BY73">
            <v>1.070704756056493E-2</v>
          </cell>
          <cell r="BZ73">
            <v>3.8241231671808725E-3</v>
          </cell>
          <cell r="CA73">
            <v>7.065700936769951E-3</v>
          </cell>
          <cell r="CB73">
            <v>4.0492093005977123E-3</v>
          </cell>
          <cell r="CC73">
            <v>5.602790590530456E-3</v>
          </cell>
          <cell r="CD73">
            <v>1.5979313146827763E-3</v>
          </cell>
          <cell r="CE73">
            <v>6.0353645862824363E-3</v>
          </cell>
          <cell r="CF73">
            <v>5.2997136894041398E-4</v>
          </cell>
          <cell r="CG73">
            <v>4.1975266549306471E-3</v>
          </cell>
          <cell r="CH73">
            <v>2.7054735330252601E-3</v>
          </cell>
          <cell r="CI73">
            <v>7.5893169258495818E-2</v>
          </cell>
          <cell r="CK73">
            <v>44743</v>
          </cell>
          <cell r="CL73">
            <v>0.27721101221944139</v>
          </cell>
          <cell r="CM73">
            <v>2.0913824667494144E-2</v>
          </cell>
          <cell r="CN73">
            <v>9.3194309814055867E-2</v>
          </cell>
          <cell r="CO73">
            <v>4.7160585207215715E-2</v>
          </cell>
          <cell r="CP73">
            <v>5.1429804287598843E-2</v>
          </cell>
          <cell r="CQ73">
            <v>4.2292253921221205E-2</v>
          </cell>
          <cell r="CR73">
            <v>7.6291237661413422E-2</v>
          </cell>
          <cell r="CS73">
            <v>1.0305402239522929E-2</v>
          </cell>
          <cell r="CT73">
            <v>3.638494004332872E-2</v>
          </cell>
          <cell r="CU73">
            <v>6.6206850855391941E-3</v>
          </cell>
          <cell r="CV73">
            <v>4.1030477319927774E-2</v>
          </cell>
          <cell r="CW73">
            <v>1.9512854009709688E-2</v>
          </cell>
          <cell r="CX73">
            <v>0.72235874380488474</v>
          </cell>
          <cell r="DM73">
            <v>44743</v>
          </cell>
          <cell r="DN73">
            <v>6.5586316887789042E-2</v>
          </cell>
          <cell r="DO73">
            <v>6.2470027248960225E-2</v>
          </cell>
          <cell r="DP73">
            <v>9.7977484078149546E-2</v>
          </cell>
          <cell r="DQ73">
            <v>5.5044856928734065E-2</v>
          </cell>
          <cell r="DR73">
            <v>0.1123782290594284</v>
          </cell>
          <cell r="DS73">
            <v>6.6626748719684104E-2</v>
          </cell>
          <cell r="DT73">
            <v>5.1400450312816481E-2</v>
          </cell>
          <cell r="DU73">
            <v>6.6616047382215937E-2</v>
          </cell>
          <cell r="DV73">
            <v>0.11407912662403819</v>
          </cell>
          <cell r="DW73">
            <v>3.6335503961221649E-2</v>
          </cell>
          <cell r="DX73">
            <v>8.6253134283620136E-2</v>
          </cell>
          <cell r="DY73">
            <v>9.6601658609147378E-2</v>
          </cell>
          <cell r="DZ73">
            <v>7.4381759219980692E-2</v>
          </cell>
        </row>
        <row r="74">
          <cell r="AR74">
            <v>44774</v>
          </cell>
          <cell r="AS74">
            <v>7.2481296026736697E-2</v>
          </cell>
          <cell r="AT74">
            <v>6.3139490235953888E-2</v>
          </cell>
          <cell r="AU74">
            <v>8.9937170948659828E-2</v>
          </cell>
          <cell r="AV74">
            <v>7.8538746248554281E-2</v>
          </cell>
          <cell r="AW74">
            <v>7.9875968046436485E-2</v>
          </cell>
          <cell r="AX74">
            <v>5.2575885906598119E-2</v>
          </cell>
          <cell r="AY74">
            <v>7.8335805658548141E-2</v>
          </cell>
          <cell r="AZ74">
            <v>4.7647662574301197E-2</v>
          </cell>
          <cell r="BA74">
            <v>5.4195666946537546E-2</v>
          </cell>
          <cell r="BB74">
            <v>4.7880806470655957E-2</v>
          </cell>
          <cell r="BC74">
            <v>7.055139898473306E-2</v>
          </cell>
          <cell r="BD74">
            <v>7.9649801525032204E-2</v>
          </cell>
          <cell r="BE74">
            <v>7.2915379644211242E-2</v>
          </cell>
          <cell r="BV74">
            <v>44774</v>
          </cell>
          <cell r="BW74">
            <v>2.7785082629425497E-2</v>
          </cell>
          <cell r="BX74">
            <v>1.8809304449135657E-3</v>
          </cell>
          <cell r="BY74">
            <v>1.0288466826402361E-2</v>
          </cell>
          <cell r="BZ74">
            <v>5.3505800137534859E-3</v>
          </cell>
          <cell r="CA74">
            <v>5.8909113298535624E-3</v>
          </cell>
          <cell r="CB74">
            <v>3.1677545584358996E-3</v>
          </cell>
          <cell r="CC74">
            <v>8.3444321872607422E-3</v>
          </cell>
          <cell r="CD74">
            <v>1.0027778845270018E-3</v>
          </cell>
          <cell r="CE74">
            <v>2.9689902743174974E-3</v>
          </cell>
          <cell r="CF74">
            <v>4.9166395233338179E-4</v>
          </cell>
          <cell r="CG74">
            <v>3.466459251664309E-3</v>
          </cell>
          <cell r="CH74">
            <v>2.2773302913234607E-3</v>
          </cell>
          <cell r="CI74">
            <v>7.2915379644211159E-2</v>
          </cell>
          <cell r="CK74">
            <v>44774</v>
          </cell>
          <cell r="CL74">
            <v>0.31047537029387129</v>
          </cell>
          <cell r="CM74">
            <v>2.24199942453693E-2</v>
          </cell>
          <cell r="CN74">
            <v>0.1059106401007136</v>
          </cell>
          <cell r="CO74">
            <v>5.3093802217420827E-2</v>
          </cell>
          <cell r="CP74">
            <v>5.7996796551148623E-2</v>
          </cell>
          <cell r="CQ74">
            <v>4.4429160345005964E-2</v>
          </cell>
          <cell r="CR74">
            <v>8.5137600998677662E-2</v>
          </cell>
          <cell r="CS74">
            <v>1.1492447009442276E-2</v>
          </cell>
          <cell r="CT74">
            <v>3.8737451544423554E-2</v>
          </cell>
          <cell r="CU74">
            <v>7.0923178700918552E-3</v>
          </cell>
          <cell r="CV74">
            <v>4.493022991713181E-2</v>
          </cell>
          <cell r="CW74">
            <v>2.2525613770634917E-2</v>
          </cell>
          <cell r="CX74">
            <v>0.80425438639550928</v>
          </cell>
          <cell r="DM74">
            <v>44774</v>
          </cell>
          <cell r="DN74">
            <v>7.4892493089604883E-2</v>
          </cell>
          <cell r="DO74">
            <v>6.5343396069431403E-2</v>
          </cell>
          <cell r="DP74">
            <v>0.10595628833401483</v>
          </cell>
          <cell r="DQ74">
            <v>7.8538746248554281E-2</v>
          </cell>
          <cell r="DR74">
            <v>8.5585555384213086E-2</v>
          </cell>
          <cell r="DS74">
            <v>5.2575885906598119E-2</v>
          </cell>
          <cell r="DT74">
            <v>7.8335805658548141E-2</v>
          </cell>
          <cell r="DU74">
            <v>3.4611642844288637E-2</v>
          </cell>
          <cell r="DV74">
            <v>5.4195666946537546E-2</v>
          </cell>
          <cell r="DW74">
            <v>4.4283143473388131E-2</v>
          </cell>
          <cell r="DX74">
            <v>7.055139898473306E-2</v>
          </cell>
          <cell r="DY74">
            <v>9.4654713780030431E-2</v>
          </cell>
          <cell r="DZ74">
            <v>7.6225165756825808E-2</v>
          </cell>
        </row>
        <row r="75">
          <cell r="AR75">
            <v>44805</v>
          </cell>
          <cell r="AS75">
            <v>6.1347480025019552E-2</v>
          </cell>
          <cell r="AT75">
            <v>8.9106167746658693E-2</v>
          </cell>
          <cell r="AU75">
            <v>8.9312377876486382E-2</v>
          </cell>
          <cell r="AV75">
            <v>0.10399765456244547</v>
          </cell>
          <cell r="AW75">
            <v>4.739367346372747E-2</v>
          </cell>
          <cell r="AX75">
            <v>5.2682814834378755E-2</v>
          </cell>
          <cell r="AY75">
            <v>4.8835138854585347E-2</v>
          </cell>
          <cell r="AZ75">
            <v>2.4093187336661659E-2</v>
          </cell>
          <cell r="BA75">
            <v>4.2643121062714728E-2</v>
          </cell>
          <cell r="BB75">
            <v>3.6282101234156539E-2</v>
          </cell>
          <cell r="BC75">
            <v>5.0254973835054617E-2</v>
          </cell>
          <cell r="BD75">
            <v>6.3802726304631241E-2</v>
          </cell>
          <cell r="BE75">
            <v>6.2953116883254001E-2</v>
          </cell>
          <cell r="BV75">
            <v>44805</v>
          </cell>
          <cell r="BW75">
            <v>2.3507515244435614E-2</v>
          </cell>
          <cell r="BX75">
            <v>2.630293492104167E-3</v>
          </cell>
          <cell r="BY75">
            <v>1.0379085385097049E-2</v>
          </cell>
          <cell r="BZ75">
            <v>7.122143579634959E-3</v>
          </cell>
          <cell r="CA75">
            <v>3.5179942785674629E-3</v>
          </cell>
          <cell r="CB75">
            <v>3.1140231870773441E-3</v>
          </cell>
          <cell r="CC75">
            <v>5.2282633788025843E-3</v>
          </cell>
          <cell r="CD75">
            <v>4.951162518488832E-4</v>
          </cell>
          <cell r="CE75">
            <v>2.2953501695549784E-3</v>
          </cell>
          <cell r="CF75">
            <v>3.6386958626338203E-4</v>
          </cell>
          <cell r="CG75">
            <v>2.463778002352542E-3</v>
          </cell>
          <cell r="CH75">
            <v>1.8356843275150272E-3</v>
          </cell>
          <cell r="CI75">
            <v>6.295311688325389E-2</v>
          </cell>
          <cell r="CK75">
            <v>44805</v>
          </cell>
          <cell r="CL75">
            <v>0.33867084364801409</v>
          </cell>
          <cell r="CM75">
            <v>2.5746374064196897E-2</v>
          </cell>
          <cell r="CN75">
            <v>0.12033154130385888</v>
          </cell>
          <cell r="CO75">
            <v>6.2349614185191492E-2</v>
          </cell>
          <cell r="CP75">
            <v>6.1986652994340433E-2</v>
          </cell>
          <cell r="CQ75">
            <v>4.6589624099770029E-2</v>
          </cell>
          <cell r="CR75">
            <v>8.9657231207054031E-2</v>
          </cell>
          <cell r="CS75">
            <v>1.1310977660067657E-2</v>
          </cell>
          <cell r="CT75">
            <v>3.9877948159606352E-2</v>
          </cell>
          <cell r="CU75">
            <v>6.9943656184447856E-3</v>
          </cell>
          <cell r="CV75">
            <v>4.6541773975149296E-2</v>
          </cell>
          <cell r="CW75">
            <v>2.4651513946966186E-2</v>
          </cell>
          <cell r="CX75">
            <v>0.87472250655234285</v>
          </cell>
          <cell r="DM75">
            <v>44805</v>
          </cell>
          <cell r="DN75">
            <v>6.8161123470134477E-2</v>
          </cell>
          <cell r="DO75">
            <v>0.10647597363615957</v>
          </cell>
          <cell r="DP75">
            <v>0.10464628160878164</v>
          </cell>
          <cell r="DQ75">
            <v>0.10399765456244547</v>
          </cell>
          <cell r="DR75">
            <v>5.435753309803415E-2</v>
          </cell>
          <cell r="DS75">
            <v>5.2682814834378755E-2</v>
          </cell>
          <cell r="DT75">
            <v>4.8835138854585347E-2</v>
          </cell>
          <cell r="DU75">
            <v>2.5325866034733302E-2</v>
          </cell>
          <cell r="DV75">
            <v>4.2643121062714728E-2</v>
          </cell>
          <cell r="DW75">
            <v>1.8567438926949453E-2</v>
          </cell>
          <cell r="DX75">
            <v>5.0254973835054617E-2</v>
          </cell>
          <cell r="DY75">
            <v>7.3078889864739427E-2</v>
          </cell>
          <cell r="DZ75">
            <v>6.8467264052096466E-2</v>
          </cell>
        </row>
        <row r="76">
          <cell r="AR76">
            <v>44835</v>
          </cell>
          <cell r="AS76">
            <v>5.4089024597387514E-2</v>
          </cell>
          <cell r="AT76">
            <v>5.8526293521720563E-2</v>
          </cell>
          <cell r="AU76">
            <v>6.0461826367913307E-2</v>
          </cell>
          <cell r="AV76">
            <v>7.4544473001730616E-2</v>
          </cell>
          <cell r="AW76">
            <v>4.693673766301365E-2</v>
          </cell>
          <cell r="AX76">
            <v>5.6537385010733132E-2</v>
          </cell>
          <cell r="AY76">
            <v>6.2600984692987804E-2</v>
          </cell>
          <cell r="AZ76">
            <v>0.11466109425856441</v>
          </cell>
          <cell r="BA76">
            <v>4.453059225901046E-2</v>
          </cell>
          <cell r="BB76">
            <v>3.4899128903106647E-2</v>
          </cell>
          <cell r="BC76">
            <v>7.1307599062532701E-2</v>
          </cell>
          <cell r="BD76">
            <v>5.8107290451783644E-2</v>
          </cell>
          <cell r="BE76">
            <v>5.8413234768568412E-2</v>
          </cell>
          <cell r="BV76">
            <v>44835</v>
          </cell>
          <cell r="BW76">
            <v>2.0694866617782262E-2</v>
          </cell>
          <cell r="BX76">
            <v>1.770123522102174E-3</v>
          </cell>
          <cell r="BY76">
            <v>7.2005724258371144E-3</v>
          </cell>
          <cell r="BZ76">
            <v>5.3022068882263582E-3</v>
          </cell>
          <cell r="CA76">
            <v>3.4330766033143466E-3</v>
          </cell>
          <cell r="CB76">
            <v>3.3095733562867381E-3</v>
          </cell>
          <cell r="CC76">
            <v>6.613012054735079E-3</v>
          </cell>
          <cell r="CD76">
            <v>2.2701490579811866E-3</v>
          </cell>
          <cell r="CE76">
            <v>2.3511482260108194E-3</v>
          </cell>
          <cell r="CF76">
            <v>3.4121789576476515E-4</v>
          </cell>
          <cell r="CG76">
            <v>3.4541323429729261E-3</v>
          </cell>
          <cell r="CH76">
            <v>1.6731557775546172E-3</v>
          </cell>
          <cell r="CI76">
            <v>5.8413234768568446E-2</v>
          </cell>
          <cell r="CK76">
            <v>44835</v>
          </cell>
          <cell r="CL76">
            <v>0.35590090479078879</v>
          </cell>
          <cell r="CM76">
            <v>2.7016427943075242E-2</v>
          </cell>
          <cell r="CN76">
            <v>0.12678866328977426</v>
          </cell>
          <cell r="CO76">
            <v>6.8607324539933887E-2</v>
          </cell>
          <cell r="CP76">
            <v>6.4384083840576631E-2</v>
          </cell>
          <cell r="CQ76">
            <v>4.8835451233700825E-2</v>
          </cell>
          <cell r="CR76">
            <v>9.442089021197804E-2</v>
          </cell>
          <cell r="CS76">
            <v>1.4691226109905078E-2</v>
          </cell>
          <cell r="CT76">
            <v>4.0611417869152518E-2</v>
          </cell>
          <cell r="CU76">
            <v>6.8605187360774112E-3</v>
          </cell>
          <cell r="CV76">
            <v>4.9135873451666458E-2</v>
          </cell>
          <cell r="CW76">
            <v>2.6394463244370663E-2</v>
          </cell>
          <cell r="CX76">
            <v>0.92366520523843965</v>
          </cell>
          <cell r="DM76">
            <v>44835</v>
          </cell>
          <cell r="DN76">
            <v>5.8341833290186607E-2</v>
          </cell>
          <cell r="DO76">
            <v>5.5180061879893882E-2</v>
          </cell>
          <cell r="DP76">
            <v>8.079605169706805E-2</v>
          </cell>
          <cell r="DQ76">
            <v>7.4544473001730616E-2</v>
          </cell>
          <cell r="DR76">
            <v>4.7597677018126783E-2</v>
          </cell>
          <cell r="DS76">
            <v>5.6537385010733132E-2</v>
          </cell>
          <cell r="DT76">
            <v>6.2600984692987804E-2</v>
          </cell>
          <cell r="DU76">
            <v>0.11481180976541339</v>
          </cell>
          <cell r="DV76">
            <v>4.453059225901046E-2</v>
          </cell>
          <cell r="DW76">
            <v>6.9452229361528506E-3</v>
          </cell>
          <cell r="DX76">
            <v>7.1307599062532701E-2</v>
          </cell>
          <cell r="DY76">
            <v>6.1609378428682415E-2</v>
          </cell>
          <cell r="DZ76">
            <v>6.2240156745021924E-2</v>
          </cell>
        </row>
        <row r="77">
          <cell r="AR77">
            <v>44866</v>
          </cell>
          <cell r="AS77">
            <v>4.0894994857304967E-2</v>
          </cell>
          <cell r="AT77">
            <v>5.9300168204176718E-2</v>
          </cell>
          <cell r="AU77">
            <v>4.6145517358452848E-2</v>
          </cell>
          <cell r="AV77">
            <v>7.0194980620822855E-2</v>
          </cell>
          <cell r="AW77">
            <v>5.2855604122042044E-2</v>
          </cell>
          <cell r="AX77">
            <v>5.1227227469108794E-2</v>
          </cell>
          <cell r="AY77">
            <v>4.6169879373973766E-2</v>
          </cell>
          <cell r="AZ77">
            <v>5.6949322985677453E-2</v>
          </cell>
          <cell r="BA77">
            <v>6.393269471460572E-2</v>
          </cell>
          <cell r="BB77">
            <v>3.8449525901696147E-2</v>
          </cell>
          <cell r="BC77">
            <v>5.0658477101324983E-2</v>
          </cell>
          <cell r="BD77">
            <v>4.6485476607528442E-2</v>
          </cell>
          <cell r="BE77">
            <v>4.8373973658128788E-2</v>
          </cell>
          <cell r="BV77">
            <v>44866</v>
          </cell>
          <cell r="BW77">
            <v>1.5582806197219103E-2</v>
          </cell>
          <cell r="BX77">
            <v>1.7937208891941532E-3</v>
          </cell>
          <cell r="BY77">
            <v>5.506239006593458E-3</v>
          </cell>
          <cell r="BZ77">
            <v>5.0689313809669121E-3</v>
          </cell>
          <cell r="CA77">
            <v>3.8240786194995162E-3</v>
          </cell>
          <cell r="CB77">
            <v>2.9934137749581314E-3</v>
          </cell>
          <cell r="CC77">
            <v>4.8965685849303832E-3</v>
          </cell>
          <cell r="CD77">
            <v>1.1874475574220641E-3</v>
          </cell>
          <cell r="CE77">
            <v>3.3312747325876073E-3</v>
          </cell>
          <cell r="CF77">
            <v>3.6757922879453831E-4</v>
          </cell>
          <cell r="CG77">
            <v>2.4837862177764639E-3</v>
          </cell>
          <cell r="CH77">
            <v>1.3381274681862709E-3</v>
          </cell>
          <cell r="CI77">
            <v>4.8373973658128677E-2</v>
          </cell>
          <cell r="CK77">
            <v>44866</v>
          </cell>
          <cell r="CL77">
            <v>0.36146707115993926</v>
          </cell>
          <cell r="CM77">
            <v>2.9101454753081589E-2</v>
          </cell>
          <cell r="CN77">
            <v>0.12828369863922084</v>
          </cell>
          <cell r="CO77">
            <v>7.4022470587931349E-2</v>
          </cell>
          <cell r="CP77">
            <v>6.7308186187587896E-2</v>
          </cell>
          <cell r="CQ77">
            <v>5.0932570219941374E-2</v>
          </cell>
          <cell r="CR77">
            <v>9.683798882681563E-2</v>
          </cell>
          <cell r="CS77">
            <v>1.6278155795906378E-2</v>
          </cell>
          <cell r="CT77">
            <v>4.4372902229039085E-2</v>
          </cell>
          <cell r="CU77">
            <v>6.7825311129349379E-3</v>
          </cell>
          <cell r="CV77">
            <v>4.9809335301458091E-2</v>
          </cell>
          <cell r="CW77">
            <v>2.7567701970335166E-2</v>
          </cell>
          <cell r="CX77">
            <v>0.95278257417284051</v>
          </cell>
          <cell r="DM77">
            <v>44866</v>
          </cell>
          <cell r="DN77">
            <v>3.6247690751715966E-2</v>
          </cell>
          <cell r="DO77">
            <v>6.614370023260463E-2</v>
          </cell>
          <cell r="DP77">
            <v>3.8344618357663229E-2</v>
          </cell>
          <cell r="DQ77">
            <v>7.0194980620822855E-2</v>
          </cell>
          <cell r="DR77">
            <v>4.9412635812425831E-2</v>
          </cell>
          <cell r="DS77">
            <v>5.1227227469108794E-2</v>
          </cell>
          <cell r="DT77">
            <v>4.6169879373973766E-2</v>
          </cell>
          <cell r="DU77">
            <v>5.5131741870854123E-2</v>
          </cell>
          <cell r="DV77">
            <v>6.393269471460572E-2</v>
          </cell>
          <cell r="DW77">
            <v>7.0012450875984733E-3</v>
          </cell>
          <cell r="DX77">
            <v>5.0658477101324983E-2</v>
          </cell>
          <cell r="DY77">
            <v>4.7482641686469984E-2</v>
          </cell>
          <cell r="DZ77">
            <v>4.5301597604330945E-2</v>
          </cell>
        </row>
        <row r="78">
          <cell r="AR78">
            <v>44896</v>
          </cell>
          <cell r="AS78">
            <v>3.007203932707303E-2</v>
          </cell>
          <cell r="AT78">
            <v>6.3978299716358711E-2</v>
          </cell>
          <cell r="AU78">
            <v>4.3207269176401608E-2</v>
          </cell>
          <cell r="AV78">
            <v>4.3557154484190397E-2</v>
          </cell>
          <cell r="AW78">
            <v>7.0906950052045392E-2</v>
          </cell>
          <cell r="AX78">
            <v>5.1624981764029299E-2</v>
          </cell>
          <cell r="AY78">
            <v>6.2660171444891999E-2</v>
          </cell>
          <cell r="AZ78">
            <v>2.7165071158659959E-2</v>
          </cell>
          <cell r="BA78">
            <v>6.5474123013721242E-2</v>
          </cell>
          <cell r="BB78">
            <v>3.8663006215954976E-2</v>
          </cell>
          <cell r="BC78">
            <v>7.4470307119751666E-2</v>
          </cell>
          <cell r="BD78">
            <v>4.7056598203102151E-2</v>
          </cell>
          <cell r="BE78">
            <v>4.5907056595160256E-2</v>
          </cell>
          <cell r="BV78">
            <v>44896</v>
          </cell>
          <cell r="BW78">
            <v>1.1377034669472267E-2</v>
          </cell>
          <cell r="BX78">
            <v>1.9553947513037025E-3</v>
          </cell>
          <cell r="BY78">
            <v>5.1446783254854691E-3</v>
          </cell>
          <cell r="BZ78">
            <v>3.2108242386456377E-3</v>
          </cell>
          <cell r="CA78">
            <v>5.1520154760684141E-3</v>
          </cell>
          <cell r="CB78">
            <v>3.0248662938131272E-3</v>
          </cell>
          <cell r="CC78">
            <v>6.6314830202169927E-3</v>
          </cell>
          <cell r="CD78">
            <v>5.7105068127382341E-4</v>
          </cell>
          <cell r="CE78">
            <v>3.4622231416754179E-3</v>
          </cell>
          <cell r="CF78">
            <v>3.6612109612536994E-4</v>
          </cell>
          <cell r="CG78">
            <v>3.6592372308577492E-3</v>
          </cell>
          <cell r="CH78">
            <v>1.3521276702223605E-3</v>
          </cell>
          <cell r="CI78">
            <v>4.5907056595160263E-2</v>
          </cell>
          <cell r="CK78">
            <v>44896</v>
          </cell>
          <cell r="CL78">
            <v>0.35036272387125339</v>
          </cell>
          <cell r="CM78">
            <v>3.0061731901173162E-2</v>
          </cell>
          <cell r="CN78">
            <v>0.12744931292536982</v>
          </cell>
          <cell r="CO78">
            <v>7.5755308526218257E-2</v>
          </cell>
          <cell r="CP78">
            <v>7.1406274976996337E-2</v>
          </cell>
          <cell r="CQ78">
            <v>5.3881993534230344E-2</v>
          </cell>
          <cell r="CR78">
            <v>0.10178445430758232</v>
          </cell>
          <cell r="CS78">
            <v>1.653519357553631E-2</v>
          </cell>
          <cell r="CT78">
            <v>4.7499283776949099E-2</v>
          </cell>
          <cell r="CU78">
            <v>6.6079512668758139E-3</v>
          </cell>
          <cell r="CV78">
            <v>5.043819338847174E-2</v>
          </cell>
          <cell r="CW78">
            <v>2.8020618837302991E-2</v>
          </cell>
          <cell r="CX78">
            <v>0.95982615202245791</v>
          </cell>
          <cell r="DM78">
            <v>44896</v>
          </cell>
          <cell r="DN78">
            <v>3.5587399876102932E-2</v>
          </cell>
          <cell r="DO78">
            <v>6.974094687043908E-2</v>
          </cell>
          <cell r="DP78">
            <v>4.4567725163131566E-2</v>
          </cell>
          <cell r="DQ78">
            <v>4.3557154484190397E-2</v>
          </cell>
          <cell r="DR78">
            <v>6.5830781368600988E-2</v>
          </cell>
          <cell r="DS78">
            <v>5.1624981764029299E-2</v>
          </cell>
          <cell r="DT78">
            <v>6.2660171444891999E-2</v>
          </cell>
          <cell r="DU78">
            <v>3.6712870914938689E-2</v>
          </cell>
          <cell r="DV78">
            <v>6.5474123013721242E-2</v>
          </cell>
          <cell r="DW78">
            <v>1.1050744472121288E-2</v>
          </cell>
          <cell r="DX78">
            <v>7.4470307119751666E-2</v>
          </cell>
          <cell r="DY78">
            <v>4.5114771263734088E-2</v>
          </cell>
          <cell r="DZ78">
            <v>4.7896149376340125E-2</v>
          </cell>
        </row>
      </sheetData>
      <sheetData sheetId="12"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1.63566518047642E-2</v>
          </cell>
          <cell r="AT7">
            <v>1.2614270029370989E-2</v>
          </cell>
          <cell r="AU7">
            <v>2.0660601254805178E-2</v>
          </cell>
          <cell r="AV7">
            <v>2.9333000000000053E-2</v>
          </cell>
          <cell r="AW7">
            <v>1.2097999999999942E-2</v>
          </cell>
          <cell r="AX7">
            <v>3.1395000000000062E-2</v>
          </cell>
          <cell r="AY7">
            <v>2.6270999999999933E-2</v>
          </cell>
          <cell r="AZ7">
            <v>2.7973000000000026E-2</v>
          </cell>
          <cell r="BA7">
            <v>1.4939999999999953E-2</v>
          </cell>
          <cell r="BB7">
            <v>1.7426369295605815E-2</v>
          </cell>
          <cell r="BC7">
            <v>-2.9176538884891912E-3</v>
          </cell>
          <cell r="BD7">
            <v>2.0273999999999903E-2</v>
          </cell>
          <cell r="BE7">
            <v>1.8922408441402361E-2</v>
          </cell>
          <cell r="BV7">
            <v>42736</v>
          </cell>
          <cell r="BW7">
            <v>4.6668350724248494E-3</v>
          </cell>
          <cell r="BX7">
            <v>4.4706641777969325E-4</v>
          </cell>
          <cell r="BY7">
            <v>2.3191875267015525E-3</v>
          </cell>
          <cell r="BZ7">
            <v>2.5988799400130796E-3</v>
          </cell>
          <cell r="CA7">
            <v>7.5803628200653424E-4</v>
          </cell>
          <cell r="CB7">
            <v>2.3179762189544911E-3</v>
          </cell>
          <cell r="CC7">
            <v>3.1716024427312682E-3</v>
          </cell>
          <cell r="CD7">
            <v>7.0611646025240662E-4</v>
          </cell>
          <cell r="CE7">
            <v>1.0016976143521318E-3</v>
          </cell>
          <cell r="CF7">
            <v>4.0353027387763783E-4</v>
          </cell>
          <cell r="CG7">
            <v>-2.028017298556137E-4</v>
          </cell>
          <cell r="CH7">
            <v>7.3428192216436878E-4</v>
          </cell>
          <cell r="CI7">
            <v>1.8922408441402281E-2</v>
          </cell>
          <cell r="DM7">
            <v>42736</v>
          </cell>
          <cell r="DN7">
            <v>1.4531999999999989E-2</v>
          </cell>
          <cell r="DO7">
            <v>1.3446000000000069E-2</v>
          </cell>
          <cell r="DP7">
            <v>-1.0989999999999611E-3</v>
          </cell>
          <cell r="DQ7">
            <v>2.9333000000000053E-2</v>
          </cell>
          <cell r="DR7">
            <v>1.2097999999999942E-2</v>
          </cell>
          <cell r="DS7">
            <v>3.1395000000000062E-2</v>
          </cell>
          <cell r="DT7">
            <v>2.6270999999999933E-2</v>
          </cell>
          <cell r="DU7">
            <v>2.7973000000000026E-2</v>
          </cell>
          <cell r="DV7">
            <v>1.4939999999999953E-2</v>
          </cell>
          <cell r="DW7">
            <v>0</v>
          </cell>
          <cell r="DX7">
            <v>1.8586999999999909E-2</v>
          </cell>
          <cell r="DY7">
            <v>2.0273999999999903E-2</v>
          </cell>
          <cell r="DZ7">
            <v>1.7074000000000034E-2</v>
          </cell>
        </row>
        <row r="8">
          <cell r="AR8">
            <v>42767</v>
          </cell>
          <cell r="AS8">
            <v>1.1340598242755462E-2</v>
          </cell>
          <cell r="AT8">
            <v>2.7436100873090563E-2</v>
          </cell>
          <cell r="AU8">
            <v>-1.3270005331848966E-2</v>
          </cell>
          <cell r="AV8">
            <v>3.6964714042977409E-2</v>
          </cell>
          <cell r="AW8">
            <v>1.962260571604757E-3</v>
          </cell>
          <cell r="AX8">
            <v>2.2809883701200739E-2</v>
          </cell>
          <cell r="AY8">
            <v>2.3408047192213344E-2</v>
          </cell>
          <cell r="AZ8">
            <v>2.2329380246368213E-2</v>
          </cell>
          <cell r="BA8">
            <v>1.5523085108479329E-2</v>
          </cell>
          <cell r="BB8">
            <v>4.4823399452049717E-2</v>
          </cell>
          <cell r="BC8">
            <v>1.392895903952529E-2</v>
          </cell>
          <cell r="BD8">
            <v>1.0953920221430602E-2</v>
          </cell>
          <cell r="BE8">
            <v>1.466995331835208E-2</v>
          </cell>
          <cell r="BV8">
            <v>42767</v>
          </cell>
          <cell r="BW8">
            <v>3.227520652684915E-3</v>
          </cell>
          <cell r="BX8">
            <v>9.6635176778043358E-4</v>
          </cell>
          <cell r="BY8">
            <v>-1.4921216961848993E-3</v>
          </cell>
          <cell r="BZ8">
            <v>3.3085055567865984E-3</v>
          </cell>
          <cell r="CA8">
            <v>1.2212780267658284E-4</v>
          </cell>
          <cell r="CB8">
            <v>1.7047294657100338E-3</v>
          </cell>
          <cell r="CC8">
            <v>2.8463497720319854E-3</v>
          </cell>
          <cell r="CD8">
            <v>5.6866245278051853E-4</v>
          </cell>
          <cell r="CE8">
            <v>1.0367244380616201E-3</v>
          </cell>
          <cell r="CF8">
            <v>1.0364202159227078E-3</v>
          </cell>
          <cell r="CG8">
            <v>9.4742852904457686E-4</v>
          </cell>
          <cell r="CH8">
            <v>3.972543610568546E-4</v>
          </cell>
          <cell r="CI8">
            <v>1.4669953318352066E-2</v>
          </cell>
          <cell r="DM8">
            <v>42767</v>
          </cell>
          <cell r="DN8">
            <v>1.7933391948208754E-2</v>
          </cell>
          <cell r="DO8">
            <v>2.3028360662531666E-2</v>
          </cell>
          <cell r="DP8">
            <v>-2.2356569870287557E-2</v>
          </cell>
          <cell r="DQ8">
            <v>3.6964714042977409E-2</v>
          </cell>
          <cell r="DR8">
            <v>1.962260571604757E-3</v>
          </cell>
          <cell r="DS8">
            <v>2.2809883701200739E-2</v>
          </cell>
          <cell r="DT8">
            <v>2.3408047192213344E-2</v>
          </cell>
          <cell r="DU8">
            <v>2.2329380246368213E-2</v>
          </cell>
          <cell r="DV8">
            <v>1.5523085108479329E-2</v>
          </cell>
          <cell r="DW8">
            <v>2.6467999999999936E-2</v>
          </cell>
          <cell r="DX8">
            <v>1.9006722057124392E-2</v>
          </cell>
          <cell r="DY8">
            <v>1.0953920221430602E-2</v>
          </cell>
          <cell r="DZ8">
            <v>1.5316486312696886E-2</v>
          </cell>
        </row>
        <row r="9">
          <cell r="AR9">
            <v>42795</v>
          </cell>
          <cell r="AS9">
            <v>1.1876403997287399E-2</v>
          </cell>
          <cell r="AT9">
            <v>2.9172717032048157E-2</v>
          </cell>
          <cell r="AU9">
            <v>1.7097941664531824E-2</v>
          </cell>
          <cell r="AV9">
            <v>4.8024043875575906E-2</v>
          </cell>
          <cell r="AW9">
            <v>1.0140185625648446E-2</v>
          </cell>
          <cell r="AX9">
            <v>1.9542695614173988E-2</v>
          </cell>
          <cell r="AY9">
            <v>2.597748820806367E-2</v>
          </cell>
          <cell r="AZ9">
            <v>2.8588094130229891E-2</v>
          </cell>
          <cell r="BA9">
            <v>2.6014485371521179E-2</v>
          </cell>
          <cell r="BB9">
            <v>-6.6738186115399278E-3</v>
          </cell>
          <cell r="BC9">
            <v>2.3475829696668615E-3</v>
          </cell>
          <cell r="BD9">
            <v>2.3718066799166104E-2</v>
          </cell>
          <cell r="BE9">
            <v>1.9283329252587578E-2</v>
          </cell>
          <cell r="BV9">
            <v>42795</v>
          </cell>
          <cell r="BW9">
            <v>3.368919770937322E-3</v>
          </cell>
          <cell r="BX9">
            <v>1.0404465040350858E-3</v>
          </cell>
          <cell r="BY9">
            <v>1.8696077898364431E-3</v>
          </cell>
          <cell r="BZ9">
            <v>4.392810036447461E-3</v>
          </cell>
          <cell r="CA9">
            <v>6.2320414737374323E-4</v>
          </cell>
          <cell r="CB9">
            <v>1.4722683657075297E-3</v>
          </cell>
          <cell r="CC9">
            <v>3.1859889595628019E-3</v>
          </cell>
          <cell r="CD9">
            <v>7.3354900072150424E-4</v>
          </cell>
          <cell r="CE9">
            <v>1.7388636807602147E-3</v>
          </cell>
          <cell r="CF9">
            <v>-1.588998816374445E-4</v>
          </cell>
          <cell r="CG9">
            <v>1.595627359012985E-4</v>
          </cell>
          <cell r="CH9">
            <v>8.570081429417688E-4</v>
          </cell>
          <cell r="CI9">
            <v>1.9283329252587616E-2</v>
          </cell>
          <cell r="DM9">
            <v>42795</v>
          </cell>
          <cell r="DN9">
            <v>2.2640080718409283E-2</v>
          </cell>
          <cell r="DO9">
            <v>3.7995378015092784E-2</v>
          </cell>
          <cell r="DP9">
            <v>2.364400262551869E-2</v>
          </cell>
          <cell r="DQ9">
            <v>4.8024043875575906E-2</v>
          </cell>
          <cell r="DR9">
            <v>1.0140185625648446E-2</v>
          </cell>
          <cell r="DS9">
            <v>1.9542695614173988E-2</v>
          </cell>
          <cell r="DT9">
            <v>2.597748820806367E-2</v>
          </cell>
          <cell r="DU9">
            <v>2.8588094130229891E-2</v>
          </cell>
          <cell r="DV9">
            <v>2.6014485371521179E-2</v>
          </cell>
          <cell r="DW9">
            <v>9.8120935090036943E-2</v>
          </cell>
          <cell r="DX9">
            <v>2.4953104541947102E-3</v>
          </cell>
          <cell r="DY9">
            <v>2.3718066799166104E-2</v>
          </cell>
          <cell r="DZ9">
            <v>2.5745362426064178E-2</v>
          </cell>
        </row>
        <row r="10">
          <cell r="AR10">
            <v>42826</v>
          </cell>
          <cell r="AS10">
            <v>2.980366170554638E-2</v>
          </cell>
          <cell r="AT10">
            <v>3.589119700281862E-2</v>
          </cell>
          <cell r="AU10">
            <v>3.0111943633744032E-2</v>
          </cell>
          <cell r="AV10">
            <v>9.5363842945285437E-2</v>
          </cell>
          <cell r="AW10">
            <v>1.0091109924470487E-2</v>
          </cell>
          <cell r="AX10">
            <v>2.2446461628005343E-2</v>
          </cell>
          <cell r="AY10">
            <v>7.6783304781649075E-3</v>
          </cell>
          <cell r="AZ10">
            <v>8.5592490455340675E-2</v>
          </cell>
          <cell r="BA10">
            <v>2.1344519379522309E-2</v>
          </cell>
          <cell r="BB10">
            <v>6.5268514506505282E-2</v>
          </cell>
          <cell r="BC10">
            <v>2.3505050319811094E-2</v>
          </cell>
          <cell r="BD10">
            <v>1.3209409099604663E-2</v>
          </cell>
          <cell r="BE10">
            <v>3.241115147146445E-2</v>
          </cell>
          <cell r="BV10">
            <v>42826</v>
          </cell>
          <cell r="BW10">
            <v>8.3928194168153749E-3</v>
          </cell>
          <cell r="BX10">
            <v>1.2924809834978577E-3</v>
          </cell>
          <cell r="BY10">
            <v>3.285589643319509E-3</v>
          </cell>
          <cell r="BZ10">
            <v>8.9689946470758175E-3</v>
          </cell>
          <cell r="CA10">
            <v>6.1462482000185746E-4</v>
          </cell>
          <cell r="CB10">
            <v>1.6914567574828285E-3</v>
          </cell>
          <cell r="CC10">
            <v>9.4788755414527243E-4</v>
          </cell>
          <cell r="CD10">
            <v>2.2162878282024939E-3</v>
          </cell>
          <cell r="CE10">
            <v>1.4361349412873859E-3</v>
          </cell>
          <cell r="CF10">
            <v>1.5144323029021665E-3</v>
          </cell>
          <cell r="CG10">
            <v>1.5710685518892326E-3</v>
          </cell>
          <cell r="CH10">
            <v>4.793740248447548E-4</v>
          </cell>
          <cell r="CI10">
            <v>3.2411151471464457E-2</v>
          </cell>
          <cell r="DM10">
            <v>42826</v>
          </cell>
          <cell r="DN10">
            <v>2.8891958864016631E-2</v>
          </cell>
          <cell r="DO10">
            <v>2.6005945118693363E-2</v>
          </cell>
          <cell r="DP10">
            <v>3.6650497819756378E-2</v>
          </cell>
          <cell r="DQ10">
            <v>9.5363842945285437E-2</v>
          </cell>
          <cell r="DR10">
            <v>1.0091109924470487E-2</v>
          </cell>
          <cell r="DS10">
            <v>2.2446461628005343E-2</v>
          </cell>
          <cell r="DT10">
            <v>7.6783304781649075E-3</v>
          </cell>
          <cell r="DU10">
            <v>8.5592490455340675E-2</v>
          </cell>
          <cell r="DV10">
            <v>2.1344519379522309E-2</v>
          </cell>
          <cell r="DW10">
            <v>9.1566964103528603E-2</v>
          </cell>
          <cell r="DX10">
            <v>2.5852036016018598E-2</v>
          </cell>
          <cell r="DY10">
            <v>1.3209409099604663E-2</v>
          </cell>
          <cell r="DZ10">
            <v>3.3295633275996384E-2</v>
          </cell>
        </row>
        <row r="11">
          <cell r="AR11">
            <v>42856</v>
          </cell>
          <cell r="AS11">
            <v>2.6936215033522171E-2</v>
          </cell>
          <cell r="AT11">
            <v>1.3402135233655077E-2</v>
          </cell>
          <cell r="AU11">
            <v>2.0765933758763344E-2</v>
          </cell>
          <cell r="AV11">
            <v>2.8403192635393149E-2</v>
          </cell>
          <cell r="AW11">
            <v>2.4061953950115234E-2</v>
          </cell>
          <cell r="AX11">
            <v>1.4221422797016325E-2</v>
          </cell>
          <cell r="AY11">
            <v>4.2077557530861842E-3</v>
          </cell>
          <cell r="AZ11">
            <v>3.3234085559996629E-5</v>
          </cell>
          <cell r="BA11">
            <v>2.6838752684986478E-2</v>
          </cell>
          <cell r="BB11">
            <v>3.5276117073457014E-2</v>
          </cell>
          <cell r="BC11">
            <v>1.6248157051560685E-2</v>
          </cell>
          <cell r="BD11">
            <v>1.9826856173973839E-2</v>
          </cell>
          <cell r="BE11">
            <v>2.0562322995357318E-2</v>
          </cell>
          <cell r="BV11">
            <v>42856</v>
          </cell>
          <cell r="BW11">
            <v>7.5661782552295725E-3</v>
          </cell>
          <cell r="BX11">
            <v>4.8425227613085306E-4</v>
          </cell>
          <cell r="BY11">
            <v>2.2607770308538146E-3</v>
          </cell>
          <cell r="BZ11">
            <v>2.8342156677136359E-3</v>
          </cell>
          <cell r="CA11">
            <v>1.4338704355005925E-3</v>
          </cell>
          <cell r="CB11">
            <v>1.0613141306633925E-3</v>
          </cell>
          <cell r="CC11">
            <v>5.0700212032559822E-4</v>
          </cell>
          <cell r="CD11">
            <v>9.048745536764363E-7</v>
          </cell>
          <cell r="CE11">
            <v>1.7864496193005475E-3</v>
          </cell>
          <cell r="CF11">
            <v>8.4456545881423045E-4</v>
          </cell>
          <cell r="CG11">
            <v>1.0766520247384045E-3</v>
          </cell>
          <cell r="CH11">
            <v>7.0614110153292798E-4</v>
          </cell>
          <cell r="CI11">
            <v>2.0562322995357332E-2</v>
          </cell>
          <cell r="DM11">
            <v>42856</v>
          </cell>
          <cell r="DN11">
            <v>1.74338775284828E-2</v>
          </cell>
          <cell r="DO11">
            <v>1.2210142696193804E-2</v>
          </cell>
          <cell r="DP11">
            <v>2.0668785106972232E-2</v>
          </cell>
          <cell r="DQ11">
            <v>2.8403192635393149E-2</v>
          </cell>
          <cell r="DR11">
            <v>2.4061953950115234E-2</v>
          </cell>
          <cell r="DS11">
            <v>1.4221422797016325E-2</v>
          </cell>
          <cell r="DT11">
            <v>4.2077557530861842E-3</v>
          </cell>
          <cell r="DU11">
            <v>3.3234085559996629E-5</v>
          </cell>
          <cell r="DV11">
            <v>2.6838752684986478E-2</v>
          </cell>
          <cell r="DW11">
            <v>2.3457431288549602E-2</v>
          </cell>
          <cell r="DX11">
            <v>7.5639124369868416E-3</v>
          </cell>
          <cell r="DY11">
            <v>1.9826856173973839E-2</v>
          </cell>
          <cell r="DZ11">
            <v>1.6980263242047267E-2</v>
          </cell>
        </row>
        <row r="12">
          <cell r="AR12">
            <v>42887</v>
          </cell>
          <cell r="AS12">
            <v>7.1437469787869468E-3</v>
          </cell>
          <cell r="AT12">
            <v>4.2994363385238099E-3</v>
          </cell>
          <cell r="AU12">
            <v>-3.948075424412445E-3</v>
          </cell>
          <cell r="AV12">
            <v>9.0570523671102965E-3</v>
          </cell>
          <cell r="AW12">
            <v>1.2851063749467873E-2</v>
          </cell>
          <cell r="AX12">
            <v>1.9767456456365018E-2</v>
          </cell>
          <cell r="AY12">
            <v>2.6016556907836552E-2</v>
          </cell>
          <cell r="AZ12">
            <v>-2.5069597531556242E-3</v>
          </cell>
          <cell r="BA12">
            <v>1.6909693544489679E-2</v>
          </cell>
          <cell r="BB12">
            <v>1.6157798703579251E-2</v>
          </cell>
          <cell r="BC12">
            <v>1.3944304069678726E-2</v>
          </cell>
          <cell r="BD12">
            <v>1.0438338737794206E-2</v>
          </cell>
          <cell r="BE12">
            <v>1.0722824075590776E-2</v>
          </cell>
          <cell r="BV12">
            <v>42887</v>
          </cell>
          <cell r="BW12">
            <v>2.0191565913418069E-3</v>
          </cell>
          <cell r="BX12">
            <v>1.5425934450321473E-4</v>
          </cell>
          <cell r="BY12">
            <v>-4.2991079019742668E-4</v>
          </cell>
          <cell r="BZ12">
            <v>9.1070243800187901E-4</v>
          </cell>
          <cell r="CA12">
            <v>7.684308593995607E-4</v>
          </cell>
          <cell r="CB12">
            <v>1.4660370228852643E-3</v>
          </cell>
          <cell r="CC12">
            <v>3.0845592282397155E-3</v>
          </cell>
          <cell r="CD12">
            <v>-6.6884718831397623E-5</v>
          </cell>
          <cell r="CE12">
            <v>1.1324705080835791E-3</v>
          </cell>
          <cell r="CF12">
            <v>3.9242023899069403E-4</v>
          </cell>
          <cell r="CG12">
            <v>9.2008582012304539E-4</v>
          </cell>
          <cell r="CH12">
            <v>3.7149753305110151E-4</v>
          </cell>
          <cell r="CI12">
            <v>1.0722824075590862E-2</v>
          </cell>
          <cell r="DM12">
            <v>42887</v>
          </cell>
          <cell r="DN12">
            <v>5.6324192900638614E-3</v>
          </cell>
          <cell r="DO12">
            <v>2.5204760720298758E-3</v>
          </cell>
          <cell r="DP12">
            <v>-7.5634669419843981E-5</v>
          </cell>
          <cell r="DQ12">
            <v>9.0570523671102965E-3</v>
          </cell>
          <cell r="DR12">
            <v>1.2851063749467873E-2</v>
          </cell>
          <cell r="DS12">
            <v>1.9767456456365018E-2</v>
          </cell>
          <cell r="DT12">
            <v>2.6016556907836552E-2</v>
          </cell>
          <cell r="DU12">
            <v>-2.5069597531556242E-3</v>
          </cell>
          <cell r="DV12">
            <v>1.6909693544489679E-2</v>
          </cell>
          <cell r="DW12">
            <v>2.3744084824350864E-4</v>
          </cell>
          <cell r="DX12">
            <v>1.09510734897178E-2</v>
          </cell>
          <cell r="DY12">
            <v>1.0438338737794206E-2</v>
          </cell>
          <cell r="DZ12">
            <v>1.0068359190757992E-2</v>
          </cell>
        </row>
        <row r="13">
          <cell r="AR13">
            <v>42917</v>
          </cell>
          <cell r="AS13">
            <v>1.8474446332417793E-2</v>
          </cell>
          <cell r="AT13">
            <v>3.0932381593085534E-2</v>
          </cell>
          <cell r="AU13">
            <v>1.2303671630120583E-4</v>
          </cell>
          <cell r="AV13">
            <v>9.6961470221843538E-3</v>
          </cell>
          <cell r="AW13">
            <v>1.8372781671570859E-2</v>
          </cell>
          <cell r="AX13">
            <v>3.1199307170521218E-2</v>
          </cell>
          <cell r="AY13">
            <v>9.5075930246069085E-3</v>
          </cell>
          <cell r="AZ13">
            <v>2.3459944592090665E-2</v>
          </cell>
          <cell r="BA13">
            <v>2.1796879294782245E-2</v>
          </cell>
          <cell r="BB13">
            <v>2.1242458708718104E-2</v>
          </cell>
          <cell r="BC13">
            <v>1.5383324436896162E-2</v>
          </cell>
          <cell r="BD13">
            <v>1.1243914761765117E-2</v>
          </cell>
          <cell r="BE13">
            <v>1.5895793207058473E-2</v>
          </cell>
          <cell r="BV13">
            <v>42917</v>
          </cell>
          <cell r="BW13">
            <v>5.2032507602008237E-3</v>
          </cell>
          <cell r="BX13">
            <v>1.1027687835632129E-3</v>
          </cell>
          <cell r="BY13">
            <v>1.3203149545751786E-5</v>
          </cell>
          <cell r="BZ13">
            <v>9.733576835837675E-4</v>
          </cell>
          <cell r="CA13">
            <v>1.1009159128846614E-3</v>
          </cell>
          <cell r="CB13">
            <v>2.3345768379409975E-3</v>
          </cell>
          <cell r="CC13">
            <v>1.1442901846027769E-3</v>
          </cell>
          <cell r="CD13">
            <v>6.1770956621391541E-4</v>
          </cell>
          <cell r="CE13">
            <v>1.4687091392851033E-3</v>
          </cell>
          <cell r="CF13">
            <v>5.1868425979878844E-4</v>
          </cell>
          <cell r="CG13">
            <v>1.0182718068945252E-3</v>
          </cell>
          <cell r="CH13">
            <v>4.0005512254402594E-4</v>
          </cell>
          <cell r="CI13">
            <v>1.5895793207058546E-2</v>
          </cell>
          <cell r="DM13">
            <v>42917</v>
          </cell>
          <cell r="DN13">
            <v>1.2096698030475084E-2</v>
          </cell>
          <cell r="DO13">
            <v>2.3185058319640905E-2</v>
          </cell>
          <cell r="DP13">
            <v>1.5128078091120045E-5</v>
          </cell>
          <cell r="DQ13">
            <v>9.6961470221843538E-3</v>
          </cell>
          <cell r="DR13">
            <v>1.8372781671570859E-2</v>
          </cell>
          <cell r="DS13">
            <v>3.1199307170521218E-2</v>
          </cell>
          <cell r="DT13">
            <v>9.5075930246069085E-3</v>
          </cell>
          <cell r="DU13">
            <v>2.3459944592090665E-2</v>
          </cell>
          <cell r="DV13">
            <v>2.1796879294782245E-2</v>
          </cell>
          <cell r="DW13">
            <v>9.5080821874304888E-3</v>
          </cell>
          <cell r="DX13">
            <v>2.4481991448455753E-2</v>
          </cell>
          <cell r="DY13">
            <v>1.1243914761765117E-2</v>
          </cell>
          <cell r="DZ13">
            <v>1.4129705825323802E-2</v>
          </cell>
        </row>
        <row r="14">
          <cell r="AR14">
            <v>42948</v>
          </cell>
          <cell r="AS14">
            <v>1.5500409799492854E-2</v>
          </cell>
          <cell r="AT14">
            <v>2.6623186977723368E-2</v>
          </cell>
          <cell r="AU14">
            <v>3.2947341257634211E-3</v>
          </cell>
          <cell r="AV14">
            <v>2.2696311528081159E-2</v>
          </cell>
          <cell r="AW14">
            <v>9.7215207477838739E-3</v>
          </cell>
          <cell r="AX14">
            <v>1.9139702434241457E-2</v>
          </cell>
          <cell r="AY14">
            <v>4.6457185811921153E-3</v>
          </cell>
          <cell r="AZ14">
            <v>1.3242318995904112E-2</v>
          </cell>
          <cell r="BA14">
            <v>1.114018075242651E-2</v>
          </cell>
          <cell r="BB14">
            <v>2.0139063478862074E-2</v>
          </cell>
          <cell r="BC14">
            <v>1.4181355367504533E-2</v>
          </cell>
          <cell r="BD14">
            <v>1.6843385576113201E-2</v>
          </cell>
          <cell r="BE14">
            <v>1.3681159080703997E-2</v>
          </cell>
          <cell r="BV14">
            <v>42948</v>
          </cell>
          <cell r="BW14">
            <v>4.3767070628604084E-3</v>
          </cell>
          <cell r="BX14">
            <v>9.6319044599497332E-4</v>
          </cell>
          <cell r="BY14">
            <v>3.4807068960844052E-4</v>
          </cell>
          <cell r="BZ14">
            <v>2.2644883485264133E-3</v>
          </cell>
          <cell r="CA14">
            <v>5.8394381610875411E-4</v>
          </cell>
          <cell r="CB14">
            <v>1.4537571195454302E-3</v>
          </cell>
          <cell r="CC14">
            <v>5.5562133769626913E-4</v>
          </cell>
          <cell r="CD14">
            <v>3.5127163230708782E-4</v>
          </cell>
          <cell r="CE14">
            <v>7.5500377938242196E-4</v>
          </cell>
          <cell r="CF14">
            <v>4.9433032984722361E-4</v>
          </cell>
          <cell r="CG14">
            <v>9.3823606946919131E-4</v>
          </cell>
          <cell r="CH14">
            <v>5.9653844935738081E-4</v>
          </cell>
          <cell r="CI14">
            <v>1.3681159080703902E-2</v>
          </cell>
          <cell r="DM14">
            <v>42948</v>
          </cell>
          <cell r="DN14">
            <v>2.205573922007753E-2</v>
          </cell>
          <cell r="DO14">
            <v>2.0175482209725537E-2</v>
          </cell>
          <cell r="DP14">
            <v>-6.3508602073270026E-3</v>
          </cell>
          <cell r="DQ14">
            <v>2.2696311528081159E-2</v>
          </cell>
          <cell r="DR14">
            <v>9.7215207477838739E-3</v>
          </cell>
          <cell r="DS14">
            <v>1.9139702434241457E-2</v>
          </cell>
          <cell r="DT14">
            <v>4.6457185811921153E-3</v>
          </cell>
          <cell r="DU14">
            <v>1.3242318995904112E-2</v>
          </cell>
          <cell r="DV14">
            <v>1.114018075242651E-2</v>
          </cell>
          <cell r="DW14">
            <v>1.1059065571088711E-2</v>
          </cell>
          <cell r="DX14">
            <v>7.372242590950151E-3</v>
          </cell>
          <cell r="DY14">
            <v>1.6843385576113201E-2</v>
          </cell>
          <cell r="DZ14">
            <v>1.3585526546592508E-2</v>
          </cell>
        </row>
        <row r="15">
          <cell r="AR15">
            <v>42979</v>
          </cell>
          <cell r="AS15">
            <v>1.2445976648457924E-2</v>
          </cell>
          <cell r="AT15">
            <v>-9.7884480623198211E-3</v>
          </cell>
          <cell r="AU15">
            <v>-4.3600004032022799E-3</v>
          </cell>
          <cell r="AV15">
            <v>1.2351066714191283E-2</v>
          </cell>
          <cell r="AW15">
            <v>1.4767647642495607E-2</v>
          </cell>
          <cell r="AX15">
            <v>3.2096598505142682E-2</v>
          </cell>
          <cell r="AY15">
            <v>1.0143882736362908E-2</v>
          </cell>
          <cell r="AZ15">
            <v>9.4816948096987375E-4</v>
          </cell>
          <cell r="BA15">
            <v>2.642968033277171E-2</v>
          </cell>
          <cell r="BB15">
            <v>1.6008327094472641E-2</v>
          </cell>
          <cell r="BC15">
            <v>2.4253686942088182E-2</v>
          </cell>
          <cell r="BD15">
            <v>2.6825165374806392E-3</v>
          </cell>
          <cell r="BE15">
            <v>1.2394302275459124E-2</v>
          </cell>
          <cell r="BV15">
            <v>42979</v>
          </cell>
          <cell r="BW15">
            <v>3.5205621050788693E-3</v>
          </cell>
          <cell r="BX15">
            <v>-3.5865398365120618E-4</v>
          </cell>
          <cell r="BY15">
            <v>-4.5589073610075611E-4</v>
          </cell>
          <cell r="BZ15">
            <v>1.2432675235041423E-3</v>
          </cell>
          <cell r="CA15">
            <v>8.8358516571584338E-4</v>
          </cell>
          <cell r="CB15">
            <v>2.4510266253127532E-3</v>
          </cell>
          <cell r="CC15">
            <v>1.2023801576392166E-3</v>
          </cell>
          <cell r="CD15">
            <v>2.5140676023365128E-5</v>
          </cell>
          <cell r="CE15">
            <v>1.7867294377405024E-3</v>
          </cell>
          <cell r="CF15">
            <v>3.9544122231731301E-4</v>
          </cell>
          <cell r="CG15">
            <v>1.6054116129117176E-3</v>
          </cell>
          <cell r="CH15">
            <v>9.5302468967357098E-5</v>
          </cell>
          <cell r="CI15">
            <v>1.2394302275459153E-2</v>
          </cell>
          <cell r="DM15">
            <v>42979</v>
          </cell>
          <cell r="DN15">
            <v>1.8778183361187084E-2</v>
          </cell>
          <cell r="DO15">
            <v>5.4806420473831885E-3</v>
          </cell>
          <cell r="DP15">
            <v>2.7051149690513698E-2</v>
          </cell>
          <cell r="DQ15">
            <v>1.2351066714191283E-2</v>
          </cell>
          <cell r="DR15">
            <v>1.4767647642495607E-2</v>
          </cell>
          <cell r="DS15">
            <v>3.2096598505142682E-2</v>
          </cell>
          <cell r="DT15">
            <v>1.0143882736362908E-2</v>
          </cell>
          <cell r="DU15">
            <v>9.4816948096987375E-4</v>
          </cell>
          <cell r="DV15">
            <v>2.642968033277171E-2</v>
          </cell>
          <cell r="DW15">
            <v>5.5966172940531411E-3</v>
          </cell>
          <cell r="DX15">
            <v>1.8677146829216174E-2</v>
          </cell>
          <cell r="DY15">
            <v>2.6825165374806392E-3</v>
          </cell>
          <cell r="DZ15">
            <v>1.7395043931073939E-2</v>
          </cell>
        </row>
        <row r="16">
          <cell r="AR16">
            <v>43009</v>
          </cell>
          <cell r="AS16">
            <v>1.3007959807757485E-2</v>
          </cell>
          <cell r="AT16">
            <v>2.7973231343847882E-2</v>
          </cell>
          <cell r="AU16">
            <v>1.7585022295933062E-2</v>
          </cell>
          <cell r="AV16">
            <v>1.2657789788154128E-2</v>
          </cell>
          <cell r="AW16">
            <v>3.6683222337119403E-3</v>
          </cell>
          <cell r="AX16">
            <v>2.0373473144610799E-2</v>
          </cell>
          <cell r="AY16">
            <v>1.9210702644601563E-2</v>
          </cell>
          <cell r="AZ16">
            <v>5.1638219722501377E-2</v>
          </cell>
          <cell r="BA16">
            <v>2.5640446807799089E-2</v>
          </cell>
          <cell r="BB16">
            <v>1.5640848110813232E-2</v>
          </cell>
          <cell r="BC16">
            <v>7.7767281639706809E-4</v>
          </cell>
          <cell r="BD16">
            <v>2.0648767724896544E-2</v>
          </cell>
          <cell r="BE16">
            <v>1.6120197689601934E-2</v>
          </cell>
          <cell r="BV16">
            <v>43009</v>
          </cell>
          <cell r="BW16">
            <v>3.6797166771867723E-3</v>
          </cell>
          <cell r="BX16">
            <v>1.0024962379437397E-3</v>
          </cell>
          <cell r="BY16">
            <v>1.8082971789115689E-3</v>
          </cell>
          <cell r="BZ16">
            <v>1.2740880814652634E-3</v>
          </cell>
          <cell r="CA16">
            <v>2.1999939832925748E-4</v>
          </cell>
          <cell r="CB16">
            <v>1.5860787439102477E-3</v>
          </cell>
          <cell r="CC16">
            <v>2.2720316462256033E-3</v>
          </cell>
          <cell r="CD16">
            <v>1.3537053259985836E-3</v>
          </cell>
          <cell r="CE16">
            <v>1.7574054976752141E-3</v>
          </cell>
          <cell r="CF16">
            <v>3.8774290879034696E-4</v>
          </cell>
          <cell r="CG16">
            <v>5.2079090918794229E-5</v>
          </cell>
          <cell r="CH16">
            <v>7.2655690224661688E-4</v>
          </cell>
          <cell r="CI16">
            <v>1.6120197689601944E-2</v>
          </cell>
          <cell r="DM16">
            <v>43009</v>
          </cell>
          <cell r="DN16">
            <v>1.6755799920454395E-2</v>
          </cell>
          <cell r="DO16">
            <v>2.8946896250874765E-2</v>
          </cell>
          <cell r="DP16">
            <v>2.2274228156581088E-2</v>
          </cell>
          <cell r="DQ16">
            <v>1.2657789788154128E-2</v>
          </cell>
          <cell r="DR16">
            <v>3.6683222337119403E-3</v>
          </cell>
          <cell r="DS16">
            <v>2.0373473144610799E-2</v>
          </cell>
          <cell r="DT16">
            <v>1.9210702644601563E-2</v>
          </cell>
          <cell r="DU16">
            <v>5.1638219722501377E-2</v>
          </cell>
          <cell r="DV16">
            <v>2.5640446807799089E-2</v>
          </cell>
          <cell r="DW16">
            <v>1.4665147475272367E-2</v>
          </cell>
          <cell r="DX16">
            <v>-6.9697780903840156E-3</v>
          </cell>
          <cell r="DY16">
            <v>2.0648767724896544E-2</v>
          </cell>
          <cell r="DZ16">
            <v>1.7169072026413268E-2</v>
          </cell>
        </row>
        <row r="17">
          <cell r="AR17">
            <v>43040</v>
          </cell>
          <cell r="AS17">
            <v>1.9378495566369613E-2</v>
          </cell>
          <cell r="AT17">
            <v>4.2354227377068288E-3</v>
          </cell>
          <cell r="AU17">
            <v>1.9410174771103961E-3</v>
          </cell>
          <cell r="AV17">
            <v>3.0874873518438539E-2</v>
          </cell>
          <cell r="AW17">
            <v>1.0982538617716031E-2</v>
          </cell>
          <cell r="AX17">
            <v>1.3079948554056031E-2</v>
          </cell>
          <cell r="AY17">
            <v>2.9685765230871741E-2</v>
          </cell>
          <cell r="AZ17">
            <v>1.3717969687270237E-2</v>
          </cell>
          <cell r="BA17">
            <v>2.4398654283377397E-3</v>
          </cell>
          <cell r="BB17">
            <v>2.17706463991163E-2</v>
          </cell>
          <cell r="BC17">
            <v>4.4427991043232806E-2</v>
          </cell>
          <cell r="BD17">
            <v>6.8689452820285268E-3</v>
          </cell>
          <cell r="BE17">
            <v>1.8363880923648157E-2</v>
          </cell>
          <cell r="BV17">
            <v>43040</v>
          </cell>
          <cell r="BW17">
            <v>5.465035992171182E-3</v>
          </cell>
          <cell r="BX17">
            <v>1.5355840762251794E-4</v>
          </cell>
          <cell r="BY17">
            <v>1.9988580304216495E-4</v>
          </cell>
          <cell r="BZ17">
            <v>3.0971653016405518E-3</v>
          </cell>
          <cell r="CA17">
            <v>6.5058176619213969E-4</v>
          </cell>
          <cell r="CB17">
            <v>1.0225387740223086E-3</v>
          </cell>
          <cell r="CC17">
            <v>3.5215857383497084E-3</v>
          </cell>
          <cell r="CD17">
            <v>3.7218939346925548E-4</v>
          </cell>
          <cell r="CE17">
            <v>1.6879606585927439E-4</v>
          </cell>
          <cell r="CF17">
            <v>5.3944846896351948E-4</v>
          </cell>
          <cell r="CG17">
            <v>2.9303242262814534E-3</v>
          </cell>
          <cell r="CH17">
            <v>2.4277098603398979E-4</v>
          </cell>
          <cell r="CI17">
            <v>1.8363880923648143E-2</v>
          </cell>
          <cell r="DM17">
            <v>43040</v>
          </cell>
          <cell r="DN17">
            <v>1.3428345502255468E-2</v>
          </cell>
          <cell r="DO17">
            <v>1.1546897494425723E-2</v>
          </cell>
          <cell r="DP17">
            <v>-7.0508951374192996E-4</v>
          </cell>
          <cell r="DQ17">
            <v>3.0874873518438539E-2</v>
          </cell>
          <cell r="DR17">
            <v>1.0982538617716031E-2</v>
          </cell>
          <cell r="DS17">
            <v>1.3079948554056031E-2</v>
          </cell>
          <cell r="DT17">
            <v>2.9685765230871741E-2</v>
          </cell>
          <cell r="DU17">
            <v>1.3717969687270237E-2</v>
          </cell>
          <cell r="DV17">
            <v>2.4398654283377397E-3</v>
          </cell>
          <cell r="DW17">
            <v>1.0875531350438283E-2</v>
          </cell>
          <cell r="DX17">
            <v>3.3639000943520125E-2</v>
          </cell>
          <cell r="DY17">
            <v>6.8689452820285268E-3</v>
          </cell>
          <cell r="DZ17">
            <v>1.5641775170490035E-2</v>
          </cell>
        </row>
        <row r="18">
          <cell r="AR18">
            <v>43070</v>
          </cell>
          <cell r="AS18">
            <v>1.340765078800854E-2</v>
          </cell>
          <cell r="AT18">
            <v>5.5440781760425217E-3</v>
          </cell>
          <cell r="AU18">
            <v>2.2530705277942431E-2</v>
          </cell>
          <cell r="AV18">
            <v>0.18994598606952273</v>
          </cell>
          <cell r="AW18">
            <v>2.5903142628332043E-2</v>
          </cell>
          <cell r="AX18">
            <v>2.1102330344666465E-2</v>
          </cell>
          <cell r="AY18">
            <v>3.9346336548389704E-2</v>
          </cell>
          <cell r="AZ18">
            <v>1.8697764760194691E-2</v>
          </cell>
          <cell r="BA18">
            <v>5.843701715865679E-3</v>
          </cell>
          <cell r="BB18">
            <v>2.0079821040308587E-2</v>
          </cell>
          <cell r="BC18">
            <v>1.7381915798500236E-2</v>
          </cell>
          <cell r="BD18">
            <v>2.3581521729825194E-2</v>
          </cell>
          <cell r="BE18">
            <v>3.6840127034459602E-2</v>
          </cell>
          <cell r="BV18">
            <v>43070</v>
          </cell>
          <cell r="BW18">
            <v>3.7849324992619495E-3</v>
          </cell>
          <cell r="BX18">
            <v>1.9821601036362749E-4</v>
          </cell>
          <cell r="BY18">
            <v>2.2827926142342404E-3</v>
          </cell>
          <cell r="BZ18">
            <v>1.9288225966377456E-2</v>
          </cell>
          <cell r="CA18">
            <v>1.5233239569810758E-3</v>
          </cell>
          <cell r="CB18">
            <v>1.641137234198322E-3</v>
          </cell>
          <cell r="CC18">
            <v>4.7195005574140227E-3</v>
          </cell>
          <cell r="CD18">
            <v>5.0498444745832407E-4</v>
          </cell>
          <cell r="CE18">
            <v>3.9796037262195569E-4</v>
          </cell>
          <cell r="CF18">
            <v>4.9921647949254498E-4</v>
          </cell>
          <cell r="CG18">
            <v>1.1757964830668628E-3</v>
          </cell>
          <cell r="CH18">
            <v>8.2404041298903311E-4</v>
          </cell>
          <cell r="CI18">
            <v>3.684012703445954E-2</v>
          </cell>
          <cell r="CK18">
            <v>43070</v>
          </cell>
          <cell r="CL18">
            <v>6.0871376999999983E-2</v>
          </cell>
          <cell r="CM18">
            <v>8.1657680999999999E-3</v>
          </cell>
          <cell r="CN18">
            <v>1.3342367200000003E-2</v>
          </cell>
          <cell r="CO18">
            <v>5.7824340000000009E-2</v>
          </cell>
          <cell r="CP18">
            <v>1.0408723199999996E-2</v>
          </cell>
          <cell r="CQ18">
            <v>2.2360801999999996E-2</v>
          </cell>
          <cell r="CR18">
            <v>3.0275531000000005E-2</v>
          </cell>
          <cell r="CS18">
            <v>8.0849185999999976E-3</v>
          </cell>
          <cell r="CT18">
            <v>1.5918739199999993E-2</v>
          </cell>
          <cell r="CU18">
            <v>7.3114720000000012E-3</v>
          </cell>
          <cell r="CV18">
            <v>1.3616772500000002E-2</v>
          </cell>
          <cell r="CW18">
            <v>7.1026032000000008E-3</v>
          </cell>
          <cell r="CX18">
            <v>0.25529499999999999</v>
          </cell>
          <cell r="DM18">
            <v>43070</v>
          </cell>
          <cell r="DN18">
            <v>5.716969426389662E-3</v>
          </cell>
          <cell r="DO18">
            <v>3.8717510053154491E-3</v>
          </cell>
          <cell r="DP18">
            <v>1.3255603884537726E-2</v>
          </cell>
          <cell r="DQ18">
            <v>0.18994598606952273</v>
          </cell>
          <cell r="DR18">
            <v>2.5903142628332043E-2</v>
          </cell>
          <cell r="DS18">
            <v>2.1102330344666465E-2</v>
          </cell>
          <cell r="DT18">
            <v>3.9346336548389704E-2</v>
          </cell>
          <cell r="DU18">
            <v>1.8697764760194691E-2</v>
          </cell>
          <cell r="DV18">
            <v>5.843701715865679E-3</v>
          </cell>
          <cell r="DW18">
            <v>2.9185124183839228E-4</v>
          </cell>
          <cell r="DX18">
            <v>2.1725141588432528E-2</v>
          </cell>
          <cell r="DY18">
            <v>2.3581521729825194E-2</v>
          </cell>
          <cell r="DZ18">
            <v>3.3444447097197516E-2</v>
          </cell>
        </row>
        <row r="19">
          <cell r="AR19">
            <v>43101</v>
          </cell>
          <cell r="AS19">
            <v>8.2738339827232998E-3</v>
          </cell>
          <cell r="AT19">
            <v>2.1182296785713373E-2</v>
          </cell>
          <cell r="AU19">
            <v>1.8074099063672966E-2</v>
          </cell>
          <cell r="AV19">
            <v>1.7579602404348416E-2</v>
          </cell>
          <cell r="AW19">
            <v>4.7300264895209221E-3</v>
          </cell>
          <cell r="AX19">
            <v>1.5559376519095558E-2</v>
          </cell>
          <cell r="AY19">
            <v>4.0787515067456592E-2</v>
          </cell>
          <cell r="AZ19">
            <v>5.1986947183990662E-3</v>
          </cell>
          <cell r="BA19">
            <v>2.2772510967057791E-2</v>
          </cell>
          <cell r="BB19">
            <v>3.5073296715276703E-2</v>
          </cell>
          <cell r="BC19">
            <v>9.7872634800939551E-3</v>
          </cell>
          <cell r="BD19">
            <v>1.00538278312301E-2</v>
          </cell>
          <cell r="BE19">
            <v>1.6739947494439189E-2</v>
          </cell>
          <cell r="BV19">
            <v>43101</v>
          </cell>
          <cell r="BW19">
            <v>2.2828881471506071E-3</v>
          </cell>
          <cell r="BX19">
            <v>7.3446609059933665E-4</v>
          </cell>
          <cell r="BY19">
            <v>1.8059798150037406E-3</v>
          </cell>
          <cell r="BZ19">
            <v>2.0487391425892906E-3</v>
          </cell>
          <cell r="CA19">
            <v>2.7523138262718397E-4</v>
          </cell>
          <cell r="CB19">
            <v>1.1916923257657283E-3</v>
          </cell>
          <cell r="CC19">
            <v>4.9041921698192064E-3</v>
          </cell>
          <cell r="CD19">
            <v>1.3794824611472245E-4</v>
          </cell>
          <cell r="CE19">
            <v>1.5044626596679958E-3</v>
          </cell>
          <cell r="CF19">
            <v>8.5788292658295145E-4</v>
          </cell>
          <cell r="CG19">
            <v>6.4963290138486728E-4</v>
          </cell>
          <cell r="CH19">
            <v>3.4683168713390227E-4</v>
          </cell>
          <cell r="CI19">
            <v>1.673994749443921E-2</v>
          </cell>
          <cell r="CK19">
            <v>43101</v>
          </cell>
          <cell r="CL19">
            <v>5.7896856472587056E-2</v>
          </cell>
          <cell r="CM19">
            <v>8.4831349537988401E-3</v>
          </cell>
          <cell r="CN19">
            <v>1.2802855249470531E-2</v>
          </cell>
          <cell r="CO19">
            <v>5.6826904630341533E-2</v>
          </cell>
          <cell r="CP19">
            <v>9.8274540495578468E-3</v>
          </cell>
          <cell r="CQ19">
            <v>2.1175338274304529E-2</v>
          </cell>
          <cell r="CR19">
            <v>3.2708429278498895E-2</v>
          </cell>
          <cell r="CS19">
            <v>7.4240022849861457E-3</v>
          </cell>
          <cell r="CT19">
            <v>1.6525438267028753E-2</v>
          </cell>
          <cell r="CU19">
            <v>7.6742278339629148E-3</v>
          </cell>
          <cell r="CV19">
            <v>1.4709388894023441E-2</v>
          </cell>
          <cell r="CW19">
            <v>6.6888144815421494E-3</v>
          </cell>
          <cell r="CX19">
            <v>0.25275250375095604</v>
          </cell>
          <cell r="DM19">
            <v>43101</v>
          </cell>
          <cell r="DN19">
            <v>6.2132212142300691E-3</v>
          </cell>
          <cell r="DO19">
            <v>2.1479849568620812E-2</v>
          </cell>
          <cell r="DP19">
            <v>-3.5077386855513204E-3</v>
          </cell>
          <cell r="DQ19">
            <v>1.7579602404348416E-2</v>
          </cell>
          <cell r="DR19">
            <v>4.7300264895209221E-3</v>
          </cell>
          <cell r="DS19">
            <v>1.5559376519095558E-2</v>
          </cell>
          <cell r="DT19">
            <v>4.0787515067456592E-2</v>
          </cell>
          <cell r="DU19">
            <v>5.1986947183990662E-3</v>
          </cell>
          <cell r="DV19">
            <v>2.2772510967057791E-2</v>
          </cell>
          <cell r="DW19">
            <v>1.6619358340778323E-2</v>
          </cell>
          <cell r="DX19">
            <v>3.1868933962303503E-2</v>
          </cell>
          <cell r="DY19">
            <v>1.00538278312301E-2</v>
          </cell>
          <cell r="DZ19">
            <v>1.5014000693064133E-2</v>
          </cell>
        </row>
        <row r="20">
          <cell r="AR20">
            <v>43132</v>
          </cell>
          <cell r="AS20">
            <v>1.5533637240165765E-2</v>
          </cell>
          <cell r="AT20">
            <v>2.2309195003511917E-2</v>
          </cell>
          <cell r="AU20">
            <v>2.6662355836459151E-2</v>
          </cell>
          <cell r="AV20">
            <v>1.9250661527602242E-2</v>
          </cell>
          <cell r="AW20">
            <v>1.9990471783330355E-2</v>
          </cell>
          <cell r="AX20">
            <v>1.5508524432977344E-2</v>
          </cell>
          <cell r="AY20">
            <v>4.9731633164361577E-2</v>
          </cell>
          <cell r="AZ20">
            <v>8.480106632730755E-2</v>
          </cell>
          <cell r="BA20">
            <v>1.8393695758201378E-2</v>
          </cell>
          <cell r="BB20">
            <v>1.8490151135027721E-2</v>
          </cell>
          <cell r="BC20">
            <v>4.5621804283727529E-2</v>
          </cell>
          <cell r="BD20">
            <v>1.415518119377146E-2</v>
          </cell>
          <cell r="BE20">
            <v>2.5797140894393111E-2</v>
          </cell>
          <cell r="BV20">
            <v>43132</v>
          </cell>
          <cell r="BW20">
            <v>4.2503001387700105E-3</v>
          </cell>
          <cell r="BX20">
            <v>7.7691944415387432E-4</v>
          </cell>
          <cell r="BY20">
            <v>2.6676217846393914E-3</v>
          </cell>
          <cell r="BZ20">
            <v>2.2453382788533722E-3</v>
          </cell>
          <cell r="CA20">
            <v>1.1494680830389141E-3</v>
          </cell>
          <cell r="CB20">
            <v>1.1864183738084992E-3</v>
          </cell>
          <cell r="CC20">
            <v>6.1210389149458566E-3</v>
          </cell>
          <cell r="CD20">
            <v>2.2246680109622493E-3</v>
          </cell>
          <cell r="CE20">
            <v>1.2223868006650263E-3</v>
          </cell>
          <cell r="CF20">
            <v>4.6041886905913708E-4</v>
          </cell>
          <cell r="CG20">
            <v>3.0074553655092102E-3</v>
          </cell>
          <cell r="CH20">
            <v>4.8510682998716798E-4</v>
          </cell>
          <cell r="CI20">
            <v>2.5797140894393073E-2</v>
          </cell>
          <cell r="CK20">
            <v>43132</v>
          </cell>
          <cell r="CL20">
            <v>5.942222026394179E-2</v>
          </cell>
          <cell r="CM20">
            <v>8.3094946797178538E-3</v>
          </cell>
          <cell r="CN20">
            <v>1.7154216134767582E-2</v>
          </cell>
          <cell r="CO20">
            <v>5.5479146895565989E-2</v>
          </cell>
          <cell r="CP20">
            <v>1.0982331317810843E-2</v>
          </cell>
          <cell r="CQ20">
            <v>2.0639700499296955E-2</v>
          </cell>
          <cell r="CR20">
            <v>3.6982585614514861E-2</v>
          </cell>
          <cell r="CS20">
            <v>9.5054462684428069E-3</v>
          </cell>
          <cell r="CT20">
            <v>1.6765119711190213E-2</v>
          </cell>
          <cell r="CU20">
            <v>6.9843223079992089E-3</v>
          </cell>
          <cell r="CV20">
            <v>1.7349739796175288E-2</v>
          </cell>
          <cell r="CW20">
            <v>6.7959767666164392E-3</v>
          </cell>
          <cell r="CX20">
            <v>0.26638015517328206</v>
          </cell>
          <cell r="DM20">
            <v>43132</v>
          </cell>
          <cell r="DN20">
            <v>2.2026161284540269E-2</v>
          </cell>
          <cell r="DO20">
            <v>1.754166513959543E-2</v>
          </cell>
          <cell r="DP20">
            <v>1.6981564233265356E-2</v>
          </cell>
          <cell r="DQ20">
            <v>1.9250661527602242E-2</v>
          </cell>
          <cell r="DR20">
            <v>1.9990471783330355E-2</v>
          </cell>
          <cell r="DS20">
            <v>1.5508524432977344E-2</v>
          </cell>
          <cell r="DT20">
            <v>4.9731633164361577E-2</v>
          </cell>
          <cell r="DU20">
            <v>8.480106632730755E-2</v>
          </cell>
          <cell r="DV20">
            <v>1.8393695758201378E-2</v>
          </cell>
          <cell r="DW20">
            <v>0</v>
          </cell>
          <cell r="DX20">
            <v>5.0533189866684536E-2</v>
          </cell>
          <cell r="DY20">
            <v>1.415518119377146E-2</v>
          </cell>
          <cell r="DZ20">
            <v>2.6361268995135578E-2</v>
          </cell>
        </row>
        <row r="21">
          <cell r="AR21">
            <v>43160</v>
          </cell>
          <cell r="AS21">
            <v>1.6157643981220104E-2</v>
          </cell>
          <cell r="AT21">
            <v>4.8030956690778837E-3</v>
          </cell>
          <cell r="AU21">
            <v>1.8239939686844009E-2</v>
          </cell>
          <cell r="AV21">
            <v>7.1320670323207214E-3</v>
          </cell>
          <cell r="AW21">
            <v>4.2521294547792188E-2</v>
          </cell>
          <cell r="AX21">
            <v>1.833584895263618E-2</v>
          </cell>
          <cell r="AY21">
            <v>9.1308756401387026E-3</v>
          </cell>
          <cell r="AZ21">
            <v>3.3014711196855284E-2</v>
          </cell>
          <cell r="BA21">
            <v>-7.1876440827689514E-4</v>
          </cell>
          <cell r="BB21">
            <v>-9.6035727131233983E-3</v>
          </cell>
          <cell r="BC21">
            <v>2.8583353870243799E-2</v>
          </cell>
          <cell r="BD21">
            <v>1.7163898822645685E-2</v>
          </cell>
          <cell r="BE21">
            <v>1.5299697785958521E-2</v>
          </cell>
          <cell r="BV21">
            <v>43160</v>
          </cell>
          <cell r="BW21">
            <v>4.3768060672685731E-3</v>
          </cell>
          <cell r="BX21">
            <v>1.6669942851503086E-4</v>
          </cell>
          <cell r="BY21">
            <v>1.8264815391809902E-3</v>
          </cell>
          <cell r="BZ21">
            <v>8.2655366564298545E-4</v>
          </cell>
          <cell r="CA21">
            <v>2.4311680610113427E-3</v>
          </cell>
          <cell r="CB21">
            <v>1.3886426411490287E-3</v>
          </cell>
          <cell r="CC21">
            <v>1.1500630419178379E-3</v>
          </cell>
          <cell r="CD21">
            <v>9.1592522198456403E-4</v>
          </cell>
          <cell r="CE21">
            <v>-4.7422062061684995E-5</v>
          </cell>
          <cell r="CF21">
            <v>-2.3743286398837527E-4</v>
          </cell>
          <cell r="CG21">
            <v>1.920671385607829E-3</v>
          </cell>
          <cell r="CH21">
            <v>5.8154165973052572E-4</v>
          </cell>
          <cell r="CI21">
            <v>1.5299697785958546E-2</v>
          </cell>
          <cell r="CK21">
            <v>43160</v>
          </cell>
          <cell r="CL21">
            <v>6.1090612308093234E-2</v>
          </cell>
          <cell r="CM21">
            <v>7.1735147341768371E-3</v>
          </cell>
          <cell r="CN21">
            <v>1.6158869866828792E-2</v>
          </cell>
          <cell r="CO21">
            <v>5.0813289553433699E-2</v>
          </cell>
          <cell r="CP21">
            <v>1.3108792547095174E-2</v>
          </cell>
          <cell r="CQ21">
            <v>2.0401666103368639E-2</v>
          </cell>
          <cell r="CR21">
            <v>3.4362333111161027E-2</v>
          </cell>
          <cell r="CS21">
            <v>9.6839250480062061E-3</v>
          </cell>
          <cell r="CT21">
            <v>1.4584516038888331E-2</v>
          </cell>
          <cell r="CU21">
            <v>7.5896733312060217E-3</v>
          </cell>
          <cell r="CV21">
            <v>1.9290219478530792E-2</v>
          </cell>
          <cell r="CW21">
            <v>6.5074462962997964E-3</v>
          </cell>
          <cell r="CX21">
            <v>0.260769534325619</v>
          </cell>
          <cell r="DM21">
            <v>43160</v>
          </cell>
          <cell r="DN21">
            <v>2.8157057404101682E-2</v>
          </cell>
          <cell r="DO21">
            <v>9.2988803916242979E-3</v>
          </cell>
          <cell r="DP21">
            <v>1.5750319501939058E-2</v>
          </cell>
          <cell r="DQ21">
            <v>7.1320670323207214E-3</v>
          </cell>
          <cell r="DR21">
            <v>4.2521294547792188E-2</v>
          </cell>
          <cell r="DS21">
            <v>1.833584895263618E-2</v>
          </cell>
          <cell r="DT21">
            <v>9.1308756401387026E-3</v>
          </cell>
          <cell r="DU21">
            <v>3.3014711196855284E-2</v>
          </cell>
          <cell r="DV21">
            <v>-7.1876440827689514E-4</v>
          </cell>
          <cell r="DW21">
            <v>0.10206763474184055</v>
          </cell>
          <cell r="DX21">
            <v>3.0265533305938064E-2</v>
          </cell>
          <cell r="DY21">
            <v>1.7163898822645685E-2</v>
          </cell>
          <cell r="DZ21">
            <v>2.1200859504637792E-2</v>
          </cell>
        </row>
        <row r="22">
          <cell r="AR22">
            <v>43191</v>
          </cell>
          <cell r="AS22">
            <v>2.0699834851716448E-2</v>
          </cell>
          <cell r="AT22">
            <v>1.3374444969237009E-2</v>
          </cell>
          <cell r="AU22">
            <v>1.3800140082188772E-2</v>
          </cell>
          <cell r="AV22">
            <v>0.11671472163389596</v>
          </cell>
          <cell r="AW22">
            <v>1.1561891043629258E-2</v>
          </cell>
          <cell r="AX22">
            <v>2.4423666262786359E-2</v>
          </cell>
          <cell r="AY22">
            <v>3.3067636302431813E-2</v>
          </cell>
          <cell r="AZ22">
            <v>-6.6603471857340502E-4</v>
          </cell>
          <cell r="BA22">
            <v>2.1085198338351319E-2</v>
          </cell>
          <cell r="BB22">
            <v>4.9555709219367694E-2</v>
          </cell>
          <cell r="BC22">
            <v>1.5931067848628855E-2</v>
          </cell>
          <cell r="BD22">
            <v>1.4698162308296014E-2</v>
          </cell>
          <cell r="BE22">
            <v>3.167739402345493E-2</v>
          </cell>
          <cell r="BV22">
            <v>43191</v>
          </cell>
          <cell r="BW22">
            <v>5.6119395111185327E-3</v>
          </cell>
          <cell r="BX22">
            <v>4.5938345473832062E-4</v>
          </cell>
          <cell r="BY22">
            <v>1.3858979581901558E-3</v>
          </cell>
          <cell r="BZ22">
            <v>1.3417556900118885E-2</v>
          </cell>
          <cell r="CA22">
            <v>6.7877846241984438E-4</v>
          </cell>
          <cell r="CB22">
            <v>1.8552272174928261E-3</v>
          </cell>
          <cell r="CC22">
            <v>4.1396689229130186E-3</v>
          </cell>
          <cell r="CD22">
            <v>-1.8800163822792899E-5</v>
          </cell>
          <cell r="CE22">
            <v>1.3691941564406335E-3</v>
          </cell>
          <cell r="CF22">
            <v>1.1951337373019963E-3</v>
          </cell>
          <cell r="CG22">
            <v>1.0845011132695084E-3</v>
          </cell>
          <cell r="CH22">
            <v>4.9891275327419672E-4</v>
          </cell>
          <cell r="CI22">
            <v>3.1677394023455034E-2</v>
          </cell>
          <cell r="CK22">
            <v>43191</v>
          </cell>
          <cell r="CL22">
            <v>5.7190489773468536E-2</v>
          </cell>
          <cell r="CM22">
            <v>6.5550646593074934E-3</v>
          </cell>
          <cell r="CN22">
            <v>1.6463946839944229E-2</v>
          </cell>
          <cell r="CO22">
            <v>5.6853269694273033E-2</v>
          </cell>
          <cell r="CP22">
            <v>1.2919515836368186E-2</v>
          </cell>
          <cell r="CQ22">
            <v>2.0370272981600834E-2</v>
          </cell>
          <cell r="CR22">
            <v>3.7379342826809547E-2</v>
          </cell>
          <cell r="CS22">
            <v>7.2102871066947087E-3</v>
          </cell>
          <cell r="CT22">
            <v>1.4395333785287618E-2</v>
          </cell>
          <cell r="CU22">
            <v>7.1285025390450136E-3</v>
          </cell>
          <cell r="CV22">
            <v>1.814986578419853E-2</v>
          </cell>
          <cell r="CW22">
            <v>6.4424601601087619E-3</v>
          </cell>
          <cell r="CX22">
            <v>0.26106755010936439</v>
          </cell>
          <cell r="DM22">
            <v>43191</v>
          </cell>
          <cell r="DN22">
            <v>1.7973246549103816E-2</v>
          </cell>
          <cell r="DO22">
            <v>1.2500203643235563E-2</v>
          </cell>
          <cell r="DP22">
            <v>3.876306014273978E-2</v>
          </cell>
          <cell r="DQ22">
            <v>0.11671472163389596</v>
          </cell>
          <cell r="DR22">
            <v>1.1561891043629258E-2</v>
          </cell>
          <cell r="DS22">
            <v>2.4423666262786359E-2</v>
          </cell>
          <cell r="DT22">
            <v>3.3067636302431813E-2</v>
          </cell>
          <cell r="DU22">
            <v>-6.6603471857340502E-4</v>
          </cell>
          <cell r="DV22">
            <v>2.1085198338351319E-2</v>
          </cell>
          <cell r="DW22">
            <v>6.2331015381385413E-2</v>
          </cell>
          <cell r="DX22">
            <v>1.3900964126833282E-2</v>
          </cell>
          <cell r="DY22">
            <v>1.4698162308296014E-2</v>
          </cell>
          <cell r="DZ22">
            <v>3.3539879666480532E-2</v>
          </cell>
        </row>
        <row r="23">
          <cell r="AR23">
            <v>43221</v>
          </cell>
          <cell r="AS23">
            <v>3.6979371137728645E-2</v>
          </cell>
          <cell r="AT23">
            <v>2.5653572667699409E-2</v>
          </cell>
          <cell r="AU23">
            <v>1.2189345218904801E-2</v>
          </cell>
          <cell r="AV23">
            <v>-2.5300275276131101E-3</v>
          </cell>
          <cell r="AW23">
            <v>2.9086311217576988E-2</v>
          </cell>
          <cell r="AX23">
            <v>1.5398638655558017E-2</v>
          </cell>
          <cell r="AY23">
            <v>2.1919749544757616E-2</v>
          </cell>
          <cell r="AZ23">
            <v>2.5554405861241802E-2</v>
          </cell>
          <cell r="BA23">
            <v>2.4821591719086822E-2</v>
          </cell>
          <cell r="BB23">
            <v>8.8115395562053944E-3</v>
          </cell>
          <cell r="BC23">
            <v>2.0606942419304275E-2</v>
          </cell>
          <cell r="BD23">
            <v>2.4867238925634139E-2</v>
          </cell>
          <cell r="BE23">
            <v>2.1977748917519913E-2</v>
          </cell>
          <cell r="BV23">
            <v>43221</v>
          </cell>
          <cell r="BW23">
            <v>9.9188141329916643E-3</v>
          </cell>
          <cell r="BX23">
            <v>8.6551275244876023E-4</v>
          </cell>
          <cell r="BY23">
            <v>1.2029195123735466E-3</v>
          </cell>
          <cell r="BZ23">
            <v>-3.1482657204019818E-4</v>
          </cell>
          <cell r="CA23">
            <v>1.6743119357712384E-3</v>
          </cell>
          <cell r="CB23">
            <v>1.1614600243900917E-3</v>
          </cell>
          <cell r="CC23">
            <v>2.7477858714132423E-3</v>
          </cell>
          <cell r="CD23">
            <v>6.9871052840408314E-4</v>
          </cell>
          <cell r="CE23">
            <v>1.5952730940749283E-3</v>
          </cell>
          <cell r="CF23">
            <v>2.1619029114239654E-4</v>
          </cell>
          <cell r="CG23">
            <v>1.3813985620577719E-3</v>
          </cell>
          <cell r="CH23">
            <v>8.3019878449244495E-4</v>
          </cell>
          <cell r="CI23">
            <v>2.1977748917519996E-2</v>
          </cell>
          <cell r="CK23">
            <v>43221</v>
          </cell>
          <cell r="CL23">
            <v>6.0893744536610235E-2</v>
          </cell>
          <cell r="CM23">
            <v>6.8559243583857961E-3</v>
          </cell>
          <cell r="CN23">
            <v>1.434498886434262E-2</v>
          </cell>
          <cell r="CO23">
            <v>5.2738739240547276E-2</v>
          </cell>
          <cell r="CP23">
            <v>1.3366617823699951E-2</v>
          </cell>
          <cell r="CQ23">
            <v>2.0424657103507254E-2</v>
          </cell>
          <cell r="CR23">
            <v>3.9651599914113031E-2</v>
          </cell>
          <cell r="CS23">
            <v>7.9518013352008025E-3</v>
          </cell>
          <cell r="CT23">
            <v>1.4374794513656121E-2</v>
          </cell>
          <cell r="CU23">
            <v>6.5480734279587159E-3</v>
          </cell>
          <cell r="CV23">
            <v>1.8614168563037527E-2</v>
          </cell>
          <cell r="CW23">
            <v>6.6682833658703554E-3</v>
          </cell>
          <cell r="CX23">
            <v>0.2624421543252079</v>
          </cell>
          <cell r="DM23">
            <v>43221</v>
          </cell>
          <cell r="DN23">
            <v>2.8455754240472197E-2</v>
          </cell>
          <cell r="DO23">
            <v>2.0132063270228651E-2</v>
          </cell>
          <cell r="DP23">
            <v>2.8309688911507536E-3</v>
          </cell>
          <cell r="DQ23">
            <v>-2.5300275276131101E-3</v>
          </cell>
          <cell r="DR23">
            <v>2.9086311217576988E-2</v>
          </cell>
          <cell r="DS23">
            <v>1.5398638655558017E-2</v>
          </cell>
          <cell r="DT23">
            <v>2.1919749544757616E-2</v>
          </cell>
          <cell r="DU23">
            <v>2.5554405861241802E-2</v>
          </cell>
          <cell r="DV23">
            <v>2.4821591719086822E-2</v>
          </cell>
          <cell r="DW23">
            <v>3.7587626867741086E-3</v>
          </cell>
          <cell r="DX23">
            <v>1.513364504777015E-2</v>
          </cell>
          <cell r="DY23">
            <v>2.4867238925634139E-2</v>
          </cell>
          <cell r="DZ23">
            <v>1.80888044594949E-2</v>
          </cell>
        </row>
        <row r="24">
          <cell r="AR24">
            <v>43252</v>
          </cell>
          <cell r="AS24">
            <v>6.2171400831014356E-2</v>
          </cell>
          <cell r="AT24">
            <v>1.0706561807263704E-2</v>
          </cell>
          <cell r="AU24">
            <v>3.1689083003678675E-3</v>
          </cell>
          <cell r="AV24">
            <v>1.6552215212110255E-2</v>
          </cell>
          <cell r="AW24">
            <v>4.4645804602488459E-2</v>
          </cell>
          <cell r="AX24">
            <v>3.7351471767773203E-2</v>
          </cell>
          <cell r="AY24">
            <v>4.3865363735070551E-2</v>
          </cell>
          <cell r="AZ24">
            <v>5.4451357443787707E-3</v>
          </cell>
          <cell r="BA24">
            <v>3.8825092601527444E-2</v>
          </cell>
          <cell r="BB24">
            <v>2.1688272187456281E-2</v>
          </cell>
          <cell r="BC24">
            <v>3.4283716463092917E-2</v>
          </cell>
          <cell r="BD24">
            <v>3.9080759647654784E-2</v>
          </cell>
          <cell r="BE24">
            <v>3.7269231007950543E-2</v>
          </cell>
          <cell r="BV24">
            <v>43252</v>
          </cell>
          <cell r="BW24">
            <v>1.6920748111509294E-2</v>
          </cell>
          <cell r="BX24">
            <v>3.6252244507673057E-4</v>
          </cell>
          <cell r="BY24">
            <v>3.0973207770110348E-4</v>
          </cell>
          <cell r="BZ24">
            <v>2.010298964870216E-3</v>
          </cell>
          <cell r="CA24">
            <v>2.5878478680605244E-3</v>
          </cell>
          <cell r="CB24">
            <v>2.7991411215779558E-3</v>
          </cell>
          <cell r="CC24">
            <v>5.4985019783688679E-3</v>
          </cell>
          <cell r="CD24">
            <v>1.4940236586139999E-4</v>
          </cell>
          <cell r="CE24">
            <v>2.5022156702702832E-3</v>
          </cell>
          <cell r="CF24">
            <v>5.2526437590876918E-4</v>
          </cell>
          <cell r="CG24">
            <v>2.2951465147078329E-3</v>
          </cell>
          <cell r="CH24">
            <v>1.3084095140374463E-3</v>
          </cell>
          <cell r="CI24">
            <v>3.7269231007950605E-2</v>
          </cell>
          <cell r="CK24">
            <v>43252</v>
          </cell>
          <cell r="CL24">
            <v>7.917877146450493E-2</v>
          </cell>
          <cell r="CM24">
            <v>7.0775225073779358E-3</v>
          </cell>
          <cell r="CN24">
            <v>1.5091406904575123E-2</v>
          </cell>
          <cell r="CO24">
            <v>5.3823258246479128E-2</v>
          </cell>
          <cell r="CP24">
            <v>1.5706004635781617E-2</v>
          </cell>
          <cell r="CQ24">
            <v>2.2267174717023414E-2</v>
          </cell>
          <cell r="CR24">
            <v>4.307297709326173E-2</v>
          </cell>
          <cell r="CS24">
            <v>8.1254032293929211E-3</v>
          </cell>
          <cell r="CT24">
            <v>1.6236811236878469E-2</v>
          </cell>
          <cell r="CU24">
            <v>6.675980923207191E-3</v>
          </cell>
          <cell r="CV24">
            <v>2.031656464745113E-2</v>
          </cell>
          <cell r="CW24">
            <v>7.8688130726906873E-3</v>
          </cell>
          <cell r="CX24">
            <v>0.29545013866430431</v>
          </cell>
          <cell r="DM24">
            <v>43252</v>
          </cell>
          <cell r="DN24">
            <v>6.0238427033336928E-2</v>
          </cell>
          <cell r="DO24">
            <v>8.9739651361302464E-3</v>
          </cell>
          <cell r="DP24">
            <v>7.2677888459848905E-3</v>
          </cell>
          <cell r="DQ24">
            <v>1.6552215212110255E-2</v>
          </cell>
          <cell r="DR24">
            <v>4.4645804602488459E-2</v>
          </cell>
          <cell r="DS24">
            <v>3.7351471767773203E-2</v>
          </cell>
          <cell r="DT24">
            <v>4.3865363735070551E-2</v>
          </cell>
          <cell r="DU24">
            <v>5.4451357443787707E-3</v>
          </cell>
          <cell r="DV24">
            <v>3.8825092601527444E-2</v>
          </cell>
          <cell r="DW24">
            <v>6.3074063907058164E-3</v>
          </cell>
          <cell r="DX24">
            <v>3.1034512787539992E-2</v>
          </cell>
          <cell r="DY24">
            <v>3.9080759647654784E-2</v>
          </cell>
          <cell r="DZ24">
            <v>3.647774394344494E-2</v>
          </cell>
        </row>
        <row r="25">
          <cell r="AR25">
            <v>43282</v>
          </cell>
          <cell r="AS25">
            <v>4.9011960283827705E-2</v>
          </cell>
          <cell r="AT25">
            <v>3.5468111427275462E-2</v>
          </cell>
          <cell r="AU25">
            <v>2.6981700946708598E-2</v>
          </cell>
          <cell r="AV25">
            <v>1.4521301407634413E-2</v>
          </cell>
          <cell r="AW25">
            <v>3.8597903130537459E-2</v>
          </cell>
          <cell r="AX25">
            <v>2.8976570044217054E-2</v>
          </cell>
          <cell r="AY25">
            <v>5.7042340679336334E-2</v>
          </cell>
          <cell r="AZ25">
            <v>1.302497334613828E-2</v>
          </cell>
          <cell r="BA25">
            <v>5.1868058999309907E-2</v>
          </cell>
          <cell r="BB25">
            <v>2.1754659138139676E-2</v>
          </cell>
          <cell r="BC25">
            <v>3.2553356595405925E-2</v>
          </cell>
          <cell r="BD25">
            <v>2.8939687812690629E-2</v>
          </cell>
          <cell r="BE25">
            <v>3.8086006119452342E-2</v>
          </cell>
          <cell r="BV25">
            <v>43282</v>
          </cell>
          <cell r="BW25">
            <v>1.3659477554361307E-2</v>
          </cell>
          <cell r="BX25">
            <v>1.1701903869360008E-3</v>
          </cell>
          <cell r="BY25">
            <v>2.550518078220466E-3</v>
          </cell>
          <cell r="BZ25">
            <v>1.7284159292086996E-3</v>
          </cell>
          <cell r="CA25">
            <v>2.2531980594424818E-3</v>
          </cell>
          <cell r="CB25">
            <v>2.1716932631924025E-3</v>
          </cell>
          <cell r="CC25">
            <v>7.1956988794024818E-3</v>
          </cell>
          <cell r="CD25">
            <v>3.4641164993723654E-4</v>
          </cell>
          <cell r="CE25">
            <v>3.3478282632020909E-3</v>
          </cell>
          <cell r="CF25">
            <v>5.1895797246194594E-4</v>
          </cell>
          <cell r="CG25">
            <v>2.1730338297969304E-3</v>
          </cell>
          <cell r="CH25">
            <v>9.7058225329065429E-4</v>
          </cell>
          <cell r="CI25">
            <v>3.8086006119452412E-2</v>
          </cell>
          <cell r="CK25">
            <v>43282</v>
          </cell>
          <cell r="CL25">
            <v>8.9916339117195113E-2</v>
          </cell>
          <cell r="CM25">
            <v>7.3244264960743198E-3</v>
          </cell>
          <cell r="CN25">
            <v>1.812042407190419E-2</v>
          </cell>
          <cell r="CO25">
            <v>5.4321876469061128E-2</v>
          </cell>
          <cell r="CP25">
            <v>1.7280487009114318E-2</v>
          </cell>
          <cell r="CQ25">
            <v>2.2429090392427894E-2</v>
          </cell>
          <cell r="CR25">
            <v>5.0539380485956645E-2</v>
          </cell>
          <cell r="CS25">
            <v>7.8455065147379679E-3</v>
          </cell>
          <cell r="CT25">
            <v>1.883989812170667E-2</v>
          </cell>
          <cell r="CU25">
            <v>6.6697220799449893E-3</v>
          </cell>
          <cell r="CV25">
            <v>2.2010004087059633E-2</v>
          </cell>
          <cell r="CW25">
            <v>8.6048316762908431E-3</v>
          </cell>
          <cell r="CX25">
            <v>0.32391175459399535</v>
          </cell>
          <cell r="DM25">
            <v>43282</v>
          </cell>
          <cell r="DN25">
            <v>4.277334471092753E-2</v>
          </cell>
          <cell r="DO25">
            <v>2.7552657339273701E-2</v>
          </cell>
          <cell r="DP25">
            <v>2.6908189301195984E-2</v>
          </cell>
          <cell r="DQ25">
            <v>1.4521301407634413E-2</v>
          </cell>
          <cell r="DR25">
            <v>3.8597903130537459E-2</v>
          </cell>
          <cell r="DS25">
            <v>2.8976570044217054E-2</v>
          </cell>
          <cell r="DT25">
            <v>5.7042340679336334E-2</v>
          </cell>
          <cell r="DU25">
            <v>1.302497334613828E-2</v>
          </cell>
          <cell r="DV25">
            <v>5.1868058999309907E-2</v>
          </cell>
          <cell r="DW25">
            <v>1.0279436110971707E-2</v>
          </cell>
          <cell r="DX25">
            <v>4.1892046930241511E-2</v>
          </cell>
          <cell r="DY25">
            <v>2.8939687812690629E-2</v>
          </cell>
          <cell r="DZ25">
            <v>3.6410586677945167E-2</v>
          </cell>
        </row>
        <row r="26">
          <cell r="AR26">
            <v>43313</v>
          </cell>
          <cell r="AS26">
            <v>3.6733593453054825E-2</v>
          </cell>
          <cell r="AT26">
            <v>1.8512579394380557E-2</v>
          </cell>
          <cell r="AU26">
            <v>4.7026546597426222E-3</v>
          </cell>
          <cell r="AV26">
            <v>6.138885902713942E-2</v>
          </cell>
          <cell r="AW26">
            <v>3.1239580941466949E-2</v>
          </cell>
          <cell r="AX26">
            <v>2.9869569655599282E-2</v>
          </cell>
          <cell r="AY26">
            <v>3.6113498499059427E-2</v>
          </cell>
          <cell r="AZ26">
            <v>8.9951618402150713E-2</v>
          </cell>
          <cell r="BA26">
            <v>2.4766619884216912E-2</v>
          </cell>
          <cell r="BB26">
            <v>2.2240248432523479E-2</v>
          </cell>
          <cell r="BC26">
            <v>1.6166169942603226E-2</v>
          </cell>
          <cell r="BD26">
            <v>3.5166918506978062E-2</v>
          </cell>
          <cell r="BE26">
            <v>3.3936634012371902E-2</v>
          </cell>
          <cell r="BV26">
            <v>43313</v>
          </cell>
          <cell r="BW26">
            <v>1.0345286783004308E-2</v>
          </cell>
          <cell r="BX26">
            <v>6.0924053126599456E-4</v>
          </cell>
          <cell r="BY26">
            <v>4.3977601320071885E-4</v>
          </cell>
          <cell r="BZ26">
            <v>7.1410177983239256E-3</v>
          </cell>
          <cell r="CA26">
            <v>1.824546604356153E-3</v>
          </cell>
          <cell r="CB26">
            <v>2.2189760881982466E-3</v>
          </cell>
          <cell r="CC26">
            <v>4.6387850922249762E-3</v>
          </cell>
          <cell r="CD26">
            <v>2.3345944169061942E-3</v>
          </cell>
          <cell r="CE26">
            <v>1.6197867606066731E-3</v>
          </cell>
          <cell r="CF26">
            <v>5.2219514475222337E-4</v>
          </cell>
          <cell r="CG26">
            <v>1.0733886976470935E-3</v>
          </cell>
          <cell r="CH26">
            <v>1.1690400818854809E-3</v>
          </cell>
          <cell r="CI26">
            <v>3.3936634012371909E-2</v>
          </cell>
          <cell r="CK26">
            <v>43313</v>
          </cell>
          <cell r="CL26">
            <v>9.8352331366804144E-2</v>
          </cell>
          <cell r="CM26">
            <v>7.0340189361359677E-3</v>
          </cell>
          <cell r="CN26">
            <v>1.8019050528090087E-2</v>
          </cell>
          <cell r="CO26">
            <v>6.0700856469904141E-2</v>
          </cell>
          <cell r="CP26">
            <v>1.8859443060932402E-2</v>
          </cell>
          <cell r="CQ26">
            <v>2.3595242256899435E-2</v>
          </cell>
          <cell r="CR26">
            <v>5.5383795084080797E-2</v>
          </cell>
          <cell r="CS26">
            <v>1.0448519911324476E-2</v>
          </cell>
          <cell r="CT26">
            <v>1.9960831860888106E-2</v>
          </cell>
          <cell r="CU26">
            <v>6.7132315860701196E-3</v>
          </cell>
          <cell r="CV26">
            <v>2.2065237255489006E-2</v>
          </cell>
          <cell r="CW26">
            <v>9.4297001576569214E-3</v>
          </cell>
          <cell r="CX26">
            <v>0.35057291243032196</v>
          </cell>
          <cell r="DM26">
            <v>43313</v>
          </cell>
          <cell r="DN26">
            <v>4.3084814290405671E-2</v>
          </cell>
          <cell r="DO26">
            <v>1.2248183093203968E-2</v>
          </cell>
          <cell r="DP26">
            <v>-4.2607996746298893E-3</v>
          </cell>
          <cell r="DQ26">
            <v>6.138885902713942E-2</v>
          </cell>
          <cell r="DR26">
            <v>3.1239580941466949E-2</v>
          </cell>
          <cell r="DS26">
            <v>2.9869569655599282E-2</v>
          </cell>
          <cell r="DT26">
            <v>3.6113498499059427E-2</v>
          </cell>
          <cell r="DU26">
            <v>8.9951618402150713E-2</v>
          </cell>
          <cell r="DV26">
            <v>2.4766619884216912E-2</v>
          </cell>
          <cell r="DW26">
            <v>1.2984844497191839E-2</v>
          </cell>
          <cell r="DX26">
            <v>9.5395081286122618E-3</v>
          </cell>
          <cell r="DY26">
            <v>3.5166918506978062E-2</v>
          </cell>
          <cell r="DZ26">
            <v>3.3997282549289354E-2</v>
          </cell>
        </row>
        <row r="27">
          <cell r="AR27">
            <v>43344</v>
          </cell>
          <cell r="AS27">
            <v>7.6019036667329898E-2</v>
          </cell>
          <cell r="AT27">
            <v>2.8275918483570806E-2</v>
          </cell>
          <cell r="AU27">
            <v>4.9627478969549887E-2</v>
          </cell>
          <cell r="AV27">
            <v>2.5041536177606405E-2</v>
          </cell>
          <cell r="AW27">
            <v>9.5444640605644171E-2</v>
          </cell>
          <cell r="AX27">
            <v>4.6107853356269102E-2</v>
          </cell>
          <cell r="AY27">
            <v>8.9764889886430277E-2</v>
          </cell>
          <cell r="AZ27">
            <v>1.6287900737585348E-2</v>
          </cell>
          <cell r="BA27">
            <v>7.2938376687083917E-2</v>
          </cell>
          <cell r="BB27">
            <v>1.166487598927457E-2</v>
          </cell>
          <cell r="BC27">
            <v>7.4455235107943052E-2</v>
          </cell>
          <cell r="BD27">
            <v>8.8522632803476942E-2</v>
          </cell>
          <cell r="BE27">
            <v>6.3659513733640649E-2</v>
          </cell>
          <cell r="BV27">
            <v>43344</v>
          </cell>
          <cell r="BW27">
            <v>2.1467166707263247E-2</v>
          </cell>
          <cell r="BX27">
            <v>9.1666584313678206E-4</v>
          </cell>
          <cell r="BY27">
            <v>4.5097689365845113E-3</v>
          </cell>
          <cell r="BZ27">
            <v>2.9902818336300842E-3</v>
          </cell>
          <cell r="CA27">
            <v>5.5598997239207117E-3</v>
          </cell>
          <cell r="CB27">
            <v>3.4118259062548358E-3</v>
          </cell>
          <cell r="CC27">
            <v>1.1554591627526782E-2</v>
          </cell>
          <cell r="CD27">
            <v>4.4563662067261889E-4</v>
          </cell>
          <cell r="CE27">
            <v>4.7280084806160839E-3</v>
          </cell>
          <cell r="CF27">
            <v>2.7078984549988778E-4</v>
          </cell>
          <cell r="CG27">
            <v>4.8586534830506595E-3</v>
          </cell>
          <cell r="CH27">
            <v>2.9462247254840698E-3</v>
          </cell>
          <cell r="CI27">
            <v>6.3659513733640608E-2</v>
          </cell>
          <cell r="CK27">
            <v>43344</v>
          </cell>
          <cell r="CL27">
            <v>0.12242085582555197</v>
          </cell>
          <cell r="CM27">
            <v>8.6068803012816168E-3</v>
          </cell>
          <cell r="CN27">
            <v>2.483856020316778E-2</v>
          </cell>
          <cell r="CO27">
            <v>6.2415507022164918E-2</v>
          </cell>
          <cell r="CP27">
            <v>2.5061578513612702E-2</v>
          </cell>
          <cell r="CQ27">
            <v>2.5315191571190804E-2</v>
          </cell>
          <cell r="CR27">
            <v>6.8620732502847073E-2</v>
          </cell>
          <cell r="CS27">
            <v>1.083783430021169E-2</v>
          </cell>
          <cell r="CT27">
            <v>2.4147950504219754E-2</v>
          </cell>
          <cell r="CU27">
            <v>6.5302478276067655E-3</v>
          </cell>
          <cell r="CV27">
            <v>2.6363344834947455E-2</v>
          </cell>
          <cell r="CW27">
            <v>1.3093262923156344E-2</v>
          </cell>
          <cell r="CX27">
            <v>0.41826383744536605</v>
          </cell>
          <cell r="DM27">
            <v>43344</v>
          </cell>
          <cell r="DN27">
            <v>8.266327913759941E-2</v>
          </cell>
          <cell r="DO27">
            <v>4.4495893793276231E-2</v>
          </cell>
          <cell r="DP27">
            <v>8.2720653784187803E-2</v>
          </cell>
          <cell r="DQ27">
            <v>2.5041536177606405E-2</v>
          </cell>
          <cell r="DR27">
            <v>9.5444640605644171E-2</v>
          </cell>
          <cell r="DS27">
            <v>4.6107853356269102E-2</v>
          </cell>
          <cell r="DT27">
            <v>8.9764889886430277E-2</v>
          </cell>
          <cell r="DU27">
            <v>1.6287900737585348E-2</v>
          </cell>
          <cell r="DV27">
            <v>7.2938376687083917E-2</v>
          </cell>
          <cell r="DW27">
            <v>2.2151400379055719E-3</v>
          </cell>
          <cell r="DX27">
            <v>6.7726143044702036E-2</v>
          </cell>
          <cell r="DY27">
            <v>8.8522632803476942E-2</v>
          </cell>
          <cell r="DZ27">
            <v>6.8387042212372684E-2</v>
          </cell>
        </row>
        <row r="28">
          <cell r="AR28">
            <v>43374</v>
          </cell>
          <cell r="AS28">
            <v>5.4339846477357678E-2</v>
          </cell>
          <cell r="AT28">
            <v>1.803287612469151E-2</v>
          </cell>
          <cell r="AU28">
            <v>4.4530824852958117E-2</v>
          </cell>
          <cell r="AV28">
            <v>0.12521988747699075</v>
          </cell>
          <cell r="AW28">
            <v>4.8598083790884594E-2</v>
          </cell>
          <cell r="AX28">
            <v>5.2965566818856669E-2</v>
          </cell>
          <cell r="AY28">
            <v>8.0762478192018428E-2</v>
          </cell>
          <cell r="AZ28">
            <v>3.7312217089262578E-3</v>
          </cell>
          <cell r="BA28">
            <v>2.3639692094586051E-2</v>
          </cell>
          <cell r="BB28">
            <v>5.5739342612108445E-2</v>
          </cell>
          <cell r="BC28">
            <v>2.3744352777281597E-2</v>
          </cell>
          <cell r="BD28">
            <v>6.377148290337642E-2</v>
          </cell>
          <cell r="BE28">
            <v>5.8524139269610087E-2</v>
          </cell>
          <cell r="BV28">
            <v>43374</v>
          </cell>
          <cell r="BW28">
            <v>1.552344474286917E-2</v>
          </cell>
          <cell r="BX28">
            <v>5.6515342440603786E-4</v>
          </cell>
          <cell r="BY28">
            <v>3.9932396946295353E-3</v>
          </cell>
          <cell r="BZ28">
            <v>1.4409977393013579E-2</v>
          </cell>
          <cell r="CA28">
            <v>2.91556255195291E-3</v>
          </cell>
          <cell r="CB28">
            <v>3.854600887869237E-3</v>
          </cell>
          <cell r="CC28">
            <v>1.0650939502974055E-2</v>
          </cell>
          <cell r="CD28">
            <v>9.7539593224591644E-5</v>
          </cell>
          <cell r="CE28">
            <v>1.5457388392307516E-3</v>
          </cell>
          <cell r="CF28">
            <v>1.2306884754721321E-3</v>
          </cell>
          <cell r="CG28">
            <v>1.5651887603385837E-3</v>
          </cell>
          <cell r="CH28">
            <v>2.1720654036296388E-3</v>
          </cell>
          <cell r="CI28">
            <v>5.8524139269610184E-2</v>
          </cell>
          <cell r="CK28">
            <v>43374</v>
          </cell>
          <cell r="CL28">
            <v>0.13889219792569005</v>
          </cell>
          <cell r="CM28">
            <v>8.2493362676468521E-3</v>
          </cell>
          <cell r="CN28">
            <v>2.8377017368415788E-2</v>
          </cell>
          <cell r="CO28">
            <v>8.0154955834791E-2</v>
          </cell>
          <cell r="CP28">
            <v>2.8477979270279032E-2</v>
          </cell>
          <cell r="CQ28">
            <v>2.8693930586539382E-2</v>
          </cell>
          <cell r="CR28">
            <v>8.0048664508296244E-2</v>
          </cell>
          <cell r="CS28">
            <v>9.4632463853427003E-3</v>
          </cell>
          <cell r="CT28">
            <v>2.4167106033291964E-2</v>
          </cell>
          <cell r="CU28">
            <v>7.6966544143469203E-3</v>
          </cell>
          <cell r="CV28">
            <v>2.7808629691194714E-2</v>
          </cell>
          <cell r="CW28">
            <v>1.5180898421691624E-2</v>
          </cell>
          <cell r="CX28">
            <v>0.47722924770310809</v>
          </cell>
          <cell r="DM28">
            <v>43374</v>
          </cell>
          <cell r="DN28">
            <v>5.8185107563372584E-2</v>
          </cell>
          <cell r="DO28">
            <v>1.8452181920835864E-2</v>
          </cell>
          <cell r="DP28">
            <v>4.91281778749173E-2</v>
          </cell>
          <cell r="DQ28">
            <v>0.12521988747699075</v>
          </cell>
          <cell r="DR28">
            <v>4.8598083790884594E-2</v>
          </cell>
          <cell r="DS28">
            <v>5.2965566818856669E-2</v>
          </cell>
          <cell r="DT28">
            <v>8.0762478192018428E-2</v>
          </cell>
          <cell r="DU28">
            <v>3.7312217089262578E-3</v>
          </cell>
          <cell r="DV28">
            <v>2.3639692094586051E-2</v>
          </cell>
          <cell r="DW28">
            <v>5.326596419832641E-2</v>
          </cell>
          <cell r="DX28">
            <v>1.5690698454181584E-2</v>
          </cell>
          <cell r="DY28">
            <v>6.377148290337642E-2</v>
          </cell>
          <cell r="DZ28">
            <v>5.9458658808487996E-2</v>
          </cell>
        </row>
        <row r="29">
          <cell r="AR29">
            <v>43405</v>
          </cell>
          <cell r="AS29">
            <v>3.8429836905195414E-2</v>
          </cell>
          <cell r="AT29">
            <v>3.8935051145454924E-2</v>
          </cell>
          <cell r="AU29">
            <v>4.4391814285984488E-2</v>
          </cell>
          <cell r="AV29">
            <v>3.3656720171439503E-2</v>
          </cell>
          <cell r="AW29">
            <v>3.7495626540462901E-2</v>
          </cell>
          <cell r="AX29">
            <v>9.3947945445647552E-2</v>
          </cell>
          <cell r="AY29">
            <v>2.3854192397279927E-2</v>
          </cell>
          <cell r="AZ29">
            <v>3.6552699963423585E-2</v>
          </cell>
          <cell r="BA29">
            <v>3.476920421218832E-2</v>
          </cell>
          <cell r="BB29">
            <v>2.3965056362441839E-2</v>
          </cell>
          <cell r="BC29">
            <v>1.9521087017648986E-2</v>
          </cell>
          <cell r="BD29">
            <v>6.1181382501690917E-2</v>
          </cell>
          <cell r="BE29">
            <v>3.9366498660063698E-2</v>
          </cell>
          <cell r="BV29">
            <v>43405</v>
          </cell>
          <cell r="BW29">
            <v>1.0934982389938924E-2</v>
          </cell>
          <cell r="BX29">
            <v>1.1735541956460606E-3</v>
          </cell>
          <cell r="BY29">
            <v>3.928149690990851E-3</v>
          </cell>
          <cell r="BZ29">
            <v>4.1171663562226159E-3</v>
          </cell>
          <cell r="CA29">
            <v>2.2283947479739652E-3</v>
          </cell>
          <cell r="CB29">
            <v>6.8012146684014799E-3</v>
          </cell>
          <cell r="CC29">
            <v>3.2119774748663697E-3</v>
          </cell>
          <cell r="CD29">
            <v>9.0607889184167564E-4</v>
          </cell>
          <cell r="CE29">
            <v>2.1985452354386496E-3</v>
          </cell>
          <cell r="CF29">
            <v>5.2774081785477594E-4</v>
          </cell>
          <cell r="CG29">
            <v>1.244517862923416E-3</v>
          </cell>
          <cell r="CH29">
            <v>2.0941763279648711E-3</v>
          </cell>
          <cell r="CI29">
            <v>3.9366498660063656E-2</v>
          </cell>
          <cell r="CK29">
            <v>43405</v>
          </cell>
          <cell r="CL29">
            <v>0.14634742559919517</v>
          </cell>
          <cell r="CM29">
            <v>9.7137354888690072E-3</v>
          </cell>
          <cell r="CN29">
            <v>3.3393841295297239E-2</v>
          </cell>
          <cell r="CO29">
            <v>8.1850450039558015E-2</v>
          </cell>
          <cell r="CP29">
            <v>3.0631435178743862E-2</v>
          </cell>
          <cell r="CQ29">
            <v>3.7107862128922156E-2</v>
          </cell>
          <cell r="CR29">
            <v>8.0017306743966052E-2</v>
          </cell>
          <cell r="CS29">
            <v>1.0265834122984742E-2</v>
          </cell>
          <cell r="CT29">
            <v>2.6816300380926191E-2</v>
          </cell>
          <cell r="CU29">
            <v>7.7729136531620481E-3</v>
          </cell>
          <cell r="CV29">
            <v>2.6044719928276883E-2</v>
          </cell>
          <cell r="CW29">
            <v>1.7744629862736488E-2</v>
          </cell>
          <cell r="CX29">
            <v>0.50772843016751035</v>
          </cell>
          <cell r="DM29">
            <v>43405</v>
          </cell>
          <cell r="DN29">
            <v>3.2100459012405214E-2</v>
          </cell>
          <cell r="DO29">
            <v>4.5829526540355214E-2</v>
          </cell>
          <cell r="DP29">
            <v>4.0977290725797699E-2</v>
          </cell>
          <cell r="DQ29">
            <v>3.3656720171439503E-2</v>
          </cell>
          <cell r="DR29">
            <v>3.7495626540462901E-2</v>
          </cell>
          <cell r="DS29">
            <v>9.3947945445647552E-2</v>
          </cell>
          <cell r="DT29">
            <v>2.3854192397279927E-2</v>
          </cell>
          <cell r="DU29">
            <v>3.6552699963423585E-2</v>
          </cell>
          <cell r="DV29">
            <v>3.476920421218832E-2</v>
          </cell>
          <cell r="DW29">
            <v>1.4412957439719154E-2</v>
          </cell>
          <cell r="DX29">
            <v>8.9471323206826714E-3</v>
          </cell>
          <cell r="DY29">
            <v>6.1181382501690917E-2</v>
          </cell>
          <cell r="DZ29">
            <v>3.6610926619094375E-2</v>
          </cell>
        </row>
        <row r="30">
          <cell r="AR30">
            <v>43435</v>
          </cell>
          <cell r="AS30">
            <v>1.5871564506895419E-2</v>
          </cell>
          <cell r="AT30">
            <v>1.7866967282782031E-2</v>
          </cell>
          <cell r="AU30">
            <v>3.5266269285649576E-2</v>
          </cell>
          <cell r="AV30">
            <v>1.6463685802773131E-2</v>
          </cell>
          <cell r="AW30">
            <v>2.7592290517012064E-2</v>
          </cell>
          <cell r="AX30">
            <v>4.1524267022152728E-2</v>
          </cell>
          <cell r="AY30">
            <v>3.9707518503158346E-2</v>
          </cell>
          <cell r="AZ30">
            <v>8.8587930290144445E-2</v>
          </cell>
          <cell r="BA30">
            <v>2.9625231201043878E-2</v>
          </cell>
          <cell r="BB30">
            <v>2.3797890223916207E-2</v>
          </cell>
          <cell r="BC30">
            <v>3.2086262372286622E-2</v>
          </cell>
          <cell r="BD30">
            <v>3.041338018456341E-2</v>
          </cell>
          <cell r="BE30">
            <v>2.7897383964978095E-2</v>
          </cell>
          <cell r="BV30">
            <v>43435</v>
          </cell>
          <cell r="BW30">
            <v>4.5120897430561925E-3</v>
          </cell>
          <cell r="BX30">
            <v>5.3831059455309216E-4</v>
          </cell>
          <cell r="BY30">
            <v>3.1357353255921437E-3</v>
          </cell>
          <cell r="BZ30">
            <v>2.0029094275836657E-3</v>
          </cell>
          <cell r="CA30">
            <v>1.6368799370267977E-3</v>
          </cell>
          <cell r="CB30">
            <v>3.1639463713547759E-3</v>
          </cell>
          <cell r="CC30">
            <v>5.2668374961419382E-3</v>
          </cell>
          <cell r="CD30">
            <v>2.1899983095693175E-3</v>
          </cell>
          <cell r="CE30">
            <v>1.8649929058180861E-3</v>
          </cell>
          <cell r="CF30">
            <v>5.1629403779456179E-4</v>
          </cell>
          <cell r="CG30">
            <v>2.0065212621593453E-3</v>
          </cell>
          <cell r="CH30">
            <v>1.062868554328199E-3</v>
          </cell>
          <cell r="CI30">
            <v>2.7897383964978106E-2</v>
          </cell>
          <cell r="CK30">
            <v>43435</v>
          </cell>
          <cell r="CL30">
            <v>0.14369374959670836</v>
          </cell>
          <cell r="CM30">
            <v>1.005630317973066E-2</v>
          </cell>
          <cell r="CN30">
            <v>3.4459426349981483E-2</v>
          </cell>
          <cell r="CO30">
            <v>6.3476583910554885E-2</v>
          </cell>
          <cell r="CP30">
            <v>3.0554000135426335E-2</v>
          </cell>
          <cell r="CQ30">
            <v>3.8933245173445298E-2</v>
          </cell>
          <cell r="CR30">
            <v>8.0544120704694896E-2</v>
          </cell>
          <cell r="CS30">
            <v>1.2638239776307561E-2</v>
          </cell>
          <cell r="CT30">
            <v>2.8282731310170121E-2</v>
          </cell>
          <cell r="CU30">
            <v>7.606322975874197E-3</v>
          </cell>
          <cell r="CV30">
            <v>2.7150729509796502E-2</v>
          </cell>
          <cell r="CW30">
            <v>1.7923359051059712E-2</v>
          </cell>
          <cell r="CX30">
            <v>0.49533376616651853</v>
          </cell>
          <cell r="DM30">
            <v>43435</v>
          </cell>
          <cell r="DN30">
            <v>8.7845078384001241E-3</v>
          </cell>
          <cell r="DO30">
            <v>1.7908032046358269E-2</v>
          </cell>
          <cell r="DP30">
            <v>2.6243518965913148E-2</v>
          </cell>
          <cell r="DQ30">
            <v>1.6463685802773131E-2</v>
          </cell>
          <cell r="DR30">
            <v>2.7592290517012064E-2</v>
          </cell>
          <cell r="DS30">
            <v>4.1524267022152728E-2</v>
          </cell>
          <cell r="DT30">
            <v>3.9707518503158346E-2</v>
          </cell>
          <cell r="DU30">
            <v>8.8587930290144445E-2</v>
          </cell>
          <cell r="DV30">
            <v>2.9625231201043878E-2</v>
          </cell>
          <cell r="DW30">
            <v>2.9458974601077603E-3</v>
          </cell>
          <cell r="DX30">
            <v>3.7430640113850222E-2</v>
          </cell>
          <cell r="DY30">
            <v>3.041338018456341E-2</v>
          </cell>
          <cell r="DZ30">
            <v>2.4948754882892388E-2</v>
          </cell>
        </row>
        <row r="31">
          <cell r="AR31">
            <v>43466</v>
          </cell>
          <cell r="AS31">
            <v>3.0145175470775332E-2</v>
          </cell>
          <cell r="AT31">
            <v>3.1654280722884787E-2</v>
          </cell>
          <cell r="AU31">
            <v>1.7298862624947731E-2</v>
          </cell>
          <cell r="AV31">
            <v>2.6146824809799574E-2</v>
          </cell>
          <cell r="AW31">
            <v>2.5744716661759925E-2</v>
          </cell>
          <cell r="AX31">
            <v>4.1657176776902061E-2</v>
          </cell>
          <cell r="AY31">
            <v>2.1366830903973177E-2</v>
          </cell>
          <cell r="AZ31">
            <v>7.2185412092512946E-2</v>
          </cell>
          <cell r="BA31">
            <v>4.2074952116097464E-2</v>
          </cell>
          <cell r="BB31">
            <v>2.5694055702977447E-2</v>
          </cell>
          <cell r="BC31">
            <v>4.3390303435794086E-2</v>
          </cell>
          <cell r="BD31">
            <v>4.0906121486730118E-2</v>
          </cell>
          <cell r="BE31">
            <v>3.0974213390961847E-2</v>
          </cell>
          <cell r="BV31">
            <v>43466</v>
          </cell>
          <cell r="BW31">
            <v>8.4696380248454953E-3</v>
          </cell>
          <cell r="BX31">
            <v>9.4439959989244047E-4</v>
          </cell>
          <cell r="BY31">
            <v>1.5491723338537987E-3</v>
          </cell>
          <cell r="BZ31">
            <v>3.1455406743852873E-3</v>
          </cell>
          <cell r="CA31">
            <v>1.5268214922799564E-3</v>
          </cell>
          <cell r="CB31">
            <v>3.2161522837812484E-3</v>
          </cell>
          <cell r="CC31">
            <v>2.8666766476702784E-3</v>
          </cell>
          <cell r="CD31">
            <v>1.8898721212553568E-3</v>
          </cell>
          <cell r="CE31">
            <v>2.6531907953427285E-3</v>
          </cell>
          <cell r="CF31">
            <v>5.5520808756421647E-4</v>
          </cell>
          <cell r="CG31">
            <v>2.7244795945295277E-3</v>
          </cell>
          <cell r="CH31">
            <v>1.4330617355616374E-3</v>
          </cell>
          <cell r="CI31">
            <v>3.0974213390961902E-2</v>
          </cell>
          <cell r="CK31">
            <v>43466</v>
          </cell>
          <cell r="CL31">
            <v>0.15135219951936282</v>
          </cell>
          <cell r="CM31">
            <v>1.0540132889426764E-2</v>
          </cell>
          <cell r="CN31">
            <v>3.3681849746731531E-2</v>
          </cell>
          <cell r="CO31">
            <v>6.5158694085902538E-2</v>
          </cell>
          <cell r="CP31">
            <v>3.2084463427153327E-2</v>
          </cell>
          <cell r="CQ31">
            <v>4.1928930998271767E-2</v>
          </cell>
          <cell r="CR31">
            <v>7.8742468264918694E-2</v>
          </cell>
          <cell r="CS31">
            <v>1.5105276021040044E-2</v>
          </cell>
          <cell r="CT31">
            <v>3.0295963872158674E-2</v>
          </cell>
          <cell r="CU31">
            <v>7.3030629239127232E-3</v>
          </cell>
          <cell r="CV31">
            <v>3.0729578414336867E-2</v>
          </cell>
          <cell r="CW31">
            <v>1.943152639187783E-2</v>
          </cell>
          <cell r="CX31">
            <v>0.51636787736374745</v>
          </cell>
          <cell r="DM31">
            <v>43466</v>
          </cell>
          <cell r="DN31">
            <v>2.7805061680851839E-2</v>
          </cell>
          <cell r="DO31">
            <v>3.0947914981394486E-2</v>
          </cell>
          <cell r="DP31">
            <v>-4.6201437734246786E-3</v>
          </cell>
          <cell r="DQ31">
            <v>2.6146824809799574E-2</v>
          </cell>
          <cell r="DR31">
            <v>2.5744716661759925E-2</v>
          </cell>
          <cell r="DS31">
            <v>4.1657176776902061E-2</v>
          </cell>
          <cell r="DT31">
            <v>2.1366830903973177E-2</v>
          </cell>
          <cell r="DU31">
            <v>7.2185412092512946E-2</v>
          </cell>
          <cell r="DV31">
            <v>4.2074952116097464E-2</v>
          </cell>
          <cell r="DW31">
            <v>6.3868524639363322E-3</v>
          </cell>
          <cell r="DX31">
            <v>6.6167944421355429E-2</v>
          </cell>
          <cell r="DY31">
            <v>4.0906121486730118E-2</v>
          </cell>
          <cell r="DZ31">
            <v>2.9291694302602256E-2</v>
          </cell>
        </row>
        <row r="32">
          <cell r="AR32">
            <v>43497</v>
          </cell>
          <cell r="AS32">
            <v>5.6117258778566326E-2</v>
          </cell>
          <cell r="AT32">
            <v>3.1188815511206114E-2</v>
          </cell>
          <cell r="AU32">
            <v>1.7144882725363519E-2</v>
          </cell>
          <cell r="AV32">
            <v>6.2070766708168579E-2</v>
          </cell>
          <cell r="AW32">
            <v>3.2794136370221771E-2</v>
          </cell>
          <cell r="AX32">
            <v>2.8679222763763113E-2</v>
          </cell>
          <cell r="AY32">
            <v>1.753451278416418E-2</v>
          </cell>
          <cell r="AZ32">
            <v>1.1808001747843022E-2</v>
          </cell>
          <cell r="BA32">
            <v>3.0631516114897783E-2</v>
          </cell>
          <cell r="BB32">
            <v>1.9462228034348605E-2</v>
          </cell>
          <cell r="BC32">
            <v>2.7819157619167756E-2</v>
          </cell>
          <cell r="BD32">
            <v>1.4520002243697316E-2</v>
          </cell>
          <cell r="BE32">
            <v>3.7109003980523081E-2</v>
          </cell>
          <cell r="BV32">
            <v>43497</v>
          </cell>
          <cell r="BW32">
            <v>1.5754118655513485E-2</v>
          </cell>
          <cell r="BX32">
            <v>9.3112633077821689E-4</v>
          </cell>
          <cell r="BY32">
            <v>1.5150168304131899E-3</v>
          </cell>
          <cell r="BZ32">
            <v>7.432333022544116E-3</v>
          </cell>
          <cell r="CA32">
            <v>1.9350305780468722E-3</v>
          </cell>
          <cell r="CB32">
            <v>2.2371296604341627E-3</v>
          </cell>
          <cell r="CC32">
            <v>2.3305919694561767E-3</v>
          </cell>
          <cell r="CD32">
            <v>3.2150037089027494E-4</v>
          </cell>
          <cell r="CE32">
            <v>1.9523806673866682E-3</v>
          </cell>
          <cell r="CF32">
            <v>4.1839425727316229E-4</v>
          </cell>
          <cell r="CG32">
            <v>1.7678028955843579E-3</v>
          </cell>
          <cell r="CH32">
            <v>5.1357874220244609E-4</v>
          </cell>
          <cell r="CI32">
            <v>3.7109003980523102E-2</v>
          </cell>
          <cell r="CK32">
            <v>43497</v>
          </cell>
          <cell r="CL32">
            <v>0.16758396427397093</v>
          </cell>
          <cell r="CM32">
            <v>1.0826731435388037E-2</v>
          </cell>
          <cell r="CN32">
            <v>3.2077949882621026E-2</v>
          </cell>
          <cell r="CO32">
            <v>7.2311161478286784E-2</v>
          </cell>
          <cell r="CP32">
            <v>3.3005716470525248E-2</v>
          </cell>
          <cell r="CQ32">
            <v>4.3009214440289663E-2</v>
          </cell>
          <cell r="CR32">
            <v>7.4188869262003632E-2</v>
          </cell>
          <cell r="CS32">
            <v>1.3017970452616365E-2</v>
          </cell>
          <cell r="CT32">
            <v>3.1217555917505906E-2</v>
          </cell>
          <cell r="CU32">
            <v>7.1154895888295017E-3</v>
          </cell>
          <cell r="CV32">
            <v>2.9705123764079733E-2</v>
          </cell>
          <cell r="CW32">
            <v>1.9219572159390703E-2</v>
          </cell>
          <cell r="CX32">
            <v>0.53329739319278457</v>
          </cell>
          <cell r="DM32">
            <v>43497</v>
          </cell>
          <cell r="DN32">
            <v>6.2878628412655013E-2</v>
          </cell>
          <cell r="DO32">
            <v>2.6011061076217423E-2</v>
          </cell>
          <cell r="DP32">
            <v>6.988549674659339E-3</v>
          </cell>
          <cell r="DQ32">
            <v>6.2070766708168579E-2</v>
          </cell>
          <cell r="DR32">
            <v>3.2794136370221771E-2</v>
          </cell>
          <cell r="DS32">
            <v>2.8679222763763113E-2</v>
          </cell>
          <cell r="DT32">
            <v>1.753451278416418E-2</v>
          </cell>
          <cell r="DU32">
            <v>1.1808001747843022E-2</v>
          </cell>
          <cell r="DV32">
            <v>3.0631516114897783E-2</v>
          </cell>
          <cell r="DW32">
            <v>0</v>
          </cell>
          <cell r="DX32">
            <v>3.2079899235753162E-2</v>
          </cell>
          <cell r="DY32">
            <v>1.4520002243697316E-2</v>
          </cell>
          <cell r="DZ32">
            <v>3.7820097429283051E-2</v>
          </cell>
        </row>
        <row r="33">
          <cell r="AR33">
            <v>43525</v>
          </cell>
          <cell r="AS33">
            <v>5.6402736734435077E-2</v>
          </cell>
          <cell r="AT33">
            <v>2.9054470191452353E-2</v>
          </cell>
          <cell r="AU33">
            <v>2.7364458380794821E-2</v>
          </cell>
          <cell r="AV33">
            <v>4.9325802687461007E-5</v>
          </cell>
          <cell r="AW33">
            <v>3.6079138181505321E-2</v>
          </cell>
          <cell r="AX33">
            <v>4.0503984064692355E-2</v>
          </cell>
          <cell r="AY33">
            <v>3.7275484667104841E-2</v>
          </cell>
          <cell r="AZ33">
            <v>5.0298112169350206E-2</v>
          </cell>
          <cell r="BA33">
            <v>1.4959194524386099E-2</v>
          </cell>
          <cell r="BB33">
            <v>3.0292802701528343E-2</v>
          </cell>
          <cell r="BC33">
            <v>7.1033238853437597E-2</v>
          </cell>
          <cell r="BD33">
            <v>3.3094492579454071E-2</v>
          </cell>
          <cell r="BE33">
            <v>3.8021559847043029E-2</v>
          </cell>
          <cell r="BV33">
            <v>43525</v>
          </cell>
          <cell r="BW33">
            <v>1.6124474723322024E-2</v>
          </cell>
          <cell r="BX33">
            <v>8.624550633521274E-4</v>
          </cell>
          <cell r="BY33">
            <v>2.3715277404673389E-3</v>
          </cell>
          <cell r="BZ33">
            <v>6.0484105577452404E-6</v>
          </cell>
          <cell r="CA33">
            <v>2.1200062822580982E-3</v>
          </cell>
          <cell r="CB33">
            <v>3.1338419179298602E-3</v>
          </cell>
          <cell r="CC33">
            <v>4.8609436372947651E-3</v>
          </cell>
          <cell r="CD33">
            <v>1.3360738362353461E-3</v>
          </cell>
          <cell r="CE33">
            <v>9.4750875038160051E-4</v>
          </cell>
          <cell r="CF33">
            <v>6.401464613681934E-4</v>
          </cell>
          <cell r="CG33">
            <v>4.4734623511321365E-3</v>
          </cell>
          <cell r="CH33">
            <v>1.1450706727438764E-3</v>
          </cell>
          <cell r="CI33">
            <v>3.8021559847042974E-2</v>
          </cell>
          <cell r="CK33">
            <v>43525</v>
          </cell>
          <cell r="CL33">
            <v>0.18589157762710085</v>
          </cell>
          <cell r="CM33">
            <v>1.20203584546091E-2</v>
          </cell>
          <cell r="CN33">
            <v>3.4257382839556552E-2</v>
          </cell>
          <cell r="CO33">
            <v>7.000687975259369E-2</v>
          </cell>
          <cell r="CP33">
            <v>3.3124671666211143E-2</v>
          </cell>
          <cell r="CQ33">
            <v>4.5471830949002395E-2</v>
          </cell>
          <cell r="CR33">
            <v>7.8839841851653561E-2</v>
          </cell>
          <cell r="CS33">
            <v>1.3860036242329397E-2</v>
          </cell>
          <cell r="CT33">
            <v>3.2043126574837787E-2</v>
          </cell>
          <cell r="CU33">
            <v>8.880343553320777E-3</v>
          </cell>
          <cell r="CV33">
            <v>3.3715497339857944E-2</v>
          </cell>
          <cell r="CW33">
            <v>1.9973772908858774E-2</v>
          </cell>
          <cell r="CX33">
            <v>0.56810075966618112</v>
          </cell>
          <cell r="DM33">
            <v>43525</v>
          </cell>
          <cell r="DN33">
            <v>6.8093993019986865E-2</v>
          </cell>
          <cell r="DO33">
            <v>3.8796394656750444E-2</v>
          </cell>
          <cell r="DP33">
            <v>3.4129902042437266E-2</v>
          </cell>
          <cell r="DQ33">
            <v>4.9325802687461007E-5</v>
          </cell>
          <cell r="DR33">
            <v>3.6079138181505321E-2</v>
          </cell>
          <cell r="DS33">
            <v>4.0503984064692355E-2</v>
          </cell>
          <cell r="DT33">
            <v>3.7275484667104841E-2</v>
          </cell>
          <cell r="DU33">
            <v>5.0298112169350206E-2</v>
          </cell>
          <cell r="DV33">
            <v>1.4959194524386099E-2</v>
          </cell>
          <cell r="DW33">
            <v>0.14267483134970682</v>
          </cell>
          <cell r="DX33">
            <v>6.9397947173385655E-2</v>
          </cell>
          <cell r="DY33">
            <v>3.3094492579454071E-2</v>
          </cell>
          <cell r="DZ33">
            <v>4.4380464396732489E-2</v>
          </cell>
        </row>
        <row r="34">
          <cell r="AR34">
            <v>43556</v>
          </cell>
          <cell r="AS34">
            <v>3.0713443351492176E-2</v>
          </cell>
          <cell r="AT34">
            <v>2.125879022991306E-2</v>
          </cell>
          <cell r="AU34">
            <v>4.7079598176002824E-2</v>
          </cell>
          <cell r="AV34">
            <v>1.1286051063008617E-2</v>
          </cell>
          <cell r="AW34">
            <v>4.3154070468143013E-2</v>
          </cell>
          <cell r="AX34">
            <v>3.8824906326390352E-2</v>
          </cell>
          <cell r="AY34">
            <v>4.6560683255890023E-2</v>
          </cell>
          <cell r="AZ34">
            <v>3.8188771185676318E-2</v>
          </cell>
          <cell r="BA34">
            <v>3.1827517534705585E-2</v>
          </cell>
          <cell r="BB34">
            <v>4.0782772545603807E-2</v>
          </cell>
          <cell r="BC34">
            <v>1.8930850690705769E-2</v>
          </cell>
          <cell r="BD34">
            <v>3.2059072262543564E-2</v>
          </cell>
          <cell r="BE34">
            <v>3.2729589889061161E-2</v>
          </cell>
          <cell r="BV34">
            <v>43556</v>
          </cell>
          <cell r="BW34">
            <v>8.9358743070867969E-3</v>
          </cell>
          <cell r="BX34">
            <v>6.2559612774804073E-4</v>
          </cell>
          <cell r="BY34">
            <v>4.0382412731172872E-3</v>
          </cell>
          <cell r="BZ34">
            <v>1.3332885815689416E-3</v>
          </cell>
          <cell r="CA34">
            <v>2.5309835028759849E-3</v>
          </cell>
          <cell r="CB34">
            <v>3.011113540889677E-3</v>
          </cell>
          <cell r="CC34">
            <v>6.0674243618477151E-3</v>
          </cell>
          <cell r="CD34">
            <v>1.0264095152316749E-3</v>
          </cell>
          <cell r="CE34">
            <v>1.97115145131762E-3</v>
          </cell>
          <cell r="CF34">
            <v>8.5540332109687101E-4</v>
          </cell>
          <cell r="CG34">
            <v>1.2301239514479105E-3</v>
          </cell>
          <cell r="CH34">
            <v>1.1039799548324481E-3</v>
          </cell>
          <cell r="CI34">
            <v>3.2729589889061141E-2</v>
          </cell>
          <cell r="CK34">
            <v>43556</v>
          </cell>
          <cell r="CL34">
            <v>0.18851147186805833</v>
          </cell>
          <cell r="CM34">
            <v>1.1678777044092137E-2</v>
          </cell>
          <cell r="CN34">
            <v>3.6475716212906982E-2</v>
          </cell>
          <cell r="CO34">
            <v>5.6800639885933382E-2</v>
          </cell>
          <cell r="CP34">
            <v>3.5223064873942771E-2</v>
          </cell>
          <cell r="CQ34">
            <v>4.6760254331474238E-2</v>
          </cell>
          <cell r="CR34">
            <v>8.1463546353331223E-2</v>
          </cell>
          <cell r="CS34">
            <v>1.4981016137702988E-2</v>
          </cell>
          <cell r="CT34">
            <v>3.2663360009737387E-2</v>
          </cell>
          <cell r="CU34">
            <v>9.066260941890069E-3</v>
          </cell>
          <cell r="CV34">
            <v>3.386120771224841E-2</v>
          </cell>
          <cell r="CW34">
            <v>2.0513971205133E-2</v>
          </cell>
          <cell r="CX34">
            <v>0.56800889116867581</v>
          </cell>
          <cell r="DM34">
            <v>43556</v>
          </cell>
          <cell r="DN34">
            <v>3.0174277951940942E-2</v>
          </cell>
          <cell r="DO34">
            <v>1.0345821209623685E-2</v>
          </cell>
          <cell r="DP34">
            <v>5.4745315634910252E-2</v>
          </cell>
          <cell r="DQ34">
            <v>1.1286051063008617E-2</v>
          </cell>
          <cell r="DR34">
            <v>4.3154070468143013E-2</v>
          </cell>
          <cell r="DS34">
            <v>3.8824906326390352E-2</v>
          </cell>
          <cell r="DT34">
            <v>4.6560683255890023E-2</v>
          </cell>
          <cell r="DU34">
            <v>3.8188771185676318E-2</v>
          </cell>
          <cell r="DV34">
            <v>3.1827517534705585E-2</v>
          </cell>
          <cell r="DW34">
            <v>6.0452043274299649E-2</v>
          </cell>
          <cell r="DX34">
            <v>2.183870329411608E-2</v>
          </cell>
          <cell r="DY34">
            <v>3.2059072262543564E-2</v>
          </cell>
          <cell r="DZ34">
            <v>3.3479328866239388E-2</v>
          </cell>
        </row>
        <row r="35">
          <cell r="AR35">
            <v>43586</v>
          </cell>
          <cell r="AS35">
            <v>3.1899329141154897E-2</v>
          </cell>
          <cell r="AT35">
            <v>2.1817028852513243E-2</v>
          </cell>
          <cell r="AU35">
            <v>3.8169282152050954E-2</v>
          </cell>
          <cell r="AV35">
            <v>2.238961656655758E-2</v>
          </cell>
          <cell r="AW35">
            <v>3.197856067224536E-2</v>
          </cell>
          <cell r="AX35">
            <v>4.52400843063272E-2</v>
          </cell>
          <cell r="AY35">
            <v>3.7112111442146656E-2</v>
          </cell>
          <cell r="AZ35">
            <v>3.2239390874495344E-2</v>
          </cell>
          <cell r="BA35">
            <v>3.5152153744335113E-2</v>
          </cell>
          <cell r="BB35">
            <v>5.9624626031653527E-3</v>
          </cell>
          <cell r="BC35">
            <v>2.5519401077206627E-2</v>
          </cell>
          <cell r="BD35">
            <v>3.623903074278334E-2</v>
          </cell>
          <cell r="BE35">
            <v>3.2187462145506718E-2</v>
          </cell>
          <cell r="BV35">
            <v>43586</v>
          </cell>
          <cell r="BW35">
            <v>9.2627813379782681E-3</v>
          </cell>
          <cell r="BX35">
            <v>6.3489264841020711E-4</v>
          </cell>
          <cell r="BY35">
            <v>3.3194534672324918E-3</v>
          </cell>
          <cell r="BZ35">
            <v>2.5900980285598701E-3</v>
          </cell>
          <cell r="CA35">
            <v>1.8944724630835677E-3</v>
          </cell>
          <cell r="CB35">
            <v>3.529359142047495E-3</v>
          </cell>
          <cell r="CC35">
            <v>4.9009298309978877E-3</v>
          </cell>
          <cell r="CD35">
            <v>8.7108697454292517E-4</v>
          </cell>
          <cell r="CE35">
            <v>2.1751522067390778E-3</v>
          </cell>
          <cell r="CF35">
            <v>1.260356273209449E-4</v>
          </cell>
          <cell r="CG35">
            <v>1.6360904632822149E-3</v>
          </cell>
          <cell r="CH35">
            <v>1.2471099553118409E-3</v>
          </cell>
          <cell r="CI35">
            <v>3.2187462145506822E-2</v>
          </cell>
          <cell r="CK35">
            <v>43586</v>
          </cell>
          <cell r="CL35">
            <v>0.18790012944656787</v>
          </cell>
          <cell r="CM35">
            <v>1.1780509929811347E-2</v>
          </cell>
          <cell r="CN35">
            <v>4.0488518680086232E-2</v>
          </cell>
          <cell r="CO35">
            <v>6.0073667977737187E-2</v>
          </cell>
          <cell r="CP35">
            <v>3.5866458963872375E-2</v>
          </cell>
          <cell r="CQ35">
            <v>5.0208893598337051E-2</v>
          </cell>
          <cell r="CR35">
            <v>8.484852758976752E-2</v>
          </cell>
          <cell r="CS35">
            <v>1.5368023424206864E-2</v>
          </cell>
          <cell r="CT35">
            <v>3.3860223040919776E-2</v>
          </cell>
          <cell r="CU35">
            <v>8.7104141507372938E-3</v>
          </cell>
          <cell r="CV35">
            <v>3.417363773321197E-2</v>
          </cell>
          <cell r="CW35">
            <v>2.1251035465797707E-2</v>
          </cell>
          <cell r="CX35">
            <v>0.58454269922068758</v>
          </cell>
          <cell r="DM35">
            <v>43586</v>
          </cell>
          <cell r="DN35">
            <v>2.2824915091639753E-2</v>
          </cell>
          <cell r="DO35">
            <v>2.1886408362228105E-2</v>
          </cell>
          <cell r="DP35">
            <v>3.7222511021369531E-2</v>
          </cell>
          <cell r="DQ35">
            <v>2.238961656655758E-2</v>
          </cell>
          <cell r="DR35">
            <v>3.197856067224536E-2</v>
          </cell>
          <cell r="DS35">
            <v>4.52400843063272E-2</v>
          </cell>
          <cell r="DT35">
            <v>3.7112111442146656E-2</v>
          </cell>
          <cell r="DU35">
            <v>3.2239390874495344E-2</v>
          </cell>
          <cell r="DV35">
            <v>3.5152153744335113E-2</v>
          </cell>
          <cell r="DW35">
            <v>-2.9400797339892426E-3</v>
          </cell>
          <cell r="DX35">
            <v>1.9264333283653512E-2</v>
          </cell>
          <cell r="DY35">
            <v>3.623903074278334E-2</v>
          </cell>
          <cell r="DZ35">
            <v>2.8824001796475374E-2</v>
          </cell>
        </row>
        <row r="36">
          <cell r="AR36">
            <v>43617</v>
          </cell>
          <cell r="AS36">
            <v>2.7120896431607866E-2</v>
          </cell>
          <cell r="AT36">
            <v>3.1345634969282887E-2</v>
          </cell>
          <cell r="AU36">
            <v>2.4533539586272468E-2</v>
          </cell>
          <cell r="AV36">
            <v>2.3379193802412157E-2</v>
          </cell>
          <cell r="AW36">
            <v>2.5971575902402178E-2</v>
          </cell>
          <cell r="AX36">
            <v>4.8056040970110736E-2</v>
          </cell>
          <cell r="AY36">
            <v>1.1582616078152919E-2</v>
          </cell>
          <cell r="AZ36">
            <v>6.6140670245764754E-2</v>
          </cell>
          <cell r="BA36">
            <v>2.6041519683070113E-2</v>
          </cell>
          <cell r="BB36">
            <v>2.7767265184571288E-2</v>
          </cell>
          <cell r="BC36">
            <v>2.6394138451055316E-2</v>
          </cell>
          <cell r="BD36">
            <v>3.2153258499319382E-2</v>
          </cell>
          <cell r="BE36">
            <v>2.7239865533075891E-2</v>
          </cell>
          <cell r="BV36">
            <v>43617</v>
          </cell>
          <cell r="BW36">
            <v>7.8730435393589773E-3</v>
          </cell>
          <cell r="BX36">
            <v>9.0301781999612394E-4</v>
          </cell>
          <cell r="BY36">
            <v>2.1459638346445985E-3</v>
          </cell>
          <cell r="BZ36">
            <v>2.6789026197241205E-3</v>
          </cell>
          <cell r="CA36">
            <v>1.5382955453737417E-3</v>
          </cell>
          <cell r="CB36">
            <v>3.7964520079645995E-3</v>
          </cell>
          <cell r="CC36">
            <v>1.5368681442646773E-3</v>
          </cell>
          <cell r="CD36">
            <v>1.7871669816105806E-3</v>
          </cell>
          <cell r="CE36">
            <v>1.616030853619925E-3</v>
          </cell>
          <cell r="CF36">
            <v>5.720367927985841E-4</v>
          </cell>
          <cell r="CG36">
            <v>1.6812396644702366E-3</v>
          </cell>
          <cell r="CH36">
            <v>1.1108477292496844E-3</v>
          </cell>
          <cell r="CI36">
            <v>2.7239865533075811E-2</v>
          </cell>
          <cell r="CK36">
            <v>43617</v>
          </cell>
          <cell r="CL36">
            <v>0.17628700009337636</v>
          </cell>
          <cell r="CM36">
            <v>1.2360207542609816E-2</v>
          </cell>
          <cell r="CN36">
            <v>4.221283732196706E-2</v>
          </cell>
          <cell r="CO36">
            <v>6.0114152554940986E-2</v>
          </cell>
          <cell r="CP36">
            <v>3.4458955613290196E-2</v>
          </cell>
          <cell r="CQ36">
            <v>5.1543451573391047E-2</v>
          </cell>
          <cell r="CR36">
            <v>7.8907805985971594E-2</v>
          </cell>
          <cell r="CS36">
            <v>1.7413978229584914E-2</v>
          </cell>
          <cell r="CT36">
            <v>3.2724699135994378E-2</v>
          </cell>
          <cell r="CU36">
            <v>8.7323999362843904E-3</v>
          </cell>
          <cell r="CV36">
            <v>3.3204819934746423E-2</v>
          </cell>
          <cell r="CW36">
            <v>2.0938686153939106E-2</v>
          </cell>
          <cell r="CX36">
            <v>0.56891103982774816</v>
          </cell>
          <cell r="DM36">
            <v>43617</v>
          </cell>
          <cell r="DN36">
            <v>2.4344931772249945E-2</v>
          </cell>
          <cell r="DO36">
            <v>2.9253393110609593E-2</v>
          </cell>
          <cell r="DP36">
            <v>2.8865441447553541E-2</v>
          </cell>
          <cell r="DQ36">
            <v>2.3379193802412157E-2</v>
          </cell>
          <cell r="DR36">
            <v>2.5971575902402178E-2</v>
          </cell>
          <cell r="DS36">
            <v>4.8056040970110736E-2</v>
          </cell>
          <cell r="DT36">
            <v>1.1582616078152919E-2</v>
          </cell>
          <cell r="DU36">
            <v>6.6140670245764754E-2</v>
          </cell>
          <cell r="DV36">
            <v>2.6041519683070113E-2</v>
          </cell>
          <cell r="DW36">
            <v>1.4714183887647225E-2</v>
          </cell>
          <cell r="DX36">
            <v>2.2961757980435094E-2</v>
          </cell>
          <cell r="DY36">
            <v>3.2153258499319382E-2</v>
          </cell>
          <cell r="DZ36">
            <v>2.6252795717275346E-2</v>
          </cell>
        </row>
        <row r="37">
          <cell r="AR37">
            <v>43647</v>
          </cell>
          <cell r="AS37">
            <v>2.4559621745374516E-2</v>
          </cell>
          <cell r="AT37">
            <v>1.3231352912788319E-2</v>
          </cell>
          <cell r="AU37">
            <v>5.2431683986924327E-3</v>
          </cell>
          <cell r="AV37">
            <v>4.0953831412931407E-2</v>
          </cell>
          <cell r="AW37">
            <v>2.9695669536306868E-2</v>
          </cell>
          <cell r="AX37">
            <v>3.8433335100290789E-2</v>
          </cell>
          <cell r="AY37">
            <v>3.4909361630769631E-2</v>
          </cell>
          <cell r="AZ37">
            <v>6.2482193324655544E-3</v>
          </cell>
          <cell r="BA37">
            <v>4.434214001827641E-2</v>
          </cell>
          <cell r="BB37">
            <v>2.0570264821713424E-2</v>
          </cell>
          <cell r="BC37">
            <v>4.8722269076226121E-2</v>
          </cell>
          <cell r="BD37">
            <v>2.7637485329135236E-2</v>
          </cell>
          <cell r="BE37">
            <v>2.9467803983377339E-2</v>
          </cell>
          <cell r="BV37">
            <v>43647</v>
          </cell>
          <cell r="BW37">
            <v>7.1286942177030341E-3</v>
          </cell>
          <cell r="BX37">
            <v>3.8269771725234962E-4</v>
          </cell>
          <cell r="BY37">
            <v>4.5741490203534389E-4</v>
          </cell>
          <cell r="BZ37">
            <v>4.6750542177766705E-3</v>
          </cell>
          <cell r="CA37">
            <v>1.7567018762032845E-3</v>
          </cell>
          <cell r="CB37">
            <v>3.0977804727427469E-3</v>
          </cell>
          <cell r="CC37">
            <v>4.5614334893462564E-3</v>
          </cell>
          <cell r="CD37">
            <v>1.7522475130317804E-4</v>
          </cell>
          <cell r="CE37">
            <v>2.7484829213961126E-3</v>
          </cell>
          <cell r="CF37">
            <v>4.2398808658608935E-4</v>
          </cell>
          <cell r="CG37">
            <v>3.1009298441369163E-3</v>
          </cell>
          <cell r="CH37">
            <v>9.5940148689537409E-4</v>
          </cell>
          <cell r="CI37">
            <v>2.946780398337737E-2</v>
          </cell>
          <cell r="CK37">
            <v>43647</v>
          </cell>
          <cell r="CL37">
            <v>0.16691911125714889</v>
          </cell>
          <cell r="CM37">
            <v>1.1292387759414857E-2</v>
          </cell>
          <cell r="CN37">
            <v>3.8999736602047169E-2</v>
          </cell>
          <cell r="CO37">
            <v>6.3414486489924163E-2</v>
          </cell>
          <cell r="CP37">
            <v>3.3734079362545154E-2</v>
          </cell>
          <cell r="CQ37">
            <v>5.2328166290494277E-2</v>
          </cell>
          <cell r="CR37">
            <v>7.6098548330145746E-2</v>
          </cell>
          <cell r="CS37">
            <v>1.6733214110869605E-2</v>
          </cell>
          <cell r="CT37">
            <v>3.2506260404914736E-2</v>
          </cell>
          <cell r="CU37">
            <v>8.5276237278097532E-3</v>
          </cell>
          <cell r="CV37">
            <v>3.4925582459922243E-2</v>
          </cell>
          <cell r="CW37">
            <v>2.0719287010360361E-2</v>
          </cell>
          <cell r="CX37">
            <v>0.55620956036523284</v>
          </cell>
          <cell r="DM37">
            <v>43647</v>
          </cell>
          <cell r="DN37">
            <v>1.8935683268905823E-2</v>
          </cell>
          <cell r="DO37">
            <v>5.5330611635178162E-3</v>
          </cell>
          <cell r="DP37">
            <v>5.4505021479740456E-3</v>
          </cell>
          <cell r="DQ37">
            <v>4.0953831412931407E-2</v>
          </cell>
          <cell r="DR37">
            <v>2.9695669536306868E-2</v>
          </cell>
          <cell r="DS37">
            <v>3.8433335100290789E-2</v>
          </cell>
          <cell r="DT37">
            <v>3.4909361630769631E-2</v>
          </cell>
          <cell r="DU37">
            <v>6.2482193324655544E-3</v>
          </cell>
          <cell r="DV37">
            <v>4.434214001827641E-2</v>
          </cell>
          <cell r="DW37">
            <v>1.0759192205065604E-2</v>
          </cell>
          <cell r="DX37">
            <v>5.7902161033685173E-2</v>
          </cell>
          <cell r="DY37">
            <v>2.7637485329135236E-2</v>
          </cell>
          <cell r="DZ37">
            <v>2.8020086868046024E-2</v>
          </cell>
        </row>
        <row r="38">
          <cell r="AR38">
            <v>43678</v>
          </cell>
          <cell r="AS38">
            <v>4.8357587597293028E-2</v>
          </cell>
          <cell r="AT38">
            <v>4.7129345825760671E-2</v>
          </cell>
          <cell r="AU38">
            <v>4.0263282259147992E-2</v>
          </cell>
          <cell r="AV38">
            <v>4.9996894744927856E-2</v>
          </cell>
          <cell r="AW38">
            <v>4.8458376248911028E-2</v>
          </cell>
          <cell r="AX38">
            <v>4.4607966166781754E-2</v>
          </cell>
          <cell r="AY38">
            <v>2.9271152681773493E-2</v>
          </cell>
          <cell r="AZ38">
            <v>1.3034138092765657E-2</v>
          </cell>
          <cell r="BA38">
            <v>4.0537269922283903E-2</v>
          </cell>
          <cell r="BB38">
            <v>2.9371908000880298E-2</v>
          </cell>
          <cell r="BC38">
            <v>5.3534992671990578E-2</v>
          </cell>
          <cell r="BD38">
            <v>4.8785568359348996E-2</v>
          </cell>
          <cell r="BE38">
            <v>4.3518871048143781E-2</v>
          </cell>
          <cell r="BV38">
            <v>43678</v>
          </cell>
          <cell r="BW38">
            <v>1.3969388867020279E-2</v>
          </cell>
          <cell r="BX38">
            <v>1.3416489067354827E-3</v>
          </cell>
          <cell r="BY38">
            <v>3.4299203895273825E-3</v>
          </cell>
          <cell r="BZ38">
            <v>5.7710368103437342E-3</v>
          </cell>
          <cell r="CA38">
            <v>2.8672787667949344E-3</v>
          </cell>
          <cell r="CB38">
            <v>3.6267768941224804E-3</v>
          </cell>
          <cell r="CC38">
            <v>3.8449333091148345E-3</v>
          </cell>
          <cell r="CD38">
            <v>3.5728424018998913E-4</v>
          </cell>
          <cell r="CE38">
            <v>2.5489476969688613E-3</v>
          </cell>
          <cell r="CF38">
            <v>6.0017247213516706E-4</v>
          </cell>
          <cell r="CG38">
            <v>3.4709623571199145E-3</v>
          </cell>
          <cell r="CH38">
            <v>1.6905203380707878E-3</v>
          </cell>
          <cell r="CI38">
            <v>4.351887104814376E-2</v>
          </cell>
          <cell r="CK38">
            <v>43678</v>
          </cell>
          <cell r="CL38">
            <v>0.17322645336880185</v>
          </cell>
          <cell r="CM38">
            <v>1.2303037437965382E-2</v>
          </cell>
          <cell r="CN38">
            <v>4.2199023335140071E-2</v>
          </cell>
          <cell r="CO38">
            <v>6.311157121055444E-2</v>
          </cell>
          <cell r="CP38">
            <v>3.5180419804436383E-2</v>
          </cell>
          <cell r="CQ38">
            <v>5.3926170953510398E-2</v>
          </cell>
          <cell r="CR38">
            <v>7.4899014109232165E-2</v>
          </cell>
          <cell r="CS38">
            <v>1.4459423752356131E-2</v>
          </cell>
          <cell r="CT38">
            <v>3.3711381310617093E-2</v>
          </cell>
          <cell r="CU38">
            <v>8.5511885403973063E-3</v>
          </cell>
          <cell r="CV38">
            <v>3.7835051979021317E-2</v>
          </cell>
          <cell r="CW38">
            <v>2.1454327911831071E-2</v>
          </cell>
          <cell r="CX38">
            <v>0.57086842702114649</v>
          </cell>
          <cell r="DM38">
            <v>43678</v>
          </cell>
          <cell r="DN38">
            <v>5.4289221058168691E-2</v>
          </cell>
          <cell r="DO38">
            <v>4.1621363257625443E-2</v>
          </cell>
          <cell r="DP38">
            <v>3.1987734818393454E-2</v>
          </cell>
          <cell r="DQ38">
            <v>4.9996894744927856E-2</v>
          </cell>
          <cell r="DR38">
            <v>4.8458376248911028E-2</v>
          </cell>
          <cell r="DS38">
            <v>4.4607966166781754E-2</v>
          </cell>
          <cell r="DT38">
            <v>2.9271152681773493E-2</v>
          </cell>
          <cell r="DU38">
            <v>1.3034138092765657E-2</v>
          </cell>
          <cell r="DV38">
            <v>4.0537269922283903E-2</v>
          </cell>
          <cell r="DW38">
            <v>1.9260684010951268E-2</v>
          </cell>
          <cell r="DX38">
            <v>4.7371354511125841E-2</v>
          </cell>
          <cell r="DY38">
            <v>4.8785568359348996E-2</v>
          </cell>
          <cell r="DZ38">
            <v>4.3737120083708447E-2</v>
          </cell>
        </row>
        <row r="39">
          <cell r="AR39">
            <v>43709</v>
          </cell>
          <cell r="AS39">
            <v>4.6934769208013982E-2</v>
          </cell>
          <cell r="AT39">
            <v>3.9652969451871689E-2</v>
          </cell>
          <cell r="AU39">
            <v>3.7693302495201975E-2</v>
          </cell>
          <cell r="AV39">
            <v>3.1181522697069086E-2</v>
          </cell>
          <cell r="AW39">
            <v>7.7918614703719191E-2</v>
          </cell>
          <cell r="AX39">
            <v>8.6312398402049961E-2</v>
          </cell>
          <cell r="AY39">
            <v>4.9709958380786512E-2</v>
          </cell>
          <cell r="AZ39">
            <v>5.5732874270342458E-2</v>
          </cell>
          <cell r="BA39">
            <v>8.6597181431697257E-2</v>
          </cell>
          <cell r="BB39">
            <v>1.4429836946435293E-2</v>
          </cell>
          <cell r="BC39">
            <v>5.876374552418806E-2</v>
          </cell>
          <cell r="BD39">
            <v>9.125303755233749E-2</v>
          </cell>
          <cell r="BE39">
            <v>5.3902246135688614E-2</v>
          </cell>
          <cell r="BV39">
            <v>43709</v>
          </cell>
          <cell r="BW39">
            <v>1.3621238648871766E-2</v>
          </cell>
          <cell r="BX39">
            <v>1.1327216686429548E-3</v>
          </cell>
          <cell r="BY39">
            <v>3.2009730407611963E-3</v>
          </cell>
          <cell r="BZ39">
            <v>3.6215612919652408E-3</v>
          </cell>
          <cell r="CA39">
            <v>4.6322625872591804E-3</v>
          </cell>
          <cell r="CB39">
            <v>7.0248107445382369E-3</v>
          </cell>
          <cell r="CC39">
            <v>6.4405340337324174E-3</v>
          </cell>
          <cell r="CD39">
            <v>1.4830874392311754E-3</v>
          </cell>
          <cell r="CE39">
            <v>5.4295960122847636E-3</v>
          </cell>
          <cell r="CF39">
            <v>2.9085554053075922E-4</v>
          </cell>
          <cell r="CG39">
            <v>3.8465402685795569E-3</v>
          </cell>
          <cell r="CH39">
            <v>3.1780648592912844E-3</v>
          </cell>
          <cell r="CI39">
            <v>5.3902246135688663E-2</v>
          </cell>
          <cell r="CK39">
            <v>43709</v>
          </cell>
          <cell r="CL39">
            <v>0.1629653841956101</v>
          </cell>
          <cell r="CM39">
            <v>1.2490018242200295E-2</v>
          </cell>
          <cell r="CN39">
            <v>4.124204341427784E-2</v>
          </cell>
          <cell r="CO39">
            <v>6.1601371583185502E-2</v>
          </cell>
          <cell r="CP39">
            <v>3.4536832813412632E-2</v>
          </cell>
          <cell r="CQ39">
            <v>5.7620936432948217E-2</v>
          </cell>
          <cell r="CR39">
            <v>6.8754396538179691E-2</v>
          </cell>
          <cell r="CS39">
            <v>1.5300264218062054E-2</v>
          </cell>
          <cell r="CT39">
            <v>3.5116306080373624E-2</v>
          </cell>
          <cell r="CU39">
            <v>8.1752460178392168E-3</v>
          </cell>
          <cell r="CV39">
            <v>3.614775942363762E-2</v>
          </cell>
          <cell r="CW39">
            <v>2.1998723585689769E-2</v>
          </cell>
          <cell r="CX39">
            <v>0.55596013821375156</v>
          </cell>
          <cell r="DM39">
            <v>43709</v>
          </cell>
          <cell r="DN39">
            <v>5.3163564082841397E-2</v>
          </cell>
          <cell r="DO39">
            <v>5.564989122402686E-2</v>
          </cell>
          <cell r="DP39">
            <v>7.0408075449714946E-2</v>
          </cell>
          <cell r="DQ39">
            <v>3.1181522697069086E-2</v>
          </cell>
          <cell r="DR39">
            <v>7.7918614703719191E-2</v>
          </cell>
          <cell r="DS39">
            <v>8.6312398402049961E-2</v>
          </cell>
          <cell r="DT39">
            <v>4.9709958380786512E-2</v>
          </cell>
          <cell r="DU39">
            <v>5.5732874270342458E-2</v>
          </cell>
          <cell r="DV39">
            <v>8.6597181431697257E-2</v>
          </cell>
          <cell r="DW39">
            <v>7.350769415843672E-3</v>
          </cell>
          <cell r="DX39">
            <v>5.0537134757912661E-2</v>
          </cell>
          <cell r="DY39">
            <v>9.125303755233749E-2</v>
          </cell>
          <cell r="DZ39">
            <v>5.8247540832499389E-2</v>
          </cell>
        </row>
        <row r="40">
          <cell r="AR40">
            <v>43739</v>
          </cell>
          <cell r="AS40">
            <v>1.8243170465508385E-2</v>
          </cell>
          <cell r="AT40">
            <v>6.3452740188873591E-2</v>
          </cell>
          <cell r="AU40">
            <v>6.6066138802511887E-2</v>
          </cell>
          <cell r="AV40">
            <v>2.4113564245931585E-2</v>
          </cell>
          <cell r="AW40">
            <v>8.0431338906290284E-2</v>
          </cell>
          <cell r="AX40">
            <v>4.7223260684871704E-2</v>
          </cell>
          <cell r="AY40">
            <v>4.468973621655592E-2</v>
          </cell>
          <cell r="AZ40">
            <v>9.4818722765148689E-3</v>
          </cell>
          <cell r="BA40">
            <v>2.6225754099368004E-2</v>
          </cell>
          <cell r="BB40">
            <v>3.4455114357681449E-2</v>
          </cell>
          <cell r="BC40">
            <v>3.5172353787042088E-2</v>
          </cell>
          <cell r="BD40">
            <v>4.5567697417826736E-2</v>
          </cell>
          <cell r="BE40">
            <v>3.6504001458729007E-2</v>
          </cell>
          <cell r="BV40">
            <v>43739</v>
          </cell>
          <cell r="BW40">
            <v>5.2594644582366389E-3</v>
          </cell>
          <cell r="BX40">
            <v>1.7880758724276463E-3</v>
          </cell>
          <cell r="BY40">
            <v>5.5241496570471024E-3</v>
          </cell>
          <cell r="BZ40">
            <v>2.7402786129915703E-3</v>
          </cell>
          <cell r="CA40">
            <v>4.8906083770800671E-3</v>
          </cell>
          <cell r="CB40">
            <v>3.9616109275142459E-3</v>
          </cell>
          <cell r="CC40">
            <v>5.7670704718127182E-3</v>
          </cell>
          <cell r="CD40">
            <v>2.5275696481407513E-4</v>
          </cell>
          <cell r="CE40">
            <v>1.6953524151063558E-3</v>
          </cell>
          <cell r="CF40">
            <v>6.6848443166695078E-4</v>
          </cell>
          <cell r="CG40">
            <v>2.3129219541707241E-3</v>
          </cell>
          <cell r="CH40">
            <v>1.643227315861061E-3</v>
          </cell>
          <cell r="CI40">
            <v>3.6504001458729056E-2</v>
          </cell>
          <cell r="CK40">
            <v>43739</v>
          </cell>
          <cell r="CL40">
            <v>0.14734681105533268</v>
          </cell>
          <cell r="CM40">
            <v>1.3839099050043784E-2</v>
          </cell>
          <cell r="CN40">
            <v>4.3464362123332982E-2</v>
          </cell>
          <cell r="CO40">
            <v>4.8591493015560545E-2</v>
          </cell>
          <cell r="CP40">
            <v>3.7018633813188657E-2</v>
          </cell>
          <cell r="CQ40">
            <v>5.6562022241303474E-2</v>
          </cell>
          <cell r="CR40">
            <v>6.3316840369658206E-2</v>
          </cell>
          <cell r="CS40">
            <v>1.4720060926704002E-2</v>
          </cell>
          <cell r="CT40">
            <v>3.417399339904105E-2</v>
          </cell>
          <cell r="CU40">
            <v>7.4333676154531049E-3</v>
          </cell>
          <cell r="CV40">
            <v>3.5712830833304572E-2</v>
          </cell>
          <cell r="CW40">
            <v>2.1126518512061668E-2</v>
          </cell>
          <cell r="CX40">
            <v>0.52331306782708897</v>
          </cell>
          <cell r="DM40">
            <v>43739</v>
          </cell>
          <cell r="DN40">
            <v>2.1791061659916622E-2</v>
          </cell>
          <cell r="DO40">
            <v>6.2844186244592093E-2</v>
          </cell>
          <cell r="DP40">
            <v>7.0126622595193755E-2</v>
          </cell>
          <cell r="DQ40">
            <v>2.4113564245931585E-2</v>
          </cell>
          <cell r="DR40">
            <v>8.0431338906290284E-2</v>
          </cell>
          <cell r="DS40">
            <v>4.7223260684871704E-2</v>
          </cell>
          <cell r="DT40">
            <v>4.468973621655592E-2</v>
          </cell>
          <cell r="DU40">
            <v>9.4818722765148689E-3</v>
          </cell>
          <cell r="DV40">
            <v>2.6225754099368004E-2</v>
          </cell>
          <cell r="DW40">
            <v>2.8872144267145572E-2</v>
          </cell>
          <cell r="DX40">
            <v>2.6717429284105698E-2</v>
          </cell>
          <cell r="DY40">
            <v>4.5567697417826736E-2</v>
          </cell>
          <cell r="DZ40">
            <v>3.7229155265044334E-2</v>
          </cell>
        </row>
        <row r="41">
          <cell r="AR41">
            <v>43770</v>
          </cell>
          <cell r="AS41">
            <v>6.0866248749726015E-2</v>
          </cell>
          <cell r="AT41">
            <v>5.6592084780848317E-2</v>
          </cell>
          <cell r="AU41">
            <v>6.1054239335853966E-2</v>
          </cell>
          <cell r="AV41">
            <v>9.8204005157525032E-3</v>
          </cell>
          <cell r="AW41">
            <v>1.1888217517080024E-2</v>
          </cell>
          <cell r="AX41">
            <v>6.8401840719391815E-2</v>
          </cell>
          <cell r="AY41">
            <v>4.5580811189334991E-2</v>
          </cell>
          <cell r="AZ41">
            <v>7.3971064229187533E-2</v>
          </cell>
          <cell r="BA41">
            <v>4.786639940076487E-2</v>
          </cell>
          <cell r="BB41">
            <v>1.7423849830869642E-2</v>
          </cell>
          <cell r="BC41">
            <v>4.3497078527859889E-2</v>
          </cell>
          <cell r="BD41">
            <v>5.910586148872321E-2</v>
          </cell>
          <cell r="BE41">
            <v>4.8035830384624889E-2</v>
          </cell>
          <cell r="BV41">
            <v>43770</v>
          </cell>
          <cell r="BW41">
            <v>1.7238452153821693E-2</v>
          </cell>
          <cell r="BX41">
            <v>1.6362078275825342E-3</v>
          </cell>
          <cell r="BY41">
            <v>5.2506793951590846E-3</v>
          </cell>
          <cell r="BZ41">
            <v>1.1026549930534511E-3</v>
          </cell>
          <cell r="CA41">
            <v>7.5349525475361628E-4</v>
          </cell>
          <cell r="CB41">
            <v>5.7976492267984214E-3</v>
          </cell>
          <cell r="CC41">
            <v>5.9285141663455009E-3</v>
          </cell>
          <cell r="CD41">
            <v>1.9204298116792702E-3</v>
          </cell>
          <cell r="CE41">
            <v>3.0636185549375826E-3</v>
          </cell>
          <cell r="CF41">
            <v>3.373823735311239E-4</v>
          </cell>
          <cell r="CG41">
            <v>2.8566781694222307E-3</v>
          </cell>
          <cell r="CH41">
            <v>2.1500684575404233E-3</v>
          </cell>
          <cell r="CI41">
            <v>4.803583038462491E-2</v>
          </cell>
          <cell r="CK41">
            <v>43770</v>
          </cell>
          <cell r="CL41">
            <v>0.15593062574192124</v>
          </cell>
          <cell r="CM41">
            <v>1.468162923980312E-2</v>
          </cell>
          <cell r="CN41">
            <v>4.566667161735815E-2</v>
          </cell>
          <cell r="CO41">
            <v>4.4532274322183013E-2</v>
          </cell>
          <cell r="CP41">
            <v>3.4672578593137257E-2</v>
          </cell>
          <cell r="CQ41">
            <v>5.6518624610542564E-2</v>
          </cell>
          <cell r="CR41">
            <v>6.6677402568753652E-2</v>
          </cell>
          <cell r="CS41">
            <v>1.6142348069284926E-2</v>
          </cell>
          <cell r="CT41">
            <v>3.534128341580238E-2</v>
          </cell>
          <cell r="CU41">
            <v>7.1602934158351535E-3</v>
          </cell>
          <cell r="CV41">
            <v>3.7014695090188128E-2</v>
          </cell>
          <cell r="CW41">
            <v>2.1516670525293855E-2</v>
          </cell>
          <cell r="CX41">
            <v>0.53586229942874131</v>
          </cell>
          <cell r="DM41">
            <v>43770</v>
          </cell>
          <cell r="DN41">
            <v>5.4184985039428257E-2</v>
          </cell>
          <cell r="DO41">
            <v>6.2828037751629928E-2</v>
          </cell>
          <cell r="DP41">
            <v>5.6627281229742588E-2</v>
          </cell>
          <cell r="DQ41">
            <v>9.8204005157525032E-3</v>
          </cell>
          <cell r="DR41">
            <v>1.1888217517080024E-2</v>
          </cell>
          <cell r="DS41">
            <v>6.8401840719391815E-2</v>
          </cell>
          <cell r="DT41">
            <v>4.5580811189334991E-2</v>
          </cell>
          <cell r="DU41">
            <v>7.3971064229187533E-2</v>
          </cell>
          <cell r="DV41">
            <v>4.786639940076487E-2</v>
          </cell>
          <cell r="DW41">
            <v>1.0379979939054929E-2</v>
          </cell>
          <cell r="DX41">
            <v>3.2666120054325454E-2</v>
          </cell>
          <cell r="DY41">
            <v>5.910586148872321E-2</v>
          </cell>
          <cell r="DZ41">
            <v>4.5150648934680016E-2</v>
          </cell>
        </row>
        <row r="42">
          <cell r="AR42">
            <v>43800</v>
          </cell>
          <cell r="AS42">
            <v>3.4408282461585449E-2</v>
          </cell>
          <cell r="AT42">
            <v>2.8042802053873883E-2</v>
          </cell>
          <cell r="AU42">
            <v>2.3132266943928448E-2</v>
          </cell>
          <cell r="AV42">
            <v>7.7804439462407782E-3</v>
          </cell>
          <cell r="AW42">
            <v>5.5801771808082989E-2</v>
          </cell>
          <cell r="AX42">
            <v>5.2835973553229554E-2</v>
          </cell>
          <cell r="AY42">
            <v>5.6835732234418845E-2</v>
          </cell>
          <cell r="AZ42">
            <v>7.8737515684663029E-2</v>
          </cell>
          <cell r="BA42">
            <v>2.116397373886536E-2</v>
          </cell>
          <cell r="BB42">
            <v>2.9533624615595055E-2</v>
          </cell>
          <cell r="BC42">
            <v>1.4918770762238021E-2</v>
          </cell>
          <cell r="BD42">
            <v>3.1962745483662403E-2</v>
          </cell>
          <cell r="BE42">
            <v>3.5047646470995009E-2</v>
          </cell>
          <cell r="BV42">
            <v>43800</v>
          </cell>
          <cell r="BW42">
            <v>9.8643671441538787E-3</v>
          </cell>
          <cell r="BX42">
            <v>8.1740144600619025E-4</v>
          </cell>
          <cell r="BY42">
            <v>2.0140921001650263E-3</v>
          </cell>
          <cell r="BZ42">
            <v>8.4174943908531903E-4</v>
          </cell>
          <cell r="CA42">
            <v>3.4148228285880455E-3</v>
          </cell>
          <cell r="CB42">
            <v>4.5653319185399045E-3</v>
          </cell>
          <cell r="CC42">
            <v>7.3750801642435233E-3</v>
          </cell>
          <cell r="CD42">
            <v>2.0947622064016861E-3</v>
          </cell>
          <cell r="CE42">
            <v>1.3543500523691733E-3</v>
          </cell>
          <cell r="CF42">
            <v>5.5516337025316646E-4</v>
          </cell>
          <cell r="CG42">
            <v>9.7554964441137477E-4</v>
          </cell>
          <cell r="CH42">
            <v>1.1749761567778918E-3</v>
          </cell>
          <cell r="CI42">
            <v>3.5047646470995078E-2</v>
          </cell>
          <cell r="CK42">
            <v>43800</v>
          </cell>
          <cell r="CL42">
            <v>0.16189688128134844</v>
          </cell>
          <cell r="CM42">
            <v>1.5143113497790458E-2</v>
          </cell>
          <cell r="CN42">
            <v>4.4191868029417949E-2</v>
          </cell>
          <cell r="CO42">
            <v>4.2756422857782167E-2</v>
          </cell>
          <cell r="CP42">
            <v>3.7347880996332086E-2</v>
          </cell>
          <cell r="CQ42">
            <v>5.889672018049262E-2</v>
          </cell>
          <cell r="CR42">
            <v>7.0966799585527582E-2</v>
          </cell>
          <cell r="CS42">
            <v>1.6752073773963351E-2</v>
          </cell>
          <cell r="CT42">
            <v>3.4691458298372203E-2</v>
          </cell>
          <cell r="CU42">
            <v>7.1114691130129953E-3</v>
          </cell>
          <cell r="CV42">
            <v>3.5965214148533507E-2</v>
          </cell>
          <cell r="CW42">
            <v>2.1716705103924427E-2</v>
          </cell>
          <cell r="CX42">
            <v>0.54744564044782218</v>
          </cell>
          <cell r="DM42">
            <v>43800</v>
          </cell>
          <cell r="DN42">
            <v>2.839553509064352E-2</v>
          </cell>
          <cell r="DO42">
            <v>3.07207434027299E-2</v>
          </cell>
          <cell r="DP42">
            <v>1.4722083079039328E-2</v>
          </cell>
          <cell r="DQ42">
            <v>7.7804439462407782E-3</v>
          </cell>
          <cell r="DR42">
            <v>5.5801771808082989E-2</v>
          </cell>
          <cell r="DS42">
            <v>5.2835973553229554E-2</v>
          </cell>
          <cell r="DT42">
            <v>5.6835732234418845E-2</v>
          </cell>
          <cell r="DU42">
            <v>7.8737515684663029E-2</v>
          </cell>
          <cell r="DV42">
            <v>2.116397373886536E-2</v>
          </cell>
          <cell r="DW42">
            <v>6.7134433037239205E-3</v>
          </cell>
          <cell r="DX42">
            <v>2.176783716812003E-2</v>
          </cell>
          <cell r="DY42">
            <v>3.1962745483662403E-2</v>
          </cell>
          <cell r="DZ42">
            <v>3.2678830007014437E-2</v>
          </cell>
        </row>
        <row r="43">
          <cell r="AR43">
            <v>43831</v>
          </cell>
          <cell r="AS43">
            <v>4.680372213678119E-2</v>
          </cell>
          <cell r="AT43">
            <v>4.3142563999855055E-2</v>
          </cell>
          <cell r="AU43">
            <v>3.5835823213022477E-2</v>
          </cell>
          <cell r="AV43">
            <v>1.7993837718872641E-2</v>
          </cell>
          <cell r="AW43">
            <v>-6.3996709076485914E-3</v>
          </cell>
          <cell r="AX43">
            <v>-2.3679406582788221E-2</v>
          </cell>
          <cell r="AY43">
            <v>2.9713956490658999E-2</v>
          </cell>
          <cell r="AZ43">
            <v>2.0943629656433593E-4</v>
          </cell>
          <cell r="BA43">
            <v>3.7117850427742738E-2</v>
          </cell>
          <cell r="BB43">
            <v>2.89478435112136E-2</v>
          </cell>
          <cell r="BC43">
            <v>2.7797869158185717E-2</v>
          </cell>
          <cell r="BD43">
            <v>3.3270919518167963E-2</v>
          </cell>
          <cell r="BE43">
            <v>2.6986867766956912E-2</v>
          </cell>
          <cell r="BV43">
            <v>43831</v>
          </cell>
          <cell r="BW43">
            <v>1.3409675629790988E-2</v>
          </cell>
          <cell r="BX43">
            <v>1.2490240526831366E-3</v>
          </cell>
          <cell r="BY43">
            <v>3.0842527123325762E-3</v>
          </cell>
          <cell r="BZ43">
            <v>1.8954303975124976E-3</v>
          </cell>
          <cell r="CA43">
            <v>-3.9948444474052639E-4</v>
          </cell>
          <cell r="CB43">
            <v>-2.0812000702457372E-3</v>
          </cell>
          <cell r="CC43">
            <v>3.9368866900295219E-3</v>
          </cell>
          <cell r="CD43">
            <v>5.8071148057886682E-6</v>
          </cell>
          <cell r="CE43">
            <v>2.3434283240668049E-3</v>
          </cell>
          <cell r="CF43">
            <v>5.41253181750964E-4</v>
          </cell>
          <cell r="CG43">
            <v>1.7823737736984686E-3</v>
          </cell>
          <cell r="CH43">
            <v>1.2194204052721608E-3</v>
          </cell>
          <cell r="CI43">
            <v>2.698686776695684E-2</v>
          </cell>
          <cell r="CK43">
            <v>43831</v>
          </cell>
          <cell r="CL43">
            <v>0.16863837390816477</v>
          </cell>
          <cell r="CM43">
            <v>1.5610920112542627E-2</v>
          </cell>
          <cell r="CN43">
            <v>4.5090779413561023E-2</v>
          </cell>
          <cell r="CO43">
            <v>4.1332141518828532E-2</v>
          </cell>
          <cell r="CP43">
            <v>3.4196711916971857E-2</v>
          </cell>
          <cell r="CQ43">
            <v>5.0954330799951139E-2</v>
          </cell>
          <cell r="CR43">
            <v>7.2086281642261052E-2</v>
          </cell>
          <cell r="CS43">
            <v>1.444403685584565E-2</v>
          </cell>
          <cell r="CT43">
            <v>3.465088475146838E-2</v>
          </cell>
          <cell r="CU43">
            <v>6.9765312608044824E-3</v>
          </cell>
          <cell r="CV43">
            <v>3.5667531370531483E-2</v>
          </cell>
          <cell r="CW43">
            <v>2.1540229277644464E-2</v>
          </cell>
          <cell r="CX43">
            <v>0.54119730775521357</v>
          </cell>
          <cell r="DM43">
            <v>43831</v>
          </cell>
          <cell r="DN43">
            <v>4.4055022173150604E-2</v>
          </cell>
          <cell r="DO43">
            <v>4.1037572439030168E-2</v>
          </cell>
          <cell r="DP43">
            <v>1.3338376118400053E-2</v>
          </cell>
          <cell r="DQ43">
            <v>1.7993837718872641E-2</v>
          </cell>
          <cell r="DR43">
            <v>-6.3996709076485914E-3</v>
          </cell>
          <cell r="DS43">
            <v>-2.3679406582788221E-2</v>
          </cell>
          <cell r="DT43">
            <v>2.9713956490658999E-2</v>
          </cell>
          <cell r="DU43">
            <v>2.0943629656433593E-4</v>
          </cell>
          <cell r="DV43">
            <v>3.7117850427742738E-2</v>
          </cell>
          <cell r="DW43">
            <v>7.2430599937920448E-3</v>
          </cell>
          <cell r="DX43">
            <v>4.9485826914636988E-2</v>
          </cell>
          <cell r="DY43">
            <v>3.3270919518167963E-2</v>
          </cell>
          <cell r="DZ43">
            <v>2.5135582594613348E-2</v>
          </cell>
        </row>
        <row r="44">
          <cell r="AR44">
            <v>43862</v>
          </cell>
          <cell r="AS44">
            <v>2.8236714249374684E-2</v>
          </cell>
          <cell r="AT44">
            <v>1.9806225866827676E-2</v>
          </cell>
          <cell r="AU44">
            <v>4.2987274170047218E-2</v>
          </cell>
          <cell r="AV44">
            <v>1.5158150166187045E-2</v>
          </cell>
          <cell r="AW44">
            <v>1.8319293933949821E-2</v>
          </cell>
          <cell r="AX44">
            <v>5.7776302767029719E-3</v>
          </cell>
          <cell r="AY44">
            <v>5.270908097987137E-3</v>
          </cell>
          <cell r="AZ44">
            <v>1.7090247515659129E-2</v>
          </cell>
          <cell r="BA44">
            <v>4.5699760837259795E-2</v>
          </cell>
          <cell r="BB44">
            <v>3.2002629478368849E-2</v>
          </cell>
          <cell r="BC44">
            <v>1.2053689008848512E-2</v>
          </cell>
          <cell r="BD44">
            <v>2.8192648944393772E-2</v>
          </cell>
          <cell r="BE44">
            <v>2.2220132958243655E-2</v>
          </cell>
          <cell r="BV44">
            <v>43862</v>
          </cell>
          <cell r="BW44">
            <v>8.2461723420981046E-3</v>
          </cell>
          <cell r="BX44">
            <v>5.8243216817511427E-4</v>
          </cell>
          <cell r="BY44">
            <v>3.731629463834412E-3</v>
          </cell>
          <cell r="BZ44">
            <v>1.5827433803983621E-3</v>
          </cell>
          <cell r="CA44">
            <v>1.1063633967149688E-3</v>
          </cell>
          <cell r="CB44">
            <v>4.8274782298092565E-4</v>
          </cell>
          <cell r="CC44">
            <v>7.0021205771599005E-4</v>
          </cell>
          <cell r="CD44">
            <v>4.6151186652240803E-4</v>
          </cell>
          <cell r="CE44">
            <v>2.9137078472704797E-3</v>
          </cell>
          <cell r="CF44">
            <v>5.9951269032427936E-4</v>
          </cell>
          <cell r="CG44">
            <v>7.7348176896344524E-4</v>
          </cell>
          <cell r="CH44">
            <v>1.0396181532452194E-3</v>
          </cell>
          <cell r="CI44">
            <v>2.2220132958243703E-2</v>
          </cell>
          <cell r="CK44">
            <v>43862</v>
          </cell>
          <cell r="CL44">
            <v>0.16059872008873197</v>
          </cell>
          <cell r="CM44">
            <v>1.4935167985860334E-2</v>
          </cell>
          <cell r="CN44">
            <v>4.7032521336426054E-2</v>
          </cell>
          <cell r="CO44">
            <v>3.4996466180150121E-2</v>
          </cell>
          <cell r="CP44">
            <v>3.2728057456365874E-2</v>
          </cell>
          <cell r="CQ44">
            <v>4.7653249974191327E-2</v>
          </cell>
          <cell r="CR44">
            <v>6.8248864043839355E-2</v>
          </cell>
          <cell r="CS44">
            <v>1.42946320429656E-2</v>
          </cell>
          <cell r="CT44">
            <v>3.5842900068274557E-2</v>
          </cell>
          <cell r="CU44">
            <v>7.0156069978191023E-3</v>
          </cell>
          <cell r="CV44">
            <v>3.3953215712227446E-2</v>
          </cell>
          <cell r="CW44">
            <v>2.1808161778310631E-2</v>
          </cell>
          <cell r="CX44">
            <v>0.51911164263425125</v>
          </cell>
          <cell r="DM44">
            <v>43862</v>
          </cell>
          <cell r="DN44">
            <v>3.4831781888050806E-2</v>
          </cell>
          <cell r="DO44">
            <v>1.4712284575888024E-2</v>
          </cell>
          <cell r="DP44">
            <v>3.2616452820018571E-2</v>
          </cell>
          <cell r="DQ44">
            <v>1.5158150166187045E-2</v>
          </cell>
          <cell r="DR44">
            <v>1.8319293933949821E-2</v>
          </cell>
          <cell r="DS44">
            <v>5.7776302767029719E-3</v>
          </cell>
          <cell r="DT44">
            <v>5.270908097987137E-3</v>
          </cell>
          <cell r="DU44">
            <v>1.7090247515659129E-2</v>
          </cell>
          <cell r="DV44">
            <v>4.5699760837259795E-2</v>
          </cell>
          <cell r="DW44">
            <v>1.1099068144964308E-2</v>
          </cell>
          <cell r="DX44">
            <v>1.6302528890490109E-2</v>
          </cell>
          <cell r="DY44">
            <v>2.8192648944393772E-2</v>
          </cell>
          <cell r="DZ44">
            <v>2.2947928231808801E-2</v>
          </cell>
        </row>
        <row r="45">
          <cell r="AR45">
            <v>43891</v>
          </cell>
          <cell r="AS45">
            <v>2.4630590959629162E-2</v>
          </cell>
          <cell r="AT45">
            <v>2.0308868313037465E-2</v>
          </cell>
          <cell r="AU45">
            <v>4.6688054369960375E-2</v>
          </cell>
          <cell r="AV45">
            <v>2.3533467780927353E-3</v>
          </cell>
          <cell r="AW45">
            <v>1.9453375821290919E-2</v>
          </cell>
          <cell r="AX45">
            <v>2.8328596875057066E-2</v>
          </cell>
          <cell r="AY45">
            <v>1.42907638878782E-2</v>
          </cell>
          <cell r="AZ45">
            <v>9.2225390120451722E-2</v>
          </cell>
          <cell r="BA45">
            <v>2.0397475076872285E-2</v>
          </cell>
          <cell r="BB45">
            <v>2.5975771882134957E-2</v>
          </cell>
          <cell r="BC45">
            <v>3.8557513006066912E-2</v>
          </cell>
          <cell r="BD45">
            <v>2.2556742613914604E-2</v>
          </cell>
          <cell r="BE45">
            <v>2.5162592728037447E-2</v>
          </cell>
          <cell r="BV45">
            <v>43891</v>
          </cell>
          <cell r="BW45">
            <v>7.2353868579908744E-3</v>
          </cell>
          <cell r="BX45">
            <v>5.9580285269742004E-4</v>
          </cell>
          <cell r="BY45">
            <v>4.1352232537485321E-3</v>
          </cell>
          <cell r="BZ45">
            <v>2.4402791179470599E-4</v>
          </cell>
          <cell r="CA45">
            <v>1.1703710944184378E-3</v>
          </cell>
          <cell r="CB45">
            <v>2.3289125606150885E-3</v>
          </cell>
          <cell r="CC45">
            <v>1.8669739968674461E-3</v>
          </cell>
          <cell r="CD45">
            <v>2.4779930295241769E-3</v>
          </cell>
          <cell r="CE45">
            <v>1.330365781830795E-3</v>
          </cell>
          <cell r="CF45">
            <v>4.912669551173451E-4</v>
          </cell>
          <cell r="CG45">
            <v>2.4496172704657629E-3</v>
          </cell>
          <cell r="CH45">
            <v>8.3665116296692684E-4</v>
          </cell>
          <cell r="CI45">
            <v>2.5162592728037472E-2</v>
          </cell>
          <cell r="CK45">
            <v>43891</v>
          </cell>
          <cell r="CL45">
            <v>0.15049234459402674</v>
          </cell>
          <cell r="CM45">
            <v>1.4479334978568643E-2</v>
          </cell>
          <cell r="CN45">
            <v>4.9045019406645629E-2</v>
          </cell>
          <cell r="CO45">
            <v>3.3859524537182051E-2</v>
          </cell>
          <cell r="CP45">
            <v>3.1008588586753049E-2</v>
          </cell>
          <cell r="CQ45">
            <v>4.6016034358931257E-2</v>
          </cell>
          <cell r="CR45">
            <v>6.3403649156116515E-2</v>
          </cell>
          <cell r="CS45">
            <v>1.6019200688783111E-2</v>
          </cell>
          <cell r="CT45">
            <v>3.5350655165300317E-2</v>
          </cell>
          <cell r="CU45">
            <v>7.6001742013859716E-3</v>
          </cell>
          <cell r="CV45">
            <v>3.1734332619591563E-2</v>
          </cell>
          <cell r="CW45">
            <v>2.1002253300657844E-2</v>
          </cell>
          <cell r="CX45">
            <v>0.50001289319468523</v>
          </cell>
          <cell r="DM45">
            <v>43891</v>
          </cell>
          <cell r="DN45">
            <v>3.5952210887158831E-2</v>
          </cell>
          <cell r="DO45">
            <v>3.0018801301604059E-2</v>
          </cell>
          <cell r="DP45">
            <v>5.3673655110836327E-2</v>
          </cell>
          <cell r="DQ45">
            <v>2.3533467780927353E-3</v>
          </cell>
          <cell r="DR45">
            <v>1.9453375821290919E-2</v>
          </cell>
          <cell r="DS45">
            <v>2.8328596875057066E-2</v>
          </cell>
          <cell r="DT45">
            <v>1.42907638878782E-2</v>
          </cell>
          <cell r="DU45">
            <v>9.2225390120451722E-2</v>
          </cell>
          <cell r="DV45">
            <v>2.0397475076872285E-2</v>
          </cell>
          <cell r="DW45">
            <v>0.13971511710551621</v>
          </cell>
          <cell r="DX45">
            <v>3.6991357041950002E-2</v>
          </cell>
          <cell r="DY45">
            <v>2.2556742613914604E-2</v>
          </cell>
          <cell r="DZ45">
            <v>3.1250184666598679E-2</v>
          </cell>
        </row>
        <row r="46">
          <cell r="AR46">
            <v>43922</v>
          </cell>
          <cell r="AS46">
            <v>3.4636552667128395E-2</v>
          </cell>
          <cell r="AT46">
            <v>2.5883426169664103E-2</v>
          </cell>
          <cell r="AU46">
            <v>5.5122449832296638E-3</v>
          </cell>
          <cell r="AV46">
            <v>-1.1887034997249746E-2</v>
          </cell>
          <cell r="AW46">
            <v>1.2920734907432951E-2</v>
          </cell>
          <cell r="AX46">
            <v>1.8948301508827647E-2</v>
          </cell>
          <cell r="AY46">
            <v>-8.9914505902096709E-3</v>
          </cell>
          <cell r="AZ46">
            <v>-4.456612923387393E-2</v>
          </cell>
          <cell r="BA46">
            <v>1.5295113396344595E-2</v>
          </cell>
          <cell r="BB46">
            <v>1.5721827646061337E-2</v>
          </cell>
          <cell r="BC46">
            <v>1.0112270262262246E-2</v>
          </cell>
          <cell r="BD46">
            <v>4.721771649571993E-3</v>
          </cell>
          <cell r="BE46">
            <v>1.2232110537014895E-2</v>
          </cell>
          <cell r="BV46">
            <v>43922</v>
          </cell>
          <cell r="BW46">
            <v>1.0169419258842858E-2</v>
          </cell>
          <cell r="BX46">
            <v>7.5574890821980567E-4</v>
          </cell>
          <cell r="BY46">
            <v>4.9847824952536143E-4</v>
          </cell>
          <cell r="BZ46">
            <v>-1.2051891451652845E-3</v>
          </cell>
          <cell r="CA46">
            <v>7.7301949004591607E-4</v>
          </cell>
          <cell r="CB46">
            <v>1.5625631139640297E-3</v>
          </cell>
          <cell r="CC46">
            <v>-1.1622038436962245E-3</v>
          </cell>
          <cell r="CD46">
            <v>-1.2757747781024591E-3</v>
          </cell>
          <cell r="CE46">
            <v>9.9294222709656846E-4</v>
          </cell>
          <cell r="CF46">
            <v>2.9757502316589575E-4</v>
          </cell>
          <cell r="CG46">
            <v>6.5084217934851618E-4</v>
          </cell>
          <cell r="CH46">
            <v>1.7468985376977532E-4</v>
          </cell>
          <cell r="CI46">
            <v>1.2232110537015003E-2</v>
          </cell>
          <cell r="CK46">
            <v>43922</v>
          </cell>
          <cell r="CL46">
            <v>0.15167716960888777</v>
          </cell>
          <cell r="CM46">
            <v>1.4350333142658059E-2</v>
          </cell>
          <cell r="CN46">
            <v>4.4658853785951455E-2</v>
          </cell>
          <cell r="CO46">
            <v>2.9732255324968877E-2</v>
          </cell>
          <cell r="CP46">
            <v>2.8681151888101032E-2</v>
          </cell>
          <cell r="CQ46">
            <v>4.3881892841729976E-2</v>
          </cell>
          <cell r="CR46">
            <v>5.3814478814252401E-2</v>
          </cell>
          <cell r="CS46">
            <v>1.2663759161423101E-2</v>
          </cell>
          <cell r="CT46">
            <v>3.3740905759902566E-2</v>
          </cell>
          <cell r="CU46">
            <v>6.9511024203437848E-3</v>
          </cell>
          <cell r="CV46">
            <v>3.0541658311146927E-2</v>
          </cell>
          <cell r="CW46">
            <v>1.9509691401777437E-2</v>
          </cell>
          <cell r="CX46">
            <v>0.47020521772559221</v>
          </cell>
          <cell r="DM46">
            <v>43922</v>
          </cell>
          <cell r="DN46">
            <v>3.4058803430526696E-2</v>
          </cell>
          <cell r="DO46">
            <v>1.491605348805658E-2</v>
          </cell>
          <cell r="DP46">
            <v>1.2942659403013757E-2</v>
          </cell>
          <cell r="DQ46">
            <v>-1.1887034997249746E-2</v>
          </cell>
          <cell r="DR46">
            <v>1.2920734907432951E-2</v>
          </cell>
          <cell r="DS46">
            <v>1.8948301508827647E-2</v>
          </cell>
          <cell r="DT46">
            <v>-8.9914505902096709E-3</v>
          </cell>
          <cell r="DU46">
            <v>-4.456612923387393E-2</v>
          </cell>
          <cell r="DV46">
            <v>1.5295113396344595E-2</v>
          </cell>
          <cell r="DW46">
            <v>3.041702631547083E-2</v>
          </cell>
          <cell r="DX46">
            <v>1.2942421042837271E-2</v>
          </cell>
          <cell r="DY46">
            <v>4.721771649571993E-3</v>
          </cell>
          <cell r="DZ46">
            <v>1.2942427764508047E-2</v>
          </cell>
        </row>
        <row r="47">
          <cell r="AR47">
            <v>43952</v>
          </cell>
          <cell r="AS47">
            <v>1.7429587206073904E-2</v>
          </cell>
          <cell r="AT47">
            <v>5.14170260793545E-3</v>
          </cell>
          <cell r="AU47">
            <v>2.5180853357184452E-2</v>
          </cell>
          <cell r="AV47">
            <v>4.9723056442596558E-4</v>
          </cell>
          <cell r="AW47">
            <v>2.8563346170643378E-2</v>
          </cell>
          <cell r="AX47">
            <v>6.7675534207649601E-3</v>
          </cell>
          <cell r="AY47">
            <v>2.0128109354081936E-2</v>
          </cell>
          <cell r="AZ47">
            <v>-1.7341960604334572E-3</v>
          </cell>
          <cell r="BA47">
            <v>3.2139105616612484E-2</v>
          </cell>
          <cell r="BB47">
            <v>2.5805830252472628E-2</v>
          </cell>
          <cell r="BC47">
            <v>1.9744257657432485E-2</v>
          </cell>
          <cell r="BD47">
            <v>1.3362612309953503E-2</v>
          </cell>
          <cell r="BE47">
            <v>1.6807838948053266E-2</v>
          </cell>
          <cell r="BV47">
            <v>43952</v>
          </cell>
          <cell r="BW47">
            <v>5.230657707546894E-3</v>
          </cell>
          <cell r="BX47">
            <v>1.521530360480497E-4</v>
          </cell>
          <cell r="BY47">
            <v>2.2620145796480467E-3</v>
          </cell>
          <cell r="BZ47">
            <v>4.9211428776689922E-5</v>
          </cell>
          <cell r="CA47">
            <v>1.7100454851432844E-3</v>
          </cell>
          <cell r="CB47">
            <v>5.6178613129677076E-4</v>
          </cell>
          <cell r="CC47">
            <v>2.5471400212745874E-3</v>
          </cell>
          <cell r="CD47">
            <v>-4.6858438814566611E-5</v>
          </cell>
          <cell r="CE47">
            <v>2.0927495246419866E-3</v>
          </cell>
          <cell r="CF47">
            <v>4.9012398589718331E-4</v>
          </cell>
          <cell r="CG47">
            <v>1.2681112895681953E-3</v>
          </cell>
          <cell r="CH47">
            <v>4.9070419702631032E-4</v>
          </cell>
          <cell r="CI47">
            <v>1.6807838948053159E-2</v>
          </cell>
          <cell r="CK47">
            <v>43952</v>
          </cell>
          <cell r="CL47">
            <v>0.14458637666058874</v>
          </cell>
          <cell r="CM47">
            <v>1.3548113283811343E-2</v>
          </cell>
          <cell r="CN47">
            <v>4.337526798465835E-2</v>
          </cell>
          <cell r="CO47">
            <v>2.6461173258122167E-2</v>
          </cell>
          <cell r="CP47">
            <v>2.8477961933333927E-2</v>
          </cell>
          <cell r="CQ47">
            <v>4.0034683960442283E-2</v>
          </cell>
          <cell r="CR47">
            <v>5.118771366465763E-2</v>
          </cell>
          <cell r="CS47">
            <v>1.1398714553897838E-2</v>
          </cell>
          <cell r="CT47">
            <v>3.3669082645444659E-2</v>
          </cell>
          <cell r="CU47">
            <v>7.3397116706038707E-3</v>
          </cell>
          <cell r="CV47">
            <v>2.9721552622360356E-2</v>
          </cell>
          <cell r="CW47">
            <v>1.8454143859302441E-2</v>
          </cell>
          <cell r="CX47">
            <v>0.44825295739731058</v>
          </cell>
          <cell r="DM47">
            <v>43952</v>
          </cell>
          <cell r="DN47">
            <v>8.427963488398138E-3</v>
          </cell>
          <cell r="DO47">
            <v>5.1351166137469928E-3</v>
          </cell>
          <cell r="DP47">
            <v>2.4252674084456638E-2</v>
          </cell>
          <cell r="DQ47">
            <v>4.9723056442596558E-4</v>
          </cell>
          <cell r="DR47">
            <v>2.8563346170643378E-2</v>
          </cell>
          <cell r="DS47">
            <v>6.7675534207649601E-3</v>
          </cell>
          <cell r="DT47">
            <v>2.0128109354081936E-2</v>
          </cell>
          <cell r="DU47">
            <v>-1.7341960604334572E-3</v>
          </cell>
          <cell r="DV47">
            <v>3.2139105616612484E-2</v>
          </cell>
          <cell r="DW47">
            <v>1.8406476140432115E-2</v>
          </cell>
          <cell r="DX47">
            <v>1.3462318653914673E-2</v>
          </cell>
          <cell r="DY47">
            <v>1.3362612309953503E-2</v>
          </cell>
          <cell r="DZ47">
            <v>1.346219240611024E-2</v>
          </cell>
        </row>
        <row r="48">
          <cell r="AR48">
            <v>43983</v>
          </cell>
          <cell r="AS48">
            <v>1.4992449671143548E-2</v>
          </cell>
          <cell r="AT48">
            <v>4.0052650704246018E-2</v>
          </cell>
          <cell r="AU48">
            <v>9.6110202821768409E-2</v>
          </cell>
          <cell r="AV48">
            <v>7.2403445337054784E-3</v>
          </cell>
          <cell r="AW48">
            <v>2.3200808293695419E-2</v>
          </cell>
          <cell r="AX48">
            <v>1.6031121058549314E-2</v>
          </cell>
          <cell r="AY48">
            <v>1.7180187086419219E-2</v>
          </cell>
          <cell r="AZ48">
            <v>5.6207814184936478E-3</v>
          </cell>
          <cell r="BA48">
            <v>3.1103024867092488E-2</v>
          </cell>
          <cell r="BB48">
            <v>7.7472835871916779E-3</v>
          </cell>
          <cell r="BC48">
            <v>2.6716727567425602E-2</v>
          </cell>
          <cell r="BD48">
            <v>4.411160664150815E-3</v>
          </cell>
          <cell r="BE48">
            <v>2.4223064617240997E-2</v>
          </cell>
          <cell r="BV48">
            <v>43983</v>
          </cell>
          <cell r="BW48">
            <v>4.5020185081863324E-3</v>
          </cell>
          <cell r="BX48">
            <v>1.1716377018742071E-3</v>
          </cell>
          <cell r="BY48">
            <v>8.7047449452868596E-3</v>
          </cell>
          <cell r="BZ48">
            <v>7.0508974060682532E-4</v>
          </cell>
          <cell r="CA48">
            <v>1.4050567076357454E-3</v>
          </cell>
          <cell r="CB48">
            <v>1.3176301975678119E-3</v>
          </cell>
          <cell r="CC48">
            <v>2.181190282250577E-3</v>
          </cell>
          <cell r="CD48">
            <v>1.4910548689161439E-4</v>
          </cell>
          <cell r="CE48">
            <v>2.0558216716143004E-3</v>
          </cell>
          <cell r="CF48">
            <v>1.4844441118229927E-4</v>
          </cell>
          <cell r="CG48">
            <v>1.7208864054479136E-3</v>
          </cell>
          <cell r="CH48">
            <v>1.6143855869678908E-4</v>
          </cell>
          <cell r="CI48">
            <v>2.4223064617241056E-2</v>
          </cell>
          <cell r="CK48">
            <v>43983</v>
          </cell>
          <cell r="CL48">
            <v>0.13918651702898152</v>
          </cell>
          <cell r="CM48">
            <v>1.3946274542411081E-2</v>
          </cell>
          <cell r="CN48">
            <v>5.2600767152062834E-2</v>
          </cell>
          <cell r="CO48">
            <v>2.4169828298852346E-2</v>
          </cell>
          <cell r="CP48">
            <v>2.8233431112764346E-2</v>
          </cell>
          <cell r="CQ48">
            <v>3.7171813616620884E-2</v>
          </cell>
          <cell r="CR48">
            <v>5.1458578383641679E-2</v>
          </cell>
          <cell r="CS48">
            <v>9.5768373466954063E-3</v>
          </cell>
          <cell r="CT48">
            <v>3.4134126888614155E-2</v>
          </cell>
          <cell r="CU48">
            <v>6.8012206163911492E-3</v>
          </cell>
          <cell r="CV48">
            <v>2.9655599487981809E-2</v>
          </cell>
          <cell r="CW48">
            <v>1.7127890681925103E-2</v>
          </cell>
          <cell r="CX48">
            <v>0.44406288633852281</v>
          </cell>
          <cell r="DM48">
            <v>43983</v>
          </cell>
          <cell r="DN48">
            <v>1.2231966063714905E-2</v>
          </cell>
          <cell r="DO48">
            <v>3.7946174929207377E-2</v>
          </cell>
          <cell r="DP48">
            <v>0.10073523579456434</v>
          </cell>
          <cell r="DQ48">
            <v>7.2403445337054784E-3</v>
          </cell>
          <cell r="DR48">
            <v>2.3200808293695419E-2</v>
          </cell>
          <cell r="DS48">
            <v>1.6031121058549314E-2</v>
          </cell>
          <cell r="DT48">
            <v>1.7180187086419219E-2</v>
          </cell>
          <cell r="DU48">
            <v>5.6207814184936478E-3</v>
          </cell>
          <cell r="DV48">
            <v>3.1103024867092488E-2</v>
          </cell>
          <cell r="DW48">
            <v>-1.5457971237404777E-3</v>
          </cell>
          <cell r="DX48">
            <v>2.3283383681435232E-2</v>
          </cell>
          <cell r="DY48">
            <v>4.411160664150815E-3</v>
          </cell>
          <cell r="DZ48">
            <v>2.3283651331019284E-2</v>
          </cell>
        </row>
        <row r="49">
          <cell r="AR49">
            <v>44013</v>
          </cell>
          <cell r="AS49">
            <v>1.6217233817395149E-2</v>
          </cell>
          <cell r="AT49">
            <v>2.2764320562415064E-2</v>
          </cell>
          <cell r="AU49">
            <v>5.7216019840427013E-2</v>
          </cell>
          <cell r="AV49">
            <v>1.5861885363526174E-2</v>
          </cell>
          <cell r="AW49">
            <v>3.7302685374597244E-2</v>
          </cell>
          <cell r="AX49">
            <v>3.2763615383071931E-2</v>
          </cell>
          <cell r="AY49">
            <v>2.1445306403248487E-2</v>
          </cell>
          <cell r="AZ49">
            <v>2.2920838072285399E-2</v>
          </cell>
          <cell r="BA49">
            <v>2.0085097168046406E-2</v>
          </cell>
          <cell r="BB49">
            <v>9.9141577453865093E-3</v>
          </cell>
          <cell r="BC49">
            <v>1.3750788844073325E-2</v>
          </cell>
          <cell r="BD49">
            <v>2.4470501166793612E-2</v>
          </cell>
          <cell r="BE49">
            <v>2.4085646327168364E-2</v>
          </cell>
          <cell r="BV49">
            <v>44013</v>
          </cell>
          <cell r="BW49">
            <v>4.8259155178290089E-3</v>
          </cell>
          <cell r="BX49">
            <v>6.7620369782745652E-4</v>
          </cell>
          <cell r="BY49">
            <v>5.5457957281200643E-3</v>
          </cell>
          <cell r="BZ49">
            <v>1.5190726025298598E-3</v>
          </cell>
          <cell r="CA49">
            <v>2.2568212232515765E-3</v>
          </cell>
          <cell r="CB49">
            <v>2.6713692583896012E-3</v>
          </cell>
          <cell r="CC49">
            <v>2.7039662195452664E-3</v>
          </cell>
          <cell r="CD49">
            <v>5.9699007300237155E-4</v>
          </cell>
          <cell r="CE49">
            <v>1.3364855230438624E-3</v>
          </cell>
          <cell r="CF49">
            <v>1.8690774905043468E-4</v>
          </cell>
          <cell r="CG49">
            <v>8.8787666309198443E-4</v>
          </cell>
          <cell r="CH49">
            <v>8.7824207148670544E-4</v>
          </cell>
          <cell r="CI49">
            <v>2.4085646327168392E-2</v>
          </cell>
          <cell r="CK49">
            <v>44013</v>
          </cell>
          <cell r="CL49">
            <v>0.13450248992913463</v>
          </cell>
          <cell r="CM49">
            <v>1.403753939269585E-2</v>
          </cell>
          <cell r="CN49">
            <v>5.8506234251967666E-2</v>
          </cell>
          <cell r="CO49">
            <v>2.1096314295286335E-2</v>
          </cell>
          <cell r="CP49">
            <v>2.8926325835861608E-2</v>
          </cell>
          <cell r="CQ49">
            <v>3.6898581288261942E-2</v>
          </cell>
          <cell r="CR49">
            <v>4.9417292898608522E-2</v>
          </cell>
          <cell r="CS49">
            <v>9.9843811446326536E-3</v>
          </cell>
          <cell r="CT49">
            <v>3.2407373878454881E-2</v>
          </cell>
          <cell r="CU49">
            <v>6.4735354729017853E-3</v>
          </cell>
          <cell r="CV49">
            <v>2.7315021733827764E-2</v>
          </cell>
          <cell r="CW49">
            <v>1.6961756381052684E-2</v>
          </cell>
          <cell r="CX49">
            <v>0.43652790022404286</v>
          </cell>
          <cell r="DM49">
            <v>44013</v>
          </cell>
          <cell r="DN49">
            <v>1.0654451696889389E-2</v>
          </cell>
          <cell r="DO49">
            <v>1.5049866984881088E-2</v>
          </cell>
          <cell r="DP49">
            <v>5.7441392976967487E-2</v>
          </cell>
          <cell r="DQ49">
            <v>1.5861885363526174E-2</v>
          </cell>
          <cell r="DR49">
            <v>3.7302685374597244E-2</v>
          </cell>
          <cell r="DS49">
            <v>3.2763615383071931E-2</v>
          </cell>
          <cell r="DT49">
            <v>2.1445306403248487E-2</v>
          </cell>
          <cell r="DU49">
            <v>2.2920838072285399E-2</v>
          </cell>
          <cell r="DV49">
            <v>2.0085097168046406E-2</v>
          </cell>
          <cell r="DW49">
            <v>2.9206249619255775E-3</v>
          </cell>
          <cell r="DX49">
            <v>2.2656042905821794E-2</v>
          </cell>
          <cell r="DY49">
            <v>2.4470501166793612E-2</v>
          </cell>
          <cell r="DZ49">
            <v>2.2655973467418544E-2</v>
          </cell>
        </row>
        <row r="50">
          <cell r="AR50">
            <v>44044</v>
          </cell>
          <cell r="AS50">
            <v>2.6940695086700384E-2</v>
          </cell>
          <cell r="AT50">
            <v>1.5610998789413744E-2</v>
          </cell>
          <cell r="AU50">
            <v>3.1975694803220822E-2</v>
          </cell>
          <cell r="AV50">
            <v>3.1747032199013203E-2</v>
          </cell>
          <cell r="AW50">
            <v>4.0048151976949553E-2</v>
          </cell>
          <cell r="AX50">
            <v>2.7596399759075574E-2</v>
          </cell>
          <cell r="AY50">
            <v>3.0421141828557818E-2</v>
          </cell>
          <cell r="AZ50">
            <v>-2.6577165380373691E-3</v>
          </cell>
          <cell r="BA50">
            <v>2.7286688938822357E-2</v>
          </cell>
          <cell r="BB50">
            <v>7.8591610218468055E-3</v>
          </cell>
          <cell r="BC50">
            <v>1.9937632840228758E-2</v>
          </cell>
          <cell r="BD50">
            <v>1.2171142924291667E-2</v>
          </cell>
          <cell r="BE50">
            <v>2.6780109033393007E-2</v>
          </cell>
          <cell r="BV50">
            <v>44044</v>
          </cell>
          <cell r="BW50">
            <v>7.9553997956844039E-3</v>
          </cell>
          <cell r="BX50">
            <v>4.6311924532800363E-4</v>
          </cell>
          <cell r="BY50">
            <v>3.1995851453474498E-3</v>
          </cell>
          <cell r="BZ50">
            <v>3.0159576833918545E-3</v>
          </cell>
          <cell r="CA50">
            <v>2.4541932851358948E-3</v>
          </cell>
          <cell r="CB50">
            <v>2.2691289801240397E-3</v>
          </cell>
          <cell r="CC50">
            <v>3.8258096209133189E-3</v>
          </cell>
          <cell r="CD50">
            <v>-6.9143446288688553E-5</v>
          </cell>
          <cell r="CE50">
            <v>1.8085948319460708E-3</v>
          </cell>
          <cell r="CF50">
            <v>1.461153527404926E-4</v>
          </cell>
          <cell r="CG50">
            <v>1.274364157655667E-3</v>
          </cell>
          <cell r="CH50">
            <v>4.3698438141446107E-4</v>
          </cell>
          <cell r="CI50">
            <v>2.6780109033393035E-2</v>
          </cell>
          <cell r="CK50">
            <v>44044</v>
          </cell>
          <cell r="CL50">
            <v>0.12716361011254376</v>
          </cell>
          <cell r="CM50">
            <v>1.2739293903450712E-2</v>
          </cell>
          <cell r="CN50">
            <v>5.6716479012140254E-2</v>
          </cell>
          <cell r="CO50">
            <v>1.8831852897775798E-2</v>
          </cell>
          <cell r="CP50">
            <v>2.8346401527665276E-2</v>
          </cell>
          <cell r="CQ50">
            <v>3.500030507625683E-2</v>
          </cell>
          <cell r="CR50">
            <v>4.8931831362981196E-2</v>
          </cell>
          <cell r="CS50">
            <v>9.1276720887037734E-3</v>
          </cell>
          <cell r="CT50">
            <v>3.109680722198702E-2</v>
          </cell>
          <cell r="CU50">
            <v>5.7520454384166041E-3</v>
          </cell>
          <cell r="CV50">
            <v>2.443650722761544E-2</v>
          </cell>
          <cell r="CW50">
            <v>1.5230864377289599E-2</v>
          </cell>
          <cell r="CX50">
            <v>0.41337588086690613</v>
          </cell>
          <cell r="DM50">
            <v>44044</v>
          </cell>
          <cell r="DN50">
            <v>3.2751151233890274E-2</v>
          </cell>
          <cell r="DO50">
            <v>1.0268805201164577E-2</v>
          </cell>
          <cell r="DP50">
            <v>2.3766077136519792E-2</v>
          </cell>
          <cell r="DQ50">
            <v>3.1747032199013203E-2</v>
          </cell>
          <cell r="DR50">
            <v>4.0048151976949553E-2</v>
          </cell>
          <cell r="DS50">
            <v>2.7596399759075574E-2</v>
          </cell>
          <cell r="DT50">
            <v>3.0421141828557818E-2</v>
          </cell>
          <cell r="DU50">
            <v>-2.6577165380373691E-3</v>
          </cell>
          <cell r="DV50">
            <v>2.7286688938822357E-2</v>
          </cell>
          <cell r="DW50">
            <v>-2.5071738265296517E-3</v>
          </cell>
          <cell r="DX50">
            <v>1.3970553854525392E-2</v>
          </cell>
          <cell r="DY50">
            <v>1.2171142924291667E-2</v>
          </cell>
          <cell r="DZ50">
            <v>2.6915572793070108E-2</v>
          </cell>
        </row>
        <row r="51">
          <cell r="AR51">
            <v>44075</v>
          </cell>
          <cell r="AS51">
            <v>2.5258377201672788E-2</v>
          </cell>
          <cell r="AT51">
            <v>2.7620222646341119E-2</v>
          </cell>
          <cell r="AU51">
            <v>5.999260333830958E-2</v>
          </cell>
          <cell r="AV51">
            <v>3.2900788291033933E-2</v>
          </cell>
          <cell r="AW51">
            <v>2.2322503113622494E-2</v>
          </cell>
          <cell r="AX51">
            <v>3.6393276348022363E-2</v>
          </cell>
          <cell r="AY51">
            <v>4.502624740770611E-2</v>
          </cell>
          <cell r="AZ51">
            <v>5.5447193670692396E-3</v>
          </cell>
          <cell r="BA51">
            <v>1.9436036788077482E-2</v>
          </cell>
          <cell r="BB51">
            <v>1.5004207912407086E-2</v>
          </cell>
          <cell r="BC51">
            <v>2.2433905357275519E-2</v>
          </cell>
          <cell r="BD51">
            <v>1.3612632570292327E-3</v>
          </cell>
          <cell r="BE51">
            <v>3.0682826994312906E-2</v>
          </cell>
          <cell r="BV51">
            <v>44075</v>
          </cell>
          <cell r="BW51">
            <v>7.4597895419614979E-3</v>
          </cell>
          <cell r="BX51">
            <v>8.1047432720296637E-4</v>
          </cell>
          <cell r="BY51">
            <v>6.0334179638007685E-3</v>
          </cell>
          <cell r="BZ51">
            <v>3.1406836692005227E-3</v>
          </cell>
          <cell r="CA51">
            <v>1.3856232921805266E-3</v>
          </cell>
          <cell r="CB51">
            <v>2.9948359471918058E-3</v>
          </cell>
          <cell r="CC51">
            <v>5.6826500416958942E-3</v>
          </cell>
          <cell r="CD51">
            <v>1.4011631868972297E-4</v>
          </cell>
          <cell r="CE51">
            <v>1.288879665063692E-3</v>
          </cell>
          <cell r="CF51">
            <v>2.7381367762401845E-4</v>
          </cell>
          <cell r="CG51">
            <v>1.4243640602585724E-3</v>
          </cell>
          <cell r="CH51">
            <v>4.8178489443009666E-5</v>
          </cell>
          <cell r="CI51">
            <v>3.0682826994312934E-2</v>
          </cell>
          <cell r="CK51">
            <v>44075</v>
          </cell>
          <cell r="CL51">
            <v>0.11795823599238435</v>
          </cell>
          <cell r="CM51">
            <v>1.2235628560196712E-2</v>
          </cell>
          <cell r="CN51">
            <v>6.0429797353025061E-2</v>
          </cell>
          <cell r="CO51">
            <v>1.8569811536000874E-2</v>
          </cell>
          <cell r="CP51">
            <v>2.4255545774783584E-2</v>
          </cell>
          <cell r="CQ51">
            <v>3.043178913614886E-2</v>
          </cell>
          <cell r="CR51">
            <v>4.7746094671363475E-2</v>
          </cell>
          <cell r="CS51">
            <v>7.4089277207803712E-3</v>
          </cell>
          <cell r="CT51">
            <v>2.5970389029776532E-2</v>
          </cell>
          <cell r="CU51">
            <v>5.5642848003206579E-3</v>
          </cell>
          <cell r="CV51">
            <v>2.1183477025891646E-2</v>
          </cell>
          <cell r="CW51">
            <v>1.1448771476802354E-2</v>
          </cell>
          <cell r="CX51">
            <v>0.38320936076403073</v>
          </cell>
          <cell r="DM51">
            <v>44075</v>
          </cell>
          <cell r="DN51">
            <v>3.1358207213165734E-2</v>
          </cell>
          <cell r="DO51">
            <v>4.3431999071917193E-2</v>
          </cell>
          <cell r="DP51">
            <v>9.3410393805197334E-2</v>
          </cell>
          <cell r="DQ51">
            <v>3.2900788291033933E-2</v>
          </cell>
          <cell r="DR51">
            <v>2.2322503113622494E-2</v>
          </cell>
          <cell r="DS51">
            <v>3.6393276348022363E-2</v>
          </cell>
          <cell r="DT51">
            <v>4.502624740770611E-2</v>
          </cell>
          <cell r="DU51">
            <v>5.5447193670692396E-3</v>
          </cell>
          <cell r="DV51">
            <v>1.9436036788077482E-2</v>
          </cell>
          <cell r="DW51">
            <v>1.0954021805852809E-2</v>
          </cell>
          <cell r="DX51">
            <v>1.4489578014019733E-2</v>
          </cell>
          <cell r="DY51">
            <v>1.3612632570292327E-3</v>
          </cell>
          <cell r="DZ51">
            <v>3.5660735619181816E-2</v>
          </cell>
        </row>
        <row r="52">
          <cell r="AR52">
            <v>44105</v>
          </cell>
          <cell r="AS52">
            <v>4.2433309666679797E-2</v>
          </cell>
          <cell r="AT52">
            <v>1.5535388835298258E-2</v>
          </cell>
          <cell r="AU52">
            <v>2.0047157675380234E-2</v>
          </cell>
          <cell r="AV52">
            <v>2.7159994241312324E-2</v>
          </cell>
          <cell r="AW52">
            <v>3.6351530001157428E-2</v>
          </cell>
          <cell r="AX52">
            <v>4.1221696071463088E-2</v>
          </cell>
          <cell r="AY52">
            <v>4.7066825495644782E-2</v>
          </cell>
          <cell r="AZ52">
            <v>5.9520532074268662E-3</v>
          </cell>
          <cell r="BA52">
            <v>3.1416382741145776E-2</v>
          </cell>
          <cell r="BB52">
            <v>1.4894537412699194E-2</v>
          </cell>
          <cell r="BC52">
            <v>4.8250352980125921E-2</v>
          </cell>
          <cell r="BD52">
            <v>3.2688448148345817E-2</v>
          </cell>
          <cell r="BE52">
            <v>3.5902461405125985E-2</v>
          </cell>
          <cell r="BV52">
            <v>44105</v>
          </cell>
          <cell r="BW52">
            <v>1.2466264116372501E-2</v>
          </cell>
          <cell r="BX52">
            <v>4.5450829882944649E-4</v>
          </cell>
          <cell r="BY52">
            <v>2.0734630704481909E-3</v>
          </cell>
          <cell r="BZ52">
            <v>2.5982511913797768E-3</v>
          </cell>
          <cell r="CA52">
            <v>2.2381431388738236E-3</v>
          </cell>
          <cell r="CB52">
            <v>3.4109651785761081E-3</v>
          </cell>
          <cell r="CC52">
            <v>6.0228524551651282E-3</v>
          </cell>
          <cell r="CD52">
            <v>1.467412799002473E-4</v>
          </cell>
          <cell r="CE52">
            <v>2.0606098920153198E-3</v>
          </cell>
          <cell r="CF52">
            <v>2.6767751214896676E-4</v>
          </cell>
          <cell r="CG52">
            <v>3.0389728581138708E-3</v>
          </cell>
          <cell r="CH52">
            <v>1.1240124133026139E-3</v>
          </cell>
          <cell r="CI52">
            <v>3.5902461405125957E-2</v>
          </cell>
          <cell r="CK52">
            <v>44105</v>
          </cell>
          <cell r="CL52">
            <v>0.12571602481665634</v>
          </cell>
          <cell r="CM52">
            <v>1.0675097993242561E-2</v>
          </cell>
          <cell r="CN52">
            <v>5.5865009398953731E-2</v>
          </cell>
          <cell r="CO52">
            <v>1.8722505357162109E-2</v>
          </cell>
          <cell r="CP52">
            <v>2.1657210589698432E-2</v>
          </cell>
          <cell r="CQ52">
            <v>3.0064695419278056E-2</v>
          </cell>
          <cell r="CR52">
            <v>4.8493976234896929E-2</v>
          </cell>
          <cell r="CS52">
            <v>7.0950181272171325E-3</v>
          </cell>
          <cell r="CT52">
            <v>2.6147567474975444E-2</v>
          </cell>
          <cell r="CU52">
            <v>4.9334389097733878E-3</v>
          </cell>
          <cell r="CV52">
            <v>2.2051024855671533E-2</v>
          </cell>
          <cell r="CW52">
            <v>1.0951963078962727E-2</v>
          </cell>
          <cell r="CX52">
            <v>0.38238079826638632</v>
          </cell>
          <cell r="DM52">
            <v>44105</v>
          </cell>
          <cell r="DN52">
            <v>4.6065487193028831E-2</v>
          </cell>
          <cell r="DO52">
            <v>1.4954255285044127E-2</v>
          </cell>
          <cell r="DP52">
            <v>2.3932362167634169E-2</v>
          </cell>
          <cell r="DQ52">
            <v>2.7159994241312324E-2</v>
          </cell>
          <cell r="DR52">
            <v>3.6351530001157428E-2</v>
          </cell>
          <cell r="DS52">
            <v>4.1221696071463088E-2</v>
          </cell>
          <cell r="DT52">
            <v>4.7066825495644782E-2</v>
          </cell>
          <cell r="DU52">
            <v>5.9520532074268662E-3</v>
          </cell>
          <cell r="DV52">
            <v>3.1416382741145776E-2</v>
          </cell>
          <cell r="DW52">
            <v>4.4989126589209949E-3</v>
          </cell>
          <cell r="DX52">
            <v>3.9688611969366239E-2</v>
          </cell>
          <cell r="DY52">
            <v>3.2688448148345817E-2</v>
          </cell>
          <cell r="DZ52">
            <v>3.6607839935713926E-2</v>
          </cell>
        </row>
        <row r="53">
          <cell r="AR53">
            <v>44136</v>
          </cell>
          <cell r="AS53">
            <v>3.4563213687513139E-2</v>
          </cell>
          <cell r="AT53">
            <v>2.4828299143460963E-2</v>
          </cell>
          <cell r="AU53">
            <v>4.9060534164961034E-2</v>
          </cell>
          <cell r="AV53">
            <v>2.3904804043085592E-2</v>
          </cell>
          <cell r="AW53">
            <v>3.6483829001905832E-2</v>
          </cell>
          <cell r="AX53">
            <v>4.1303477495312491E-2</v>
          </cell>
          <cell r="AY53">
            <v>3.2675732028561999E-2</v>
          </cell>
          <cell r="AZ53">
            <v>7.0007101343381173E-3</v>
          </cell>
          <cell r="BA53">
            <v>4.7155418512181413E-2</v>
          </cell>
          <cell r="BB53">
            <v>2.1988474316344986E-2</v>
          </cell>
          <cell r="BC53">
            <v>3.4979463297303282E-2</v>
          </cell>
          <cell r="BD53">
            <v>1.2937283584673498E-2</v>
          </cell>
          <cell r="BE53">
            <v>3.4410529061115414E-2</v>
          </cell>
          <cell r="BV53">
            <v>44136</v>
          </cell>
          <cell r="BW53">
            <v>1.0218165882502007E-2</v>
          </cell>
          <cell r="BX53">
            <v>7.1210306673184624E-4</v>
          </cell>
          <cell r="BY53">
            <v>4.9966295955250857E-3</v>
          </cell>
          <cell r="BZ53">
            <v>2.2675448236363135E-3</v>
          </cell>
          <cell r="CA53">
            <v>2.2472624902482767E-3</v>
          </cell>
          <cell r="CB53">
            <v>3.4352819780068518E-3</v>
          </cell>
          <cell r="CC53">
            <v>4.2263764463107457E-3</v>
          </cell>
          <cell r="CD53">
            <v>1.6760462946505757E-4</v>
          </cell>
          <cell r="CE53">
            <v>3.0795436560198198E-3</v>
          </cell>
          <cell r="CF53">
            <v>3.8715245196708754E-4</v>
          </cell>
          <cell r="CG53">
            <v>2.2293878013914508E-3</v>
          </cell>
          <cell r="CH53">
            <v>4.4347623931063136E-4</v>
          </cell>
          <cell r="CI53">
            <v>3.4410529061115365E-2</v>
          </cell>
          <cell r="CK53">
            <v>44136</v>
          </cell>
          <cell r="CL53">
            <v>0.11655016064241319</v>
          </cell>
          <cell r="CM53">
            <v>9.648803012263004E-3</v>
          </cell>
          <cell r="CN53">
            <v>5.4836684704645124E-2</v>
          </cell>
          <cell r="CO53">
            <v>1.9850308361618024E-2</v>
          </cell>
          <cell r="CP53">
            <v>2.2964539498266642E-2</v>
          </cell>
          <cell r="CQ53">
            <v>2.776327597467123E-2</v>
          </cell>
          <cell r="CR53">
            <v>4.6314155197245126E-2</v>
          </cell>
          <cell r="CS53">
            <v>5.177652412978101E-3</v>
          </cell>
          <cell r="CT53">
            <v>2.6154318964692811E-2</v>
          </cell>
          <cell r="CU53">
            <v>4.9518736874588683E-3</v>
          </cell>
          <cell r="CV53">
            <v>2.1088018781492551E-2</v>
          </cell>
          <cell r="CW53">
            <v>9.0125086702818446E-3</v>
          </cell>
          <cell r="CX53">
            <v>0.3643185771743076</v>
          </cell>
          <cell r="DM53">
            <v>44136</v>
          </cell>
          <cell r="DN53">
            <v>2.8047604708747897E-2</v>
          </cell>
          <cell r="DO53">
            <v>3.0876783860160684E-2</v>
          </cell>
          <cell r="DP53">
            <v>4.46836165076403E-2</v>
          </cell>
          <cell r="DQ53">
            <v>2.3904804043085592E-2</v>
          </cell>
          <cell r="DR53">
            <v>3.6483829001905832E-2</v>
          </cell>
          <cell r="DS53">
            <v>4.1303477495312491E-2</v>
          </cell>
          <cell r="DT53">
            <v>3.2675732028561999E-2</v>
          </cell>
          <cell r="DU53">
            <v>7.0007101343381173E-3</v>
          </cell>
          <cell r="DV53">
            <v>4.7155418512181413E-2</v>
          </cell>
          <cell r="DW53">
            <v>1.828035623328983E-2</v>
          </cell>
          <cell r="DX53">
            <v>2.4236913252266845E-2</v>
          </cell>
          <cell r="DY53">
            <v>1.2937283584673498E-2</v>
          </cell>
          <cell r="DZ53">
            <v>3.1494685166041148E-2</v>
          </cell>
        </row>
        <row r="54">
          <cell r="AR54">
            <v>44166</v>
          </cell>
          <cell r="AS54">
            <v>6.4967290038648207E-2</v>
          </cell>
          <cell r="AT54">
            <v>3.6682787542274609E-2</v>
          </cell>
          <cell r="AU54">
            <v>3.8221182183053148E-2</v>
          </cell>
          <cell r="AV54">
            <v>1.6402160119672438E-2</v>
          </cell>
          <cell r="AW54">
            <v>3.0797836474609541E-2</v>
          </cell>
          <cell r="AX54">
            <v>5.2192090385062118E-2</v>
          </cell>
          <cell r="AY54">
            <v>5.4891068067886462E-2</v>
          </cell>
          <cell r="AZ54">
            <v>-2.297341368790673E-3</v>
          </cell>
          <cell r="BA54">
            <v>3.0274087281453088E-2</v>
          </cell>
          <cell r="BB54">
            <v>2.6649663514217936E-2</v>
          </cell>
          <cell r="BC54">
            <v>4.5409071922445365E-2</v>
          </cell>
          <cell r="BD54">
            <v>3.0550032573841035E-2</v>
          </cell>
          <cell r="BE54">
            <v>4.5431010786358472E-2</v>
          </cell>
          <cell r="BV54">
            <v>44166</v>
          </cell>
          <cell r="BW54">
            <v>1.9209571769545138E-2</v>
          </cell>
          <cell r="BX54">
            <v>1.0423567763232224E-3</v>
          </cell>
          <cell r="BY54">
            <v>3.9478133911816284E-3</v>
          </cell>
          <cell r="BZ54">
            <v>1.5400626491848827E-3</v>
          </cell>
          <cell r="CA54">
            <v>1.9008296526968401E-3</v>
          </cell>
          <cell r="CB54">
            <v>4.3698331067400101E-3</v>
          </cell>
          <cell r="CC54">
            <v>7.087867195048018E-3</v>
          </cell>
          <cell r="CD54">
            <v>-5.3543442697131136E-5</v>
          </cell>
          <cell r="CE54">
            <v>2.0014467135816712E-3</v>
          </cell>
          <cell r="CF54">
            <v>4.6358749529722457E-4</v>
          </cell>
          <cell r="CG54">
            <v>2.8957022558942316E-3</v>
          </cell>
          <cell r="CH54">
            <v>1.025483223562919E-3</v>
          </cell>
          <cell r="CI54">
            <v>4.5431010786358431E-2</v>
          </cell>
          <cell r="CK54">
            <v>44166</v>
          </cell>
          <cell r="CL54">
            <v>0.12793058969864915</v>
          </cell>
          <cell r="CM54">
            <v>9.9571330749233938E-3</v>
          </cell>
          <cell r="CN54">
            <v>5.596413410463847E-2</v>
          </cell>
          <cell r="CO54">
            <v>2.0440355329162826E-2</v>
          </cell>
          <cell r="CP54">
            <v>2.1441538451475145E-2</v>
          </cell>
          <cell r="CQ54">
            <v>2.82340293463633E-2</v>
          </cell>
          <cell r="CR54">
            <v>4.7066073900561396E-2</v>
          </cell>
          <cell r="CS54">
            <v>2.9153879574632352E-3</v>
          </cell>
          <cell r="CT54">
            <v>2.6657746462871907E-2</v>
          </cell>
          <cell r="CU54">
            <v>4.7166450636505772E-3</v>
          </cell>
          <cell r="CV54">
            <v>2.3392075290728401E-2</v>
          </cell>
          <cell r="CW54">
            <v>8.9436591963264929E-3</v>
          </cell>
          <cell r="CX54">
            <v>0.37766754214825904</v>
          </cell>
          <cell r="DM54">
            <v>44166</v>
          </cell>
          <cell r="DN54">
            <v>5.8776911073316063E-2</v>
          </cell>
          <cell r="DO54">
            <v>3.9383235127591565E-2</v>
          </cell>
          <cell r="DP54">
            <v>2.968696689467909E-2</v>
          </cell>
          <cell r="DQ54">
            <v>1.6402160119672438E-2</v>
          </cell>
          <cell r="DR54">
            <v>3.0797836474609541E-2</v>
          </cell>
          <cell r="DS54">
            <v>5.2192090385062118E-2</v>
          </cell>
          <cell r="DT54">
            <v>5.4891068067886462E-2</v>
          </cell>
          <cell r="DU54">
            <v>-2.297341368790673E-3</v>
          </cell>
          <cell r="DV54">
            <v>3.0274087281453088E-2</v>
          </cell>
          <cell r="DW54">
            <v>1.8543099252794626E-3</v>
          </cell>
          <cell r="DX54">
            <v>5.2463898733393854E-2</v>
          </cell>
          <cell r="DY54">
            <v>3.0550032573841035E-2</v>
          </cell>
          <cell r="DZ54">
            <v>4.2782916956893624E-2</v>
          </cell>
        </row>
        <row r="55">
          <cell r="AR55">
            <v>44197</v>
          </cell>
          <cell r="AS55">
            <v>5.3368525393181265E-2</v>
          </cell>
          <cell r="AT55">
            <v>4.5873450364394941E-2</v>
          </cell>
          <cell r="AU55">
            <v>6.3165849258124185E-2</v>
          </cell>
          <cell r="AV55">
            <v>2.3102201312041437E-2</v>
          </cell>
          <cell r="AW55">
            <v>4.4926812441112629E-2</v>
          </cell>
          <cell r="AX55">
            <v>3.1664807166593034E-2</v>
          </cell>
          <cell r="AY55">
            <v>5.2714990671993922E-2</v>
          </cell>
          <cell r="AZ55">
            <v>0.13451310910840353</v>
          </cell>
          <cell r="BA55">
            <v>2.7296504185637227E-2</v>
          </cell>
          <cell r="BB55">
            <v>2.4974124370411355E-2</v>
          </cell>
          <cell r="BC55">
            <v>4.6927630608799342E-2</v>
          </cell>
          <cell r="BD55">
            <v>1.4307709064358631E-2</v>
          </cell>
          <cell r="BE55">
            <v>4.688952194393603E-2</v>
          </cell>
          <cell r="BV55">
            <v>44197</v>
          </cell>
          <cell r="BW55">
            <v>1.6074927591742602E-2</v>
          </cell>
          <cell r="BX55">
            <v>1.292605440965546E-3</v>
          </cell>
          <cell r="BY55">
            <v>6.4793187639154062E-3</v>
          </cell>
          <cell r="BZ55">
            <v>2.1089238861544748E-3</v>
          </cell>
          <cell r="CA55">
            <v>2.7340516574446282E-3</v>
          </cell>
          <cell r="CB55">
            <v>2.6683123177051603E-3</v>
          </cell>
          <cell r="CC55">
            <v>6.8684740358206731E-3</v>
          </cell>
          <cell r="CD55">
            <v>2.991927879279507E-3</v>
          </cell>
          <cell r="CE55">
            <v>1.7784325682920464E-3</v>
          </cell>
          <cell r="CF55">
            <v>4.2663565119147007E-4</v>
          </cell>
          <cell r="CG55">
            <v>2.9924767977307439E-3</v>
          </cell>
          <cell r="CH55">
            <v>4.7343535369342787E-4</v>
          </cell>
          <cell r="CI55">
            <v>4.688952194393612E-2</v>
          </cell>
          <cell r="CK55">
            <v>44197</v>
          </cell>
          <cell r="CL55">
            <v>0.13293233195575913</v>
          </cell>
          <cell r="CM55">
            <v>1.0215779404090009E-2</v>
          </cell>
          <cell r="CN55">
            <v>5.9054508281229337E-2</v>
          </cell>
          <cell r="CO55">
            <v>2.0925733905856128E-2</v>
          </cell>
          <cell r="CP55">
            <v>2.4986896051916622E-2</v>
          </cell>
          <cell r="CQ55">
            <v>3.3167986813975099E-2</v>
          </cell>
          <cell r="CR55">
            <v>5.1310788065142936E-2</v>
          </cell>
          <cell r="CS55">
            <v>6.8660356422981786E-3</v>
          </cell>
          <cell r="CT55">
            <v>2.6107906980492979E-2</v>
          </cell>
          <cell r="CU55">
            <v>4.4730295684787397E-3</v>
          </cell>
          <cell r="CV55">
            <v>2.5598547938709703E-2</v>
          </cell>
          <cell r="CW55">
            <v>8.1699009436148329E-3</v>
          </cell>
          <cell r="CX55">
            <v>0.4038186545445509</v>
          </cell>
          <cell r="DM55">
            <v>44197</v>
          </cell>
          <cell r="DN55">
            <v>5.0602587551911604E-2</v>
          </cell>
          <cell r="DO55">
            <v>4.3762948058488904E-2</v>
          </cell>
          <cell r="DP55">
            <v>4.0074817928174911E-2</v>
          </cell>
          <cell r="DQ55">
            <v>2.3102201312041437E-2</v>
          </cell>
          <cell r="DR55">
            <v>4.4926812441112629E-2</v>
          </cell>
          <cell r="DS55">
            <v>3.1664807166593034E-2</v>
          </cell>
          <cell r="DT55">
            <v>5.2714990671993922E-2</v>
          </cell>
          <cell r="DU55">
            <v>0.13451310910840353</v>
          </cell>
          <cell r="DV55">
            <v>2.7296504185637227E-2</v>
          </cell>
          <cell r="DW55">
            <v>0</v>
          </cell>
          <cell r="DX55">
            <v>6.9019252812005716E-2</v>
          </cell>
          <cell r="DY55">
            <v>1.4307709064358631E-2</v>
          </cell>
          <cell r="DZ55">
            <v>4.4594875219063468E-2</v>
          </cell>
        </row>
        <row r="56">
          <cell r="AR56">
            <v>44228</v>
          </cell>
          <cell r="AS56">
            <v>2.935924548357427E-2</v>
          </cell>
          <cell r="AT56">
            <v>4.377146008287025E-2</v>
          </cell>
          <cell r="AU56">
            <v>5.874382209372575E-2</v>
          </cell>
          <cell r="AV56">
            <v>5.7731680497748128E-2</v>
          </cell>
          <cell r="AW56">
            <v>4.3510073760919976E-2</v>
          </cell>
          <cell r="AX56">
            <v>3.790446834750627E-2</v>
          </cell>
          <cell r="AY56">
            <v>5.6950313141006959E-2</v>
          </cell>
          <cell r="AZ56">
            <v>1.1528195595910784E-2</v>
          </cell>
          <cell r="BA56">
            <v>9.1822532374323806E-3</v>
          </cell>
          <cell r="BB56">
            <v>2.092009218081925E-2</v>
          </cell>
          <cell r="BC56">
            <v>4.6218519469294117E-2</v>
          </cell>
          <cell r="BD56">
            <v>3.9674659696373515E-2</v>
          </cell>
          <cell r="BE56">
            <v>4.0086175176325289E-2</v>
          </cell>
          <cell r="BV56">
            <v>44228</v>
          </cell>
          <cell r="BW56">
            <v>8.8979138569853095E-3</v>
          </cell>
          <cell r="BX56">
            <v>1.2321792527880541E-3</v>
          </cell>
          <cell r="BY56">
            <v>6.1194074609785681E-3</v>
          </cell>
          <cell r="BZ56">
            <v>5.1503875232286455E-3</v>
          </cell>
          <cell r="CA56">
            <v>2.6428708999188325E-3</v>
          </cell>
          <cell r="CB56">
            <v>3.1476612367451417E-3</v>
          </cell>
          <cell r="CC56">
            <v>7.4616040160830109E-3</v>
          </cell>
          <cell r="CD56">
            <v>2.7787950169324546E-4</v>
          </cell>
          <cell r="CE56">
            <v>5.8704932745775836E-4</v>
          </cell>
          <cell r="CF56">
            <v>3.498988508189297E-4</v>
          </cell>
          <cell r="CG56">
            <v>2.9473655498436944E-3</v>
          </cell>
          <cell r="CH56">
            <v>1.2719576997843921E-3</v>
          </cell>
          <cell r="CI56">
            <v>4.0086175176325269E-2</v>
          </cell>
          <cell r="CK56">
            <v>44228</v>
          </cell>
          <cell r="CL56">
            <v>0.13494459371706782</v>
          </cell>
          <cell r="CM56">
            <v>1.1063691395028939E-2</v>
          </cell>
          <cell r="CN56">
            <v>6.182805934281671E-2</v>
          </cell>
          <cell r="CO56">
            <v>2.5999136187102551E-2</v>
          </cell>
          <cell r="CP56">
            <v>2.6981941871879134E-2</v>
          </cell>
          <cell r="CQ56">
            <v>3.6286876360377265E-2</v>
          </cell>
          <cell r="CR56">
            <v>5.9752754897358193E-2</v>
          </cell>
          <cell r="CS56">
            <v>6.6420068745219173E-3</v>
          </cell>
          <cell r="CT56">
            <v>2.3472027261714434E-2</v>
          </cell>
          <cell r="CU56">
            <v>4.1796032212420755E-3</v>
          </cell>
          <cell r="CV56">
            <v>2.8462346726722966E-2</v>
          </cell>
          <cell r="CW56">
            <v>8.7189453157060191E-3</v>
          </cell>
          <cell r="CX56">
            <v>0.42834607669655256</v>
          </cell>
          <cell r="DM56">
            <v>44228</v>
          </cell>
          <cell r="DN56">
            <v>3.596151299103223E-2</v>
          </cell>
          <cell r="DO56">
            <v>3.8557812230995747E-2</v>
          </cell>
          <cell r="DP56">
            <v>4.8216327361713329E-2</v>
          </cell>
          <cell r="DQ56">
            <v>5.7731680497748128E-2</v>
          </cell>
          <cell r="DR56">
            <v>4.3510073760919976E-2</v>
          </cell>
          <cell r="DS56">
            <v>3.790446834750627E-2</v>
          </cell>
          <cell r="DT56">
            <v>5.6950313141006959E-2</v>
          </cell>
          <cell r="DU56">
            <v>1.1528195595910784E-2</v>
          </cell>
          <cell r="DV56">
            <v>9.1822532374323806E-3</v>
          </cell>
          <cell r="DW56">
            <v>0</v>
          </cell>
          <cell r="DX56">
            <v>5.0610791360311769E-2</v>
          </cell>
          <cell r="DY56">
            <v>3.9674659696373515E-2</v>
          </cell>
          <cell r="DZ56">
            <v>4.0820803473944123E-2</v>
          </cell>
        </row>
        <row r="57">
          <cell r="AR57">
            <v>44256</v>
          </cell>
          <cell r="AS57">
            <v>3.0965745279182721E-2</v>
          </cell>
          <cell r="AT57">
            <v>5.5649430315021009E-2</v>
          </cell>
          <cell r="AU57">
            <v>4.3744941230243306E-2</v>
          </cell>
          <cell r="AV57">
            <v>2.4727823297218121E-2</v>
          </cell>
          <cell r="AW57">
            <v>3.612769644471836E-2</v>
          </cell>
          <cell r="AX57">
            <v>3.6348336984868279E-2</v>
          </cell>
          <cell r="AY57">
            <v>4.5478489281910006E-2</v>
          </cell>
          <cell r="AZ57">
            <v>1.2829911751550238E-2</v>
          </cell>
          <cell r="BA57">
            <v>6.5354281462523867E-2</v>
          </cell>
          <cell r="BB57">
            <v>4.6721390145727959E-2</v>
          </cell>
          <cell r="BC57">
            <v>4.1161643455591923E-2</v>
          </cell>
          <cell r="BD57">
            <v>2.0949300963345463E-2</v>
          </cell>
          <cell r="BE57">
            <v>3.7444910201127168E-2</v>
          </cell>
          <cell r="BV57">
            <v>44256</v>
          </cell>
          <cell r="BW57">
            <v>9.2880060475836069E-3</v>
          </cell>
          <cell r="BX57">
            <v>1.572098216910607E-3</v>
          </cell>
          <cell r="BY57">
            <v>4.6387030802080243E-3</v>
          </cell>
          <cell r="BZ57">
            <v>2.2434571810042098E-3</v>
          </cell>
          <cell r="CA57">
            <v>2.2016775949872933E-3</v>
          </cell>
          <cell r="CB57">
            <v>3.0121055052072959E-3</v>
          </cell>
          <cell r="CC57">
            <v>6.0551841975420269E-3</v>
          </cell>
          <cell r="CD57">
            <v>3.0076515044014421E-4</v>
          </cell>
          <cell r="CE57">
            <v>4.0541485137185083E-3</v>
          </cell>
          <cell r="CF57">
            <v>7.6703839885588435E-4</v>
          </cell>
          <cell r="CG57">
            <v>2.6403637372898006E-3</v>
          </cell>
          <cell r="CH57">
            <v>6.713625773798012E-4</v>
          </cell>
          <cell r="CI57">
            <v>3.7444910201127141E-2</v>
          </cell>
          <cell r="CK57">
            <v>44256</v>
          </cell>
          <cell r="CL57">
            <v>0.13832861860316012</v>
          </cell>
          <cell r="CM57">
            <v>1.2403038279088474E-2</v>
          </cell>
          <cell r="CN57">
            <v>6.241282890495696E-2</v>
          </cell>
          <cell r="CO57">
            <v>2.8091296786374977E-2</v>
          </cell>
          <cell r="CP57">
            <v>2.8085276830427938E-2</v>
          </cell>
          <cell r="CQ57">
            <v>3.7107529274463195E-2</v>
          </cell>
          <cell r="CR57">
            <v>6.4540082050949008E-2</v>
          </cell>
          <cell r="CS57">
            <v>4.4484866225500356E-3</v>
          </cell>
          <cell r="CT57">
            <v>2.7100184991877357E-2</v>
          </cell>
          <cell r="CU57">
            <v>5.1434401740216131E-3</v>
          </cell>
          <cell r="CV57">
            <v>2.8908604589492175E-2</v>
          </cell>
          <cell r="CW57">
            <v>8.573864381948534E-3</v>
          </cell>
          <cell r="CX57">
            <v>0.44515775563563065</v>
          </cell>
          <cell r="DM57">
            <v>44256</v>
          </cell>
          <cell r="DN57">
            <v>4.2606110311934176E-2</v>
          </cell>
          <cell r="DO57">
            <v>6.4448982650186837E-2</v>
          </cell>
          <cell r="DP57">
            <v>4.841131168367685E-2</v>
          </cell>
          <cell r="DQ57">
            <v>2.4727823297218121E-2</v>
          </cell>
          <cell r="DR57">
            <v>3.612769644471836E-2</v>
          </cell>
          <cell r="DS57">
            <v>3.6348336984868279E-2</v>
          </cell>
          <cell r="DT57">
            <v>4.5478489281910006E-2</v>
          </cell>
          <cell r="DU57">
            <v>1.2829911751550238E-2</v>
          </cell>
          <cell r="DV57">
            <v>6.5354281462523867E-2</v>
          </cell>
          <cell r="DW57">
            <v>0.16454942323485056</v>
          </cell>
          <cell r="DX57">
            <v>4.0189950343312075E-2</v>
          </cell>
          <cell r="DY57">
            <v>2.0949300963345463E-2</v>
          </cell>
          <cell r="DZ57">
            <v>4.3388032274635391E-2</v>
          </cell>
        </row>
        <row r="58">
          <cell r="AR58">
            <v>44287</v>
          </cell>
          <cell r="AS58">
            <v>4.7082749374564692E-2</v>
          </cell>
          <cell r="AT58">
            <v>4.3707565575223262E-2</v>
          </cell>
          <cell r="AU58">
            <v>4.6423048365252351E-2</v>
          </cell>
          <cell r="AV58">
            <v>1.6687437155139762E-2</v>
          </cell>
          <cell r="AW58">
            <v>2.8197448216383147E-2</v>
          </cell>
          <cell r="AX58">
            <v>3.6765289406948787E-2</v>
          </cell>
          <cell r="AY58">
            <v>6.4753271887547204E-2</v>
          </cell>
          <cell r="AZ58">
            <v>1.3090702605738969E-2</v>
          </cell>
          <cell r="BA58">
            <v>1.1728602568663149E-2</v>
          </cell>
          <cell r="BB58">
            <v>-3.1807165762081091E-3</v>
          </cell>
          <cell r="BC58">
            <v>5.3777929427318405E-2</v>
          </cell>
          <cell r="BD58">
            <v>3.4601172851320916E-2</v>
          </cell>
          <cell r="BE58">
            <v>4.0733641247142849E-2</v>
          </cell>
          <cell r="BV58">
            <v>44287</v>
          </cell>
          <cell r="BW58">
            <v>1.4034015737456659E-2</v>
          </cell>
          <cell r="BX58">
            <v>1.2564066993644872E-3</v>
          </cell>
          <cell r="BY58">
            <v>4.9525826438117128E-3</v>
          </cell>
          <cell r="BZ58">
            <v>1.4954263313252327E-3</v>
          </cell>
          <cell r="CA58">
            <v>1.7162142276335389E-3</v>
          </cell>
          <cell r="CB58">
            <v>3.0434371220835425E-3</v>
          </cell>
          <cell r="CC58">
            <v>8.6882659031174755E-3</v>
          </cell>
          <cell r="CD58">
            <v>2.9959756222973068E-4</v>
          </cell>
          <cell r="CE58">
            <v>7.471381129895376E-4</v>
          </cell>
          <cell r="CF58">
            <v>-5.2685654143182304E-5</v>
          </cell>
          <cell r="CG58">
            <v>3.4620094250464215E-3</v>
          </cell>
          <cell r="CH58">
            <v>1.0912331362275035E-3</v>
          </cell>
          <cell r="CI58">
            <v>4.0733641247142773E-2</v>
          </cell>
          <cell r="CK58">
            <v>44287</v>
          </cell>
          <cell r="CL58">
            <v>0.14632610166210228</v>
          </cell>
          <cell r="CM58">
            <v>1.3255053028498304E-2</v>
          </cell>
          <cell r="CN58">
            <v>6.9261916153813746E-2</v>
          </cell>
          <cell r="CO58">
            <v>3.1046931713826519E-2</v>
          </cell>
          <cell r="CP58">
            <v>2.9407925643818698E-2</v>
          </cell>
          <cell r="CQ58">
            <v>3.9426537945877173E-2</v>
          </cell>
          <cell r="CR58">
            <v>7.7224177952992482E-2</v>
          </cell>
          <cell r="CS58">
            <v>6.0738466073766576E-3</v>
          </cell>
          <cell r="CT58">
            <v>2.6839796673281204E-2</v>
          </cell>
          <cell r="CU58">
            <v>4.6070641389319633E-3</v>
          </cell>
          <cell r="CV58">
            <v>3.2842228353479747E-2</v>
          </cell>
          <cell r="CW58">
            <v>9.8453445673838697E-3</v>
          </cell>
          <cell r="CX58">
            <v>0.4861751282420359</v>
          </cell>
          <cell r="DM58">
            <v>44287</v>
          </cell>
          <cell r="DN58">
            <v>4.5998762494189549E-2</v>
          </cell>
          <cell r="DO58">
            <v>3.4969744672431524E-2</v>
          </cell>
          <cell r="DP58">
            <v>5.8785227855955524E-2</v>
          </cell>
          <cell r="DQ58">
            <v>1.6687437155139762E-2</v>
          </cell>
          <cell r="DR58">
            <v>2.8197448216383147E-2</v>
          </cell>
          <cell r="DS58">
            <v>3.6765289406948787E-2</v>
          </cell>
          <cell r="DT58">
            <v>6.4753271887547204E-2</v>
          </cell>
          <cell r="DU58">
            <v>1.3090702605738969E-2</v>
          </cell>
          <cell r="DV58">
            <v>1.1728602568663149E-2</v>
          </cell>
          <cell r="DW58">
            <v>4.659272901637479E-3</v>
          </cell>
          <cell r="DX58">
            <v>5.551496286079094E-2</v>
          </cell>
          <cell r="DY58">
            <v>3.4601172851320916E-2</v>
          </cell>
          <cell r="DZ58">
            <v>4.169239421379678E-2</v>
          </cell>
        </row>
        <row r="59">
          <cell r="AR59">
            <v>44317</v>
          </cell>
          <cell r="AS59">
            <v>4.2872646973903361E-2</v>
          </cell>
          <cell r="AT59">
            <v>2.1993661834840195E-2</v>
          </cell>
          <cell r="AU59">
            <v>2.9140606095369614E-2</v>
          </cell>
          <cell r="AV59">
            <v>-4.2707310285333699E-3</v>
          </cell>
          <cell r="AW59">
            <v>3.1241599620604799E-2</v>
          </cell>
          <cell r="AX59">
            <v>4.8958805195092214E-2</v>
          </cell>
          <cell r="AY59">
            <v>7.6594248370658535E-2</v>
          </cell>
          <cell r="AZ59">
            <v>2.2056011618623028E-3</v>
          </cell>
          <cell r="BA59">
            <v>3.5349875625413363E-2</v>
          </cell>
          <cell r="BB59">
            <v>6.337803535307196E-2</v>
          </cell>
          <cell r="BC59">
            <v>5.077969652330383E-2</v>
          </cell>
          <cell r="BD59">
            <v>2.0331670884210062E-2</v>
          </cell>
          <cell r="BE59">
            <v>3.9864361421731331E-2</v>
          </cell>
          <cell r="BV59">
            <v>44317</v>
          </cell>
          <cell r="BW59">
            <v>1.2857065405884993E-2</v>
          </cell>
          <cell r="BX59">
            <v>6.3403087548333486E-4</v>
          </cell>
          <cell r="BY59">
            <v>3.1258228417798267E-3</v>
          </cell>
          <cell r="BZ59">
            <v>-3.7387417229862118E-4</v>
          </cell>
          <cell r="CA59">
            <v>1.8785894590447351E-3</v>
          </cell>
          <cell r="CB59">
            <v>4.0373649720191231E-3</v>
          </cell>
          <cell r="CC59">
            <v>1.0514216980848371E-2</v>
          </cell>
          <cell r="CD59">
            <v>4.9137271475027178E-5</v>
          </cell>
          <cell r="CE59">
            <v>2.1891067800891614E-3</v>
          </cell>
          <cell r="CF59">
            <v>1.0055021752834168E-3</v>
          </cell>
          <cell r="CG59">
            <v>3.3099678484095219E-3</v>
          </cell>
          <cell r="CH59">
            <v>6.3743098371255372E-4</v>
          </cell>
          <cell r="CI59">
            <v>3.9864361421731387E-2</v>
          </cell>
          <cell r="CK59">
            <v>44317</v>
          </cell>
          <cell r="CL59">
            <v>0.15685571764770093</v>
          </cell>
          <cell r="CM59">
            <v>1.3806175627010066E-2</v>
          </cell>
          <cell r="CN59">
            <v>7.0265613362321996E-2</v>
          </cell>
          <cell r="CO59">
            <v>3.0039744237387006E-2</v>
          </cell>
          <cell r="CP59">
            <v>3.008148022038578E-2</v>
          </cell>
          <cell r="CQ59">
            <v>4.4250875970513942E-2</v>
          </cell>
          <cell r="CR59">
            <v>8.906005906269375E-2</v>
          </cell>
          <cell r="CS59">
            <v>6.1110466401774538E-3</v>
          </cell>
          <cell r="CT59">
            <v>2.7625005791220229E-2</v>
          </cell>
          <cell r="CU59">
            <v>5.6044439358714261E-3</v>
          </cell>
          <cell r="CV59">
            <v>3.5868285944561207E-2</v>
          </cell>
          <cell r="CW59">
            <v>1.0163690212047043E-2</v>
          </cell>
          <cell r="CX59">
            <v>0.51975108451646346</v>
          </cell>
          <cell r="DM59">
            <v>44317</v>
          </cell>
          <cell r="DN59">
            <v>3.3892584064554088E-2</v>
          </cell>
          <cell r="DO59">
            <v>2.0791393317993734E-2</v>
          </cell>
          <cell r="DP59">
            <v>2.5958501848542426E-2</v>
          </cell>
          <cell r="DQ59">
            <v>-4.2707310285333699E-3</v>
          </cell>
          <cell r="DR59">
            <v>3.1241599620604799E-2</v>
          </cell>
          <cell r="DS59">
            <v>4.8958805195092214E-2</v>
          </cell>
          <cell r="DT59">
            <v>7.6594248370658535E-2</v>
          </cell>
          <cell r="DU59">
            <v>2.2056011618623028E-3</v>
          </cell>
          <cell r="DV59">
            <v>3.5349875625413363E-2</v>
          </cell>
          <cell r="DW59">
            <v>5.8929699042640671E-2</v>
          </cell>
          <cell r="DX59">
            <v>4.4907673521067837E-2</v>
          </cell>
          <cell r="DY59">
            <v>2.0331670884210062E-2</v>
          </cell>
          <cell r="DZ59">
            <v>3.6358526499834287E-2</v>
          </cell>
        </row>
        <row r="60">
          <cell r="AR60">
            <v>44348</v>
          </cell>
          <cell r="AS60">
            <v>4.21121302795604E-2</v>
          </cell>
          <cell r="AT60">
            <v>5.9283610404108122E-2</v>
          </cell>
          <cell r="AU60">
            <v>3.6774695867869189E-2</v>
          </cell>
          <cell r="AV60">
            <v>3.1417787510745976E-2</v>
          </cell>
          <cell r="AW60">
            <v>3.4905502854781556E-2</v>
          </cell>
          <cell r="AX60">
            <v>4.0672181959275022E-2</v>
          </cell>
          <cell r="AY60">
            <v>2.0420796056980439E-2</v>
          </cell>
          <cell r="AZ60">
            <v>7.1350806267404865E-2</v>
          </cell>
          <cell r="BA60">
            <v>2.8751119494018651E-2</v>
          </cell>
          <cell r="BB60">
            <v>2.5083206571485883E-2</v>
          </cell>
          <cell r="BC60">
            <v>4.1730894540870977E-2</v>
          </cell>
          <cell r="BD60">
            <v>1.7925595031706765E-2</v>
          </cell>
          <cell r="BE60">
            <v>3.6261778705222403E-2</v>
          </cell>
          <cell r="BV60">
            <v>44348</v>
          </cell>
          <cell r="BW60">
            <v>1.2665529449432575E-2</v>
          </cell>
          <cell r="BX60">
            <v>1.6796508607237674E-3</v>
          </cell>
          <cell r="BY60">
            <v>3.9040276941262504E-3</v>
          </cell>
          <cell r="BZ60">
            <v>2.6336825202571798E-3</v>
          </cell>
          <cell r="CA60">
            <v>2.0814991955196839E-3</v>
          </cell>
          <cell r="CB60">
            <v>3.3833459784697374E-3</v>
          </cell>
          <cell r="CC60">
            <v>2.9022098094595838E-3</v>
          </cell>
          <cell r="CD60">
            <v>1.5320151909212864E-3</v>
          </cell>
          <cell r="CE60">
            <v>1.7727367871051606E-3</v>
          </cell>
          <cell r="CF60">
            <v>4.0694740939876186E-4</v>
          </cell>
          <cell r="CG60">
            <v>2.7486936995288142E-3</v>
          </cell>
          <cell r="CH60">
            <v>5.5144011027980161E-4</v>
          </cell>
          <cell r="CI60">
            <v>3.626177870522234E-2</v>
          </cell>
          <cell r="CK60">
            <v>44348</v>
          </cell>
          <cell r="CL60">
            <v>0.16723390692504256</v>
          </cell>
          <cell r="CM60">
            <v>1.481002911698677E-2</v>
          </cell>
          <cell r="CN60">
            <v>6.6260467568864945E-2</v>
          </cell>
          <cell r="CO60">
            <v>3.2578737084034394E-2</v>
          </cell>
          <cell r="CP60">
            <v>3.1115631288275141E-2</v>
          </cell>
          <cell r="CQ60">
            <v>4.6981435193490982E-2</v>
          </cell>
          <cell r="CR60">
            <v>8.9212836445448668E-2</v>
          </cell>
          <cell r="CS60">
            <v>8.1015629773028095E-3</v>
          </cell>
          <cell r="CT60">
            <v>2.7620737307078754E-2</v>
          </cell>
          <cell r="CU60">
            <v>5.9814621042780869E-3</v>
          </cell>
          <cell r="CV60">
            <v>3.7338942727299172E-2</v>
          </cell>
          <cell r="CW60">
            <v>1.0593667722086727E-2</v>
          </cell>
          <cell r="CX60">
            <v>0.53784874925449855</v>
          </cell>
          <cell r="DM60">
            <v>44348</v>
          </cell>
          <cell r="DN60">
            <v>3.9261861575326407E-2</v>
          </cell>
          <cell r="DO60">
            <v>5.7112177633623418E-2</v>
          </cell>
          <cell r="DP60">
            <v>4.1157779052514165E-2</v>
          </cell>
          <cell r="DQ60">
            <v>3.1417787510745976E-2</v>
          </cell>
          <cell r="DR60">
            <v>3.4905502854781556E-2</v>
          </cell>
          <cell r="DS60">
            <v>4.0672181959275022E-2</v>
          </cell>
          <cell r="DT60">
            <v>2.0420796056980439E-2</v>
          </cell>
          <cell r="DU60">
            <v>7.1350806267404865E-2</v>
          </cell>
          <cell r="DV60">
            <v>2.8751119494018651E-2</v>
          </cell>
          <cell r="DW60">
            <v>1.9060242231921265E-2</v>
          </cell>
          <cell r="DX60">
            <v>3.8249603373281094E-2</v>
          </cell>
          <cell r="DY60">
            <v>1.7925595031706765E-2</v>
          </cell>
          <cell r="DZ60">
            <v>3.5469228720880874E-2</v>
          </cell>
        </row>
        <row r="61">
          <cell r="AR61">
            <v>44378</v>
          </cell>
          <cell r="AS61">
            <v>3.8677007300745636E-2</v>
          </cell>
          <cell r="AT61">
            <v>2.888912240473962E-2</v>
          </cell>
          <cell r="AU61">
            <v>3.2645351536218614E-2</v>
          </cell>
          <cell r="AV61">
            <v>2.4243295569192913E-2</v>
          </cell>
          <cell r="AW61">
            <v>3.218226643639932E-2</v>
          </cell>
          <cell r="AX61">
            <v>5.0649879600243253E-2</v>
          </cell>
          <cell r="AY61">
            <v>2.7522428138275101E-2</v>
          </cell>
          <cell r="AZ61">
            <v>-4.774009923710576E-3</v>
          </cell>
          <cell r="BA61">
            <v>3.219384447294682E-2</v>
          </cell>
          <cell r="BB61">
            <v>1.698822911179132E-2</v>
          </cell>
          <cell r="BC61">
            <v>3.5162619511860393E-2</v>
          </cell>
          <cell r="BD61">
            <v>1.9279470476891492E-2</v>
          </cell>
          <cell r="BE61">
            <v>3.3072620148668852E-2</v>
          </cell>
          <cell r="BV61">
            <v>44378</v>
          </cell>
          <cell r="BW61">
            <v>1.1698063419022802E-2</v>
          </cell>
          <cell r="BX61">
            <v>8.366840579508805E-4</v>
          </cell>
          <cell r="BY61">
            <v>3.4673689726617764E-3</v>
          </cell>
          <cell r="BZ61">
            <v>2.022761208837764E-3</v>
          </cell>
          <cell r="CA61">
            <v>1.9165942932930242E-3</v>
          </cell>
          <cell r="CB61">
            <v>4.2312805518786873E-3</v>
          </cell>
          <cell r="CC61">
            <v>3.8517022297048734E-3</v>
          </cell>
          <cell r="CD61">
            <v>-1.0597653721115382E-4</v>
          </cell>
          <cell r="CE61">
            <v>1.970621332880547E-3</v>
          </cell>
          <cell r="CF61">
            <v>2.7264213977245302E-4</v>
          </cell>
          <cell r="CG61">
            <v>2.3282839164331416E-3</v>
          </cell>
          <cell r="CH61">
            <v>5.8259456344389763E-4</v>
          </cell>
          <cell r="CI61">
            <v>3.3072620148668845E-2</v>
          </cell>
          <cell r="CK61">
            <v>44378</v>
          </cell>
          <cell r="CL61">
            <v>0.1754031452471321</v>
          </cell>
          <cell r="CM61">
            <v>1.4962518046839998E-2</v>
          </cell>
          <cell r="CN61">
            <v>6.4603680962687787E-2</v>
          </cell>
          <cell r="CO61">
            <v>3.3414679044803573E-2</v>
          </cell>
          <cell r="CP61">
            <v>3.1102372226002137E-2</v>
          </cell>
          <cell r="CQ61">
            <v>4.9694406250074097E-2</v>
          </cell>
          <cell r="CR61">
            <v>9.03870952351601E-2</v>
          </cell>
          <cell r="CS61">
            <v>7.1784766689030116E-3</v>
          </cell>
          <cell r="CT61">
            <v>2.8666705861992936E-2</v>
          </cell>
          <cell r="CU61">
            <v>6.1286969055447948E-3</v>
          </cell>
          <cell r="CV61">
            <v>3.9490712248618491E-2</v>
          </cell>
          <cell r="CW61">
            <v>1.0376401371204236E-2</v>
          </cell>
          <cell r="CX61">
            <v>0.55142875261664359</v>
          </cell>
          <cell r="DM61">
            <v>44378</v>
          </cell>
          <cell r="DN61">
            <v>3.2977232268271317E-2</v>
          </cell>
          <cell r="DO61">
            <v>2.1091463589732129E-2</v>
          </cell>
          <cell r="DP61">
            <v>3.2896456593165757E-2</v>
          </cell>
          <cell r="DQ61">
            <v>2.4243295569192913E-2</v>
          </cell>
          <cell r="DR61">
            <v>3.218226643639932E-2</v>
          </cell>
          <cell r="DS61">
            <v>5.0649879600243253E-2</v>
          </cell>
          <cell r="DT61">
            <v>2.7522428138275101E-2</v>
          </cell>
          <cell r="DU61">
            <v>-4.774009923710576E-3</v>
          </cell>
          <cell r="DV61">
            <v>3.219384447294682E-2</v>
          </cell>
          <cell r="DW61">
            <v>1.3508393580529798E-2</v>
          </cell>
          <cell r="DX61">
            <v>4.4224597439819213E-2</v>
          </cell>
          <cell r="DY61">
            <v>1.9279470476891492E-2</v>
          </cell>
          <cell r="DZ61">
            <v>3.1686556978792968E-2</v>
          </cell>
        </row>
        <row r="62">
          <cell r="AR62">
            <v>44409</v>
          </cell>
          <cell r="AS62">
            <v>5.7485044066813984E-3</v>
          </cell>
          <cell r="AT62">
            <v>2.0414574407767283E-2</v>
          </cell>
          <cell r="AU62">
            <v>2.7744750819632458E-2</v>
          </cell>
          <cell r="AV62">
            <v>-2.6090475902066257E-2</v>
          </cell>
          <cell r="AW62">
            <v>3.7056141059572223E-2</v>
          </cell>
          <cell r="AX62">
            <v>4.0536345162832665E-2</v>
          </cell>
          <cell r="AY62">
            <v>2.6835936095477297E-2</v>
          </cell>
          <cell r="AZ62">
            <v>1.4304814432043456E-2</v>
          </cell>
          <cell r="BA62">
            <v>2.675987281997072E-2</v>
          </cell>
          <cell r="BB62">
            <v>2.8905244249655127E-2</v>
          </cell>
          <cell r="BC62">
            <v>2.7815953749385169E-2</v>
          </cell>
          <cell r="BD62">
            <v>2.9244563595409279E-2</v>
          </cell>
          <cell r="BE62">
            <v>1.762540708075333E-2</v>
          </cell>
          <cell r="BV62">
            <v>44409</v>
          </cell>
          <cell r="BW62">
            <v>1.7480974696369731E-3</v>
          </cell>
          <cell r="BX62">
            <v>5.88850705651399E-4</v>
          </cell>
          <cell r="BY62">
            <v>2.9456414380701302E-3</v>
          </cell>
          <cell r="BZ62">
            <v>-2.1582772820561494E-3</v>
          </cell>
          <cell r="CA62">
            <v>2.20495280111204E-3</v>
          </cell>
          <cell r="CB62">
            <v>3.4440159763498386E-3</v>
          </cell>
          <cell r="CC62">
            <v>3.7354520525876111E-3</v>
          </cell>
          <cell r="CD62">
            <v>3.0591409899108558E-4</v>
          </cell>
          <cell r="CE62">
            <v>1.6366084782812838E-3</v>
          </cell>
          <cell r="CF62">
            <v>4.566743196885558E-4</v>
          </cell>
          <cell r="CG62">
            <v>1.8455524909384588E-3</v>
          </cell>
          <cell r="CH62">
            <v>8.7192453150190157E-4</v>
          </cell>
          <cell r="CI62">
            <v>1.762540708075341E-2</v>
          </cell>
          <cell r="CK62">
            <v>44409</v>
          </cell>
          <cell r="CL62">
            <v>0.16667408440055634</v>
          </cell>
          <cell r="CM62">
            <v>1.4926907842718549E-2</v>
          </cell>
          <cell r="CN62">
            <v>6.3741601959958205E-2</v>
          </cell>
          <cell r="CO62">
            <v>2.6328631896069123E-2</v>
          </cell>
          <cell r="CP62">
            <v>3.1230594509115882E-2</v>
          </cell>
          <cell r="CQ62">
            <v>5.1391731354137216E-2</v>
          </cell>
          <cell r="CR62">
            <v>8.9940139609508932E-2</v>
          </cell>
          <cell r="CS62">
            <v>7.5209199568301299E-3</v>
          </cell>
          <cell r="CT62">
            <v>2.8628288268530439E-2</v>
          </cell>
          <cell r="CU62">
            <v>6.4385730857799139E-3</v>
          </cell>
          <cell r="CV62">
            <v>3.9786229071559244E-2</v>
          </cell>
          <cell r="CW62">
            <v>1.0998060530158308E-2</v>
          </cell>
          <cell r="CX62">
            <v>0.53762155954036772</v>
          </cell>
          <cell r="DM62">
            <v>44409</v>
          </cell>
          <cell r="DN62">
            <v>1.1448678628306785E-2</v>
          </cell>
          <cell r="DO62">
            <v>1.5056244633111726E-2</v>
          </cell>
          <cell r="DP62">
            <v>1.9622983146722506E-2</v>
          </cell>
          <cell r="DQ62">
            <v>-2.6090475902066257E-2</v>
          </cell>
          <cell r="DR62">
            <v>3.7056141059572223E-2</v>
          </cell>
          <cell r="DS62">
            <v>4.0536345162832665E-2</v>
          </cell>
          <cell r="DT62">
            <v>2.6835936095477297E-2</v>
          </cell>
          <cell r="DU62">
            <v>1.4304814432043456E-2</v>
          </cell>
          <cell r="DV62">
            <v>2.675987281997072E-2</v>
          </cell>
          <cell r="DW62">
            <v>1.7320570474245844E-2</v>
          </cell>
          <cell r="DX62">
            <v>2.1790762152521514E-2</v>
          </cell>
          <cell r="DY62">
            <v>2.9244563595409279E-2</v>
          </cell>
          <cell r="DZ62">
            <v>1.777637025948664E-2</v>
          </cell>
        </row>
        <row r="63">
          <cell r="AR63">
            <v>44440</v>
          </cell>
          <cell r="AS63">
            <v>1.816228874796022E-2</v>
          </cell>
          <cell r="AT63">
            <v>4.0007815497370869E-2</v>
          </cell>
          <cell r="AU63">
            <v>2.6534678275171864E-2</v>
          </cell>
          <cell r="AV63">
            <v>2.3042350863938355E-2</v>
          </cell>
          <cell r="AW63">
            <v>2.8940244064250997E-2</v>
          </cell>
          <cell r="AX63">
            <v>3.7690316352946285E-2</v>
          </cell>
          <cell r="AY63">
            <v>1.6641518013680745E-2</v>
          </cell>
          <cell r="AZ63">
            <v>1.9281424718249784E-2</v>
          </cell>
          <cell r="BA63">
            <v>2.3004974280038892E-2</v>
          </cell>
          <cell r="BB63">
            <v>2.6625133910590515E-2</v>
          </cell>
          <cell r="BC63">
            <v>2.9467472308397191E-2</v>
          </cell>
          <cell r="BD63">
            <v>2.1029212713987278E-2</v>
          </cell>
          <cell r="BE63">
            <v>2.3516588981612685E-2</v>
          </cell>
          <cell r="BV63">
            <v>44440</v>
          </cell>
          <cell r="BW63">
            <v>5.4586192874422762E-3</v>
          </cell>
          <cell r="BX63">
            <v>1.1571733404548276E-3</v>
          </cell>
          <cell r="BY63">
            <v>2.845182993471388E-3</v>
          </cell>
          <cell r="BZ63">
            <v>1.8242430285099562E-3</v>
          </cell>
          <cell r="CA63">
            <v>1.7549131246973797E-3</v>
          </cell>
          <cell r="CB63">
            <v>3.2743090145867675E-3</v>
          </cell>
          <cell r="CC63">
            <v>2.3373969577558259E-3</v>
          </cell>
          <cell r="CD63">
            <v>4.1099537185826141E-4</v>
          </cell>
          <cell r="CE63">
            <v>1.419591694170091E-3</v>
          </cell>
          <cell r="CF63">
            <v>4.2531351860043432E-4</v>
          </cell>
          <cell r="CG63">
            <v>1.9747073534541301E-3</v>
          </cell>
          <cell r="CH63">
            <v>6.3414329661135732E-4</v>
          </cell>
          <cell r="CI63">
            <v>2.3516588981612664E-2</v>
          </cell>
          <cell r="CK63">
            <v>44440</v>
          </cell>
          <cell r="CL63">
            <v>0.16279695477071621</v>
          </cell>
          <cell r="CM63">
            <v>1.5572424753925791E-2</v>
          </cell>
          <cell r="CN63">
            <v>6.1859791170584877E-2</v>
          </cell>
          <cell r="CO63">
            <v>2.509746483519729E-2</v>
          </cell>
          <cell r="CP63">
            <v>3.1425319772479927E-2</v>
          </cell>
          <cell r="CQ63">
            <v>5.1595696578226879E-2</v>
          </cell>
          <cell r="CR63">
            <v>8.4822936629517537E-2</v>
          </cell>
          <cell r="CS63">
            <v>7.7377807987722346E-3</v>
          </cell>
          <cell r="CT63">
            <v>2.850740120112857E-2</v>
          </cell>
          <cell r="CU63">
            <v>6.660972906342176E-3</v>
          </cell>
          <cell r="CV63">
            <v>3.9675305478637533E-2</v>
          </cell>
          <cell r="CW63">
            <v>1.1516074609956425E-2</v>
          </cell>
          <cell r="CX63">
            <v>0.52728229196329424</v>
          </cell>
          <cell r="DM63">
            <v>44440</v>
          </cell>
          <cell r="DN63">
            <v>2.4215766523589366E-2</v>
          </cell>
          <cell r="DO63">
            <v>5.6025053527308133E-2</v>
          </cell>
          <cell r="DP63">
            <v>5.8954719938903111E-2</v>
          </cell>
          <cell r="DQ63">
            <v>2.3042350863938355E-2</v>
          </cell>
          <cell r="DR63">
            <v>2.8940244064250997E-2</v>
          </cell>
          <cell r="DS63">
            <v>3.7690316352946285E-2</v>
          </cell>
          <cell r="DT63">
            <v>1.6641518013680745E-2</v>
          </cell>
          <cell r="DU63">
            <v>1.9281424718249784E-2</v>
          </cell>
          <cell r="DV63">
            <v>2.3004974280038892E-2</v>
          </cell>
          <cell r="DW63">
            <v>2.6587437725024365E-2</v>
          </cell>
          <cell r="DX63">
            <v>2.150740429621778E-2</v>
          </cell>
          <cell r="DY63">
            <v>2.1029212713987278E-2</v>
          </cell>
          <cell r="DZ63">
            <v>2.86967506267779E-2</v>
          </cell>
        </row>
        <row r="64">
          <cell r="AR64">
            <v>44470</v>
          </cell>
          <cell r="AS64">
            <v>2.1725066867785303E-2</v>
          </cell>
          <cell r="AT64">
            <v>2.8275502723598578E-2</v>
          </cell>
          <cell r="AU64">
            <v>2.3282042630566435E-2</v>
          </cell>
          <cell r="AV64">
            <v>4.8495612077819272E-2</v>
          </cell>
          <cell r="AW64">
            <v>2.6525840537654499E-2</v>
          </cell>
          <cell r="AX64">
            <v>3.8261003267345828E-2</v>
          </cell>
          <cell r="AY64">
            <v>3.3813571172460311E-2</v>
          </cell>
          <cell r="AZ64">
            <v>1.2503372643212218E-2</v>
          </cell>
          <cell r="BA64">
            <v>3.6863350160851294E-2</v>
          </cell>
          <cell r="BB64">
            <v>5.7696282862925052E-2</v>
          </cell>
          <cell r="BC64">
            <v>4.0225982355148293E-2</v>
          </cell>
          <cell r="BD64">
            <v>3.0162184985665697E-2</v>
          </cell>
          <cell r="BE64">
            <v>3.0454136337945359E-2</v>
          </cell>
          <cell r="BV64">
            <v>44470</v>
          </cell>
          <cell r="BW64">
            <v>6.4952440340747351E-3</v>
          </cell>
          <cell r="BX64">
            <v>8.3100881955417468E-4</v>
          </cell>
          <cell r="BY64">
            <v>2.5037801795330657E-3</v>
          </cell>
          <cell r="BZ64">
            <v>3.8375768140328274E-3</v>
          </cell>
          <cell r="CA64">
            <v>1.6170291719379911E-3</v>
          </cell>
          <cell r="CB64">
            <v>3.3699162883802881E-3</v>
          </cell>
          <cell r="CC64">
            <v>4.7174089991564288E-3</v>
          </cell>
          <cell r="CD64">
            <v>2.6541423324617075E-4</v>
          </cell>
          <cell r="CE64">
            <v>2.2736277363219746E-3</v>
          </cell>
          <cell r="CF64">
            <v>9.2444744600595678E-4</v>
          </cell>
          <cell r="CG64">
            <v>2.7113417468328052E-3</v>
          </cell>
          <cell r="CH64">
            <v>9.0734086886912874E-4</v>
          </cell>
          <cell r="CI64">
            <v>3.0454136337945317E-2</v>
          </cell>
          <cell r="CK64">
            <v>44470</v>
          </cell>
          <cell r="CL64">
            <v>0.15511424675473387</v>
          </cell>
          <cell r="CM64">
            <v>1.5798379100631074E-2</v>
          </cell>
          <cell r="CN64">
            <v>6.1630616540092283E-2</v>
          </cell>
          <cell r="CO64">
            <v>2.734848247822377E-2</v>
          </cell>
          <cell r="CP64">
            <v>3.0537794751127712E-2</v>
          </cell>
          <cell r="CQ64">
            <v>5.144233836566639E-2</v>
          </cell>
          <cell r="CR64">
            <v>8.2963048558438973E-2</v>
          </cell>
          <cell r="CS64">
            <v>7.7132064740284617E-3</v>
          </cell>
          <cell r="CT64">
            <v>2.885806691965417E-2</v>
          </cell>
          <cell r="CU64">
            <v>7.3155106707931692E-3</v>
          </cell>
          <cell r="CV64">
            <v>3.9013313560957566E-2</v>
          </cell>
          <cell r="CW64">
            <v>1.1360914077254187E-2</v>
          </cell>
          <cell r="CX64">
            <v>0.51910926468588114</v>
          </cell>
          <cell r="DM64">
            <v>44470</v>
          </cell>
          <cell r="DN64">
            <v>2.5255301359121907E-2</v>
          </cell>
          <cell r="DO64">
            <v>2.7726677063197869E-2</v>
          </cell>
          <cell r="DP64">
            <v>2.7203622063293853E-2</v>
          </cell>
          <cell r="DQ64">
            <v>4.8495612077819272E-2</v>
          </cell>
          <cell r="DR64">
            <v>2.6525840537654499E-2</v>
          </cell>
          <cell r="DS64">
            <v>3.8261003267345828E-2</v>
          </cell>
          <cell r="DT64">
            <v>3.3813571172460311E-2</v>
          </cell>
          <cell r="DU64">
            <v>1.2503372643212218E-2</v>
          </cell>
          <cell r="DV64">
            <v>3.6863350160851294E-2</v>
          </cell>
          <cell r="DW64">
            <v>4.0641538470872041E-2</v>
          </cell>
          <cell r="DX64">
            <v>3.1781145773011499E-2</v>
          </cell>
          <cell r="DY64">
            <v>3.0162184985665697E-2</v>
          </cell>
          <cell r="DZ64">
            <v>3.1060585052738787E-2</v>
          </cell>
        </row>
        <row r="65">
          <cell r="AR65">
            <v>44501</v>
          </cell>
          <cell r="AS65">
            <v>3.3685728350351329E-2</v>
          </cell>
          <cell r="AT65">
            <v>4.8150189393798559E-3</v>
          </cell>
          <cell r="AU65">
            <v>2.8358012174479974E-2</v>
          </cell>
          <cell r="AV65">
            <v>1.6506993491179012E-2</v>
          </cell>
          <cell r="AW65">
            <v>2.5689068513916391E-2</v>
          </cell>
          <cell r="AX65">
            <v>2.9399386013366779E-2</v>
          </cell>
          <cell r="AY65">
            <v>3.2385347187208646E-2</v>
          </cell>
          <cell r="AZ65">
            <v>4.2641038671420439E-3</v>
          </cell>
          <cell r="BA65">
            <v>2.54496329379863E-2</v>
          </cell>
          <cell r="BB65">
            <v>1.755115170499022E-2</v>
          </cell>
          <cell r="BC65">
            <v>5.2329586091226066E-2</v>
          </cell>
          <cell r="BD65">
            <v>2.5732341036800888E-2</v>
          </cell>
          <cell r="BE65">
            <v>2.9478061923181142E-2</v>
          </cell>
          <cell r="BV65">
            <v>44501</v>
          </cell>
          <cell r="BW65">
            <v>9.9858646317018615E-3</v>
          </cell>
          <cell r="BX65">
            <v>1.4121281810941362E-4</v>
          </cell>
          <cell r="BY65">
            <v>3.0284303341030785E-3</v>
          </cell>
          <cell r="BZ65">
            <v>1.3291089024049748E-3</v>
          </cell>
          <cell r="CA65">
            <v>1.5600491340199525E-3</v>
          </cell>
          <cell r="CB65">
            <v>2.6090289316108429E-3</v>
          </cell>
          <cell r="CC65">
            <v>4.5328840491305087E-3</v>
          </cell>
          <cell r="CD65">
            <v>8.8939077513181431E-5</v>
          </cell>
          <cell r="CE65">
            <v>1.579424741269746E-3</v>
          </cell>
          <cell r="CF65">
            <v>2.8865050658751239E-4</v>
          </cell>
          <cell r="CG65">
            <v>3.560606105454436E-3</v>
          </cell>
          <cell r="CH65">
            <v>7.7386269127535494E-4</v>
          </cell>
          <cell r="CI65">
            <v>2.9478061923181163E-2</v>
          </cell>
          <cell r="CK65">
            <v>44501</v>
          </cell>
          <cell r="CL65">
            <v>0.15419836227264902</v>
          </cell>
          <cell r="CM65">
            <v>1.4925265894864724E-2</v>
          </cell>
          <cell r="CN65">
            <v>5.91157489238473E-2</v>
          </cell>
          <cell r="CO65">
            <v>2.6273256663886219E-2</v>
          </cell>
          <cell r="CP65">
            <v>2.9723634343388535E-2</v>
          </cell>
          <cell r="CQ65">
            <v>5.0381459033493836E-2</v>
          </cell>
          <cell r="CR65">
            <v>8.2998403653616298E-2</v>
          </cell>
          <cell r="CS65">
            <v>7.4462971460943573E-3</v>
          </cell>
          <cell r="CT65">
            <v>2.7319671255836779E-2</v>
          </cell>
          <cell r="CU65">
            <v>7.2065181798732676E-3</v>
          </cell>
          <cell r="CV65">
            <v>4.043346289641233E-2</v>
          </cell>
          <cell r="CW65">
            <v>1.1721119146697351E-2</v>
          </cell>
          <cell r="CX65">
            <v>0.51175487874568748</v>
          </cell>
          <cell r="DM65">
            <v>44501</v>
          </cell>
          <cell r="DN65">
            <v>2.7139797414268418E-2</v>
          </cell>
          <cell r="DO65">
            <v>1.0792541211100293E-2</v>
          </cell>
          <cell r="DP65">
            <v>2.4105116087605127E-2</v>
          </cell>
          <cell r="DQ65">
            <v>1.6506993491179012E-2</v>
          </cell>
          <cell r="DR65">
            <v>2.5689068513916391E-2</v>
          </cell>
          <cell r="DS65">
            <v>2.9399386013366779E-2</v>
          </cell>
          <cell r="DT65">
            <v>3.2385347187208646E-2</v>
          </cell>
          <cell r="DU65">
            <v>4.2641038671420439E-3</v>
          </cell>
          <cell r="DV65">
            <v>2.54496329379863E-2</v>
          </cell>
          <cell r="DW65">
            <v>1.7644702569021842E-2</v>
          </cell>
          <cell r="DX65">
            <v>4.1414236449102138E-2</v>
          </cell>
          <cell r="DY65">
            <v>2.5732341036800888E-2</v>
          </cell>
          <cell r="DZ65">
            <v>2.6500962735193978E-2</v>
          </cell>
        </row>
        <row r="66">
          <cell r="AR66">
            <v>44531</v>
          </cell>
          <cell r="AS66">
            <v>5.005800174962638E-2</v>
          </cell>
          <cell r="AT66">
            <v>4.8552071042524236E-2</v>
          </cell>
          <cell r="AU66">
            <v>7.3146531014445459E-2</v>
          </cell>
          <cell r="AV66">
            <v>1.2893728286777373E-2</v>
          </cell>
          <cell r="AW66">
            <v>3.545732540371227E-2</v>
          </cell>
          <cell r="AX66">
            <v>8.570571154658424E-3</v>
          </cell>
          <cell r="AY66">
            <v>3.7326530891465648E-2</v>
          </cell>
          <cell r="AZ66">
            <v>2.3896772942474387E-2</v>
          </cell>
          <cell r="BA66">
            <v>4.0020328500313784E-2</v>
          </cell>
          <cell r="BB66">
            <v>3.6520953261102829E-2</v>
          </cell>
          <cell r="BC66">
            <v>5.1935454895908117E-2</v>
          </cell>
          <cell r="BD66">
            <v>3.9335769744323068E-2</v>
          </cell>
          <cell r="BE66">
            <v>4.1607730538522736E-2</v>
          </cell>
          <cell r="BV66">
            <v>44531</v>
          </cell>
          <cell r="BW66">
            <v>1.4899945005179334E-2</v>
          </cell>
          <cell r="BX66">
            <v>1.3898019026044144E-3</v>
          </cell>
          <cell r="BY66">
            <v>7.8030210281557115E-3</v>
          </cell>
          <cell r="BZ66">
            <v>1.0250956142986605E-3</v>
          </cell>
          <cell r="CA66">
            <v>2.1453320625684333E-3</v>
          </cell>
          <cell r="CB66">
            <v>7.6053150245385451E-4</v>
          </cell>
          <cell r="CC66">
            <v>5.2392414945602256E-3</v>
          </cell>
          <cell r="CD66">
            <v>4.8622238151773762E-4</v>
          </cell>
          <cell r="CE66">
            <v>2.4739749665750235E-3</v>
          </cell>
          <cell r="CF66">
            <v>5.936739088296982E-4</v>
          </cell>
          <cell r="CG66">
            <v>3.6122288497888646E-3</v>
          </cell>
          <cell r="CH66">
            <v>1.1786618219908175E-3</v>
          </cell>
          <cell r="CI66">
            <v>4.1607730538522639E-2</v>
          </cell>
          <cell r="CK66">
            <v>44531</v>
          </cell>
          <cell r="CL66">
            <v>0.15032670137364362</v>
          </cell>
          <cell r="CM66">
            <v>1.5397559957747883E-2</v>
          </cell>
          <cell r="CN66">
            <v>6.3806145249023324E-2</v>
          </cell>
          <cell r="CO66">
            <v>2.5204536180061788E-2</v>
          </cell>
          <cell r="CP66">
            <v>2.9790387218609726E-2</v>
          </cell>
          <cell r="CQ66">
            <v>4.5228896869400029E-2</v>
          </cell>
          <cell r="CR66">
            <v>8.0390863067206803E-2</v>
          </cell>
          <cell r="CS66">
            <v>7.8964183909160414E-3</v>
          </cell>
          <cell r="CT66">
            <v>2.7864698266458713E-2</v>
          </cell>
          <cell r="CU66">
            <v>7.1092262200023815E-3</v>
          </cell>
          <cell r="CV66">
            <v>4.1445850543757358E-2</v>
          </cell>
          <cell r="CW66">
            <v>1.1964960655402599E-2</v>
          </cell>
          <cell r="CX66">
            <v>0.50643490142797043</v>
          </cell>
          <cell r="DM66">
            <v>44531</v>
          </cell>
          <cell r="DN66">
            <v>4.4317296224889891E-2</v>
          </cell>
          <cell r="DO66">
            <v>5.1881471994411177E-2</v>
          </cell>
          <cell r="DP66">
            <v>6.4153167579675596E-2</v>
          </cell>
          <cell r="DQ66">
            <v>1.2893728286777373E-2</v>
          </cell>
          <cell r="DR66">
            <v>3.545732540371227E-2</v>
          </cell>
          <cell r="DS66">
            <v>8.570571154658424E-3</v>
          </cell>
          <cell r="DT66">
            <v>3.7326530891465648E-2</v>
          </cell>
          <cell r="DU66">
            <v>2.3896772942474387E-2</v>
          </cell>
          <cell r="DV66">
            <v>4.0020328500313784E-2</v>
          </cell>
          <cell r="DW66">
            <v>9.7671686310567551E-3</v>
          </cell>
          <cell r="DX66">
            <v>5.8929253345388455E-2</v>
          </cell>
          <cell r="DY66">
            <v>3.9335769744323068E-2</v>
          </cell>
          <cell r="DZ66">
            <v>3.9113286685803494E-2</v>
          </cell>
        </row>
        <row r="67">
          <cell r="AR67">
            <v>44562</v>
          </cell>
          <cell r="AS67">
            <v>4.5590546390837039E-2</v>
          </cell>
          <cell r="AT67">
            <v>1.8789405101002021E-2</v>
          </cell>
          <cell r="AU67">
            <v>5.1442231147887929E-2</v>
          </cell>
          <cell r="AV67">
            <v>2.9861172144030501E-2</v>
          </cell>
          <cell r="AW67">
            <v>3.320542572654861E-2</v>
          </cell>
          <cell r="AX67">
            <v>3.6599408873909223E-2</v>
          </cell>
          <cell r="AY67">
            <v>3.2646451845060653E-2</v>
          </cell>
          <cell r="AZ67">
            <v>7.2628379727407433E-2</v>
          </cell>
          <cell r="BA67">
            <v>5.5829976450732399E-2</v>
          </cell>
          <cell r="BB67">
            <v>3.8387296799478943E-2</v>
          </cell>
          <cell r="BC67">
            <v>6.3877911404570886E-2</v>
          </cell>
          <cell r="BD67">
            <v>3.610365715721997E-2</v>
          </cell>
          <cell r="BE67">
            <v>4.2975613882269448E-2</v>
          </cell>
          <cell r="BV67">
            <v>44562</v>
          </cell>
          <cell r="BW67">
            <v>1.368028193304534E-2</v>
          </cell>
          <cell r="BX67">
            <v>5.4143207443000546E-4</v>
          </cell>
          <cell r="BY67">
            <v>5.6538420416780266E-3</v>
          </cell>
          <cell r="BZ67">
            <v>2.308619715694943E-3</v>
          </cell>
          <cell r="CA67">
            <v>1.9972186532466632E-3</v>
          </cell>
          <cell r="CB67">
            <v>3.1447317939452828E-3</v>
          </cell>
          <cell r="CC67">
            <v>4.563500124689944E-3</v>
          </cell>
          <cell r="CD67">
            <v>1.452626706482331E-3</v>
          </cell>
          <cell r="CE67">
            <v>3.4460353649769801E-3</v>
          </cell>
          <cell r="CF67">
            <v>6.2096522499138838E-4</v>
          </cell>
          <cell r="CG67">
            <v>4.4869055043117601E-3</v>
          </cell>
          <cell r="CH67">
            <v>1.0794547447768442E-3</v>
          </cell>
          <cell r="CI67">
            <v>4.297561388226942E-2</v>
          </cell>
          <cell r="CK67">
            <v>44562</v>
          </cell>
          <cell r="CL67">
            <v>0.14765285382240056</v>
          </cell>
          <cell r="CM67">
            <v>1.423726229310541E-2</v>
          </cell>
          <cell r="CN67">
            <v>6.1632197281053194E-2</v>
          </cell>
          <cell r="CO67">
            <v>2.5440724108333024E-2</v>
          </cell>
          <cell r="CP67">
            <v>2.878152802245279E-2</v>
          </cell>
          <cell r="CQ67">
            <v>4.5281475201356503E-2</v>
          </cell>
          <cell r="CR67">
            <v>7.6963782861276683E-2</v>
          </cell>
          <cell r="CS67">
            <v>6.7883246478354373E-3</v>
          </cell>
          <cell r="CT67">
            <v>2.9947150196595912E-2</v>
          </cell>
          <cell r="CU67">
            <v>7.0160317768653158E-3</v>
          </cell>
          <cell r="CV67">
            <v>4.4228277682991132E-2</v>
          </cell>
          <cell r="CW67">
            <v>1.2559329262983034E-2</v>
          </cell>
          <cell r="CX67">
            <v>0.50053395238637499</v>
          </cell>
          <cell r="DM67">
            <v>44562</v>
          </cell>
          <cell r="DN67">
            <v>4.2396729553719315E-2</v>
          </cell>
          <cell r="DO67">
            <v>1.6411141467071122E-2</v>
          </cell>
          <cell r="DP67">
            <v>2.8255969591934216E-2</v>
          </cell>
          <cell r="DQ67">
            <v>2.9861172144030501E-2</v>
          </cell>
          <cell r="DR67">
            <v>3.320542572654861E-2</v>
          </cell>
          <cell r="DS67">
            <v>3.6599408873909223E-2</v>
          </cell>
          <cell r="DT67">
            <v>3.2646451845060653E-2</v>
          </cell>
          <cell r="DU67">
            <v>7.2628379727407433E-2</v>
          </cell>
          <cell r="DV67">
            <v>5.5829976450732399E-2</v>
          </cell>
          <cell r="DW67">
            <v>9.2774461327309599E-3</v>
          </cell>
          <cell r="DX67">
            <v>8.717476116981393E-2</v>
          </cell>
          <cell r="DY67">
            <v>3.610365715721997E-2</v>
          </cell>
          <cell r="DZ67">
            <v>4.0503028221933635E-2</v>
          </cell>
        </row>
        <row r="68">
          <cell r="AR68">
            <v>44593</v>
          </cell>
          <cell r="AS68">
            <v>6.8207446441452158E-2</v>
          </cell>
          <cell r="AT68">
            <v>3.4474167031330438E-2</v>
          </cell>
          <cell r="AU68">
            <v>4.7909301078009836E-2</v>
          </cell>
          <cell r="AV68">
            <v>3.9563344686016633E-2</v>
          </cell>
          <cell r="AW68">
            <v>4.3308600178649126E-2</v>
          </cell>
          <cell r="AX68">
            <v>4.2979802330282313E-2</v>
          </cell>
          <cell r="AY68">
            <v>6.0556893122579281E-2</v>
          </cell>
          <cell r="AZ68">
            <v>2.6809844697319729E-2</v>
          </cell>
          <cell r="BA68">
            <v>3.5130219865516565E-2</v>
          </cell>
          <cell r="BB68">
            <v>4.4889462759281074E-2</v>
          </cell>
          <cell r="BC68">
            <v>5.779811293472803E-2</v>
          </cell>
          <cell r="BD68">
            <v>4.9297131799359351E-2</v>
          </cell>
          <cell r="BE68">
            <v>5.3524071940538542E-2</v>
          </cell>
          <cell r="BV68">
            <v>44593</v>
          </cell>
          <cell r="BW68">
            <v>2.0518213052437572E-2</v>
          </cell>
          <cell r="BX68">
            <v>9.7036471720096391E-4</v>
          </cell>
          <cell r="BY68">
            <v>5.3082940444151962E-3</v>
          </cell>
          <cell r="BZ68">
            <v>3.0202512958025255E-3</v>
          </cell>
          <cell r="CA68">
            <v>2.5804962452781162E-3</v>
          </cell>
          <cell r="CB68">
            <v>3.670377694096119E-3</v>
          </cell>
          <cell r="CC68">
            <v>8.3811414047424791E-3</v>
          </cell>
          <cell r="CD68">
            <v>5.5146391067551989E-4</v>
          </cell>
          <cell r="CE68">
            <v>2.1950933151204583E-3</v>
          </cell>
          <cell r="CF68">
            <v>7.2295184307627513E-4</v>
          </cell>
          <cell r="CG68">
            <v>4.1412124656486048E-3</v>
          </cell>
          <cell r="CH68">
            <v>1.4642119520447182E-3</v>
          </cell>
          <cell r="CI68">
            <v>5.3524071940538515E-2</v>
          </cell>
          <cell r="CK68">
            <v>44593</v>
          </cell>
          <cell r="CL68">
            <v>0.16377809797542281</v>
          </cell>
          <cell r="CM68">
            <v>1.3794534779355914E-2</v>
          </cell>
          <cell r="CN68">
            <v>6.0321793239610788E-2</v>
          </cell>
          <cell r="CO68">
            <v>2.3846580513631442E-2</v>
          </cell>
          <cell r="CP68">
            <v>2.8838518198440053E-2</v>
          </cell>
          <cell r="CQ68">
            <v>4.5781934524459375E-2</v>
          </cell>
          <cell r="CR68">
            <v>7.8878961612674506E-2</v>
          </cell>
          <cell r="CS68">
            <v>7.0522452155185799E-3</v>
          </cell>
          <cell r="CT68">
            <v>3.1383564667065822E-2</v>
          </cell>
          <cell r="CU68">
            <v>7.2517392608460289E-3</v>
          </cell>
          <cell r="CV68">
            <v>4.5711312211474474E-2</v>
          </cell>
          <cell r="CW68">
            <v>1.295917304578369E-2</v>
          </cell>
          <cell r="CX68">
            <v>0.51960209479438768</v>
          </cell>
          <cell r="DM68">
            <v>44593</v>
          </cell>
          <cell r="DN68">
            <v>7.489693360067462E-2</v>
          </cell>
          <cell r="DO68">
            <v>2.8511778262144016E-2</v>
          </cell>
          <cell r="DP68">
            <v>3.7195588333978291E-2</v>
          </cell>
          <cell r="DQ68">
            <v>3.9563344686016633E-2</v>
          </cell>
          <cell r="DR68">
            <v>4.3308600178649126E-2</v>
          </cell>
          <cell r="DS68">
            <v>4.2979802330282313E-2</v>
          </cell>
          <cell r="DT68">
            <v>6.0556893122579281E-2</v>
          </cell>
          <cell r="DU68">
            <v>2.6809844697319729E-2</v>
          </cell>
          <cell r="DV68">
            <v>3.5130219865516565E-2</v>
          </cell>
          <cell r="DW68">
            <v>2.3241101720222757E-2</v>
          </cell>
          <cell r="DX68">
            <v>6.0838443107392504E-2</v>
          </cell>
          <cell r="DY68">
            <v>4.9297131799359351E-2</v>
          </cell>
          <cell r="DZ68">
            <v>5.4047108197206484E-2</v>
          </cell>
        </row>
        <row r="69">
          <cell r="AR69">
            <v>44621</v>
          </cell>
          <cell r="AS69">
            <v>7.8117229446822645E-2</v>
          </cell>
          <cell r="AT69">
            <v>5.0003323993200954E-2</v>
          </cell>
          <cell r="AU69">
            <v>6.8452601388983902E-2</v>
          </cell>
          <cell r="AV69">
            <v>6.2537736221192963E-2</v>
          </cell>
          <cell r="AW69">
            <v>5.1925507607718968E-2</v>
          </cell>
          <cell r="AX69">
            <v>4.2669685287652914E-2</v>
          </cell>
          <cell r="AY69">
            <v>6.5870408897533261E-2</v>
          </cell>
          <cell r="AZ69">
            <v>2.1168179784582186E-2</v>
          </cell>
          <cell r="BA69">
            <v>3.2753706972245888E-2</v>
          </cell>
          <cell r="BB69">
            <v>3.7736538452230572E-2</v>
          </cell>
          <cell r="BC69">
            <v>4.8401191055206461E-2</v>
          </cell>
          <cell r="BD69">
            <v>5.5347777797301045E-2</v>
          </cell>
          <cell r="BE69">
            <v>6.1469799186025353E-2</v>
          </cell>
          <cell r="BV69">
            <v>44621</v>
          </cell>
          <cell r="BW69">
            <v>2.382679971223587E-2</v>
          </cell>
          <cell r="BX69">
            <v>1.3820230212467151E-3</v>
          </cell>
          <cell r="BY69">
            <v>7.5440459629087433E-3</v>
          </cell>
          <cell r="BZ69">
            <v>4.7108440830004204E-3</v>
          </cell>
          <cell r="CA69">
            <v>3.0639252076643461E-3</v>
          </cell>
          <cell r="CB69">
            <v>3.6074242287697615E-3</v>
          </cell>
          <cell r="CC69">
            <v>9.177395534212901E-3</v>
          </cell>
          <cell r="CD69">
            <v>4.2437703489156553E-4</v>
          </cell>
          <cell r="CE69">
            <v>2.0108658703814914E-3</v>
          </cell>
          <cell r="CF69">
            <v>6.0277177466431587E-4</v>
          </cell>
          <cell r="CG69">
            <v>3.4819956717227945E-3</v>
          </cell>
          <cell r="CH69">
            <v>1.6373310843266081E-3</v>
          </cell>
          <cell r="CI69">
            <v>6.1469799186025298E-2</v>
          </cell>
          <cell r="CK69">
            <v>44621</v>
          </cell>
          <cell r="CL69">
            <v>0.18498404888406514</v>
          </cell>
          <cell r="CM69">
            <v>1.391918405254081E-2</v>
          </cell>
          <cell r="CN69">
            <v>6.4915899150511838E-2</v>
          </cell>
          <cell r="CO69">
            <v>2.758256314437731E-2</v>
          </cell>
          <cell r="CP69">
            <v>3.0000177286021522E-2</v>
          </cell>
          <cell r="CQ69">
            <v>4.6254089551028874E-2</v>
          </cell>
          <cell r="CR69">
            <v>8.3189167577364942E-2</v>
          </cell>
          <cell r="CS69">
            <v>7.0900081659950511E-3</v>
          </cell>
          <cell r="CT69">
            <v>2.9119210002209458E-2</v>
          </cell>
          <cell r="CU69">
            <v>7.8447520760285636E-3</v>
          </cell>
          <cell r="CV69">
            <v>4.6280249152064842E-2</v>
          </cell>
          <cell r="CW69">
            <v>1.4167657328677665E-2</v>
          </cell>
          <cell r="CX69">
            <v>0.55535374927553505</v>
          </cell>
          <cell r="DM69">
            <v>44621</v>
          </cell>
          <cell r="DN69">
            <v>9.0546513048172184E-2</v>
          </cell>
          <cell r="DO69">
            <v>6.0642552380633319E-2</v>
          </cell>
          <cell r="DP69">
            <v>7.5701957303293543E-2</v>
          </cell>
          <cell r="DQ69">
            <v>6.2537736221192963E-2</v>
          </cell>
          <cell r="DR69">
            <v>5.1925507607718968E-2</v>
          </cell>
          <cell r="DS69">
            <v>4.2669685287652914E-2</v>
          </cell>
          <cell r="DT69">
            <v>6.5870408897533261E-2</v>
          </cell>
          <cell r="DU69">
            <v>2.1168179784582186E-2</v>
          </cell>
          <cell r="DV69">
            <v>3.2753706972245888E-2</v>
          </cell>
          <cell r="DW69">
            <v>0.15299493010902698</v>
          </cell>
          <cell r="DX69">
            <v>4.6874524325377864E-2</v>
          </cell>
          <cell r="DY69">
            <v>5.5347777797301045E-2</v>
          </cell>
          <cell r="DZ69">
            <v>6.793580602898408E-2</v>
          </cell>
        </row>
        <row r="70">
          <cell r="AR70">
            <v>44652</v>
          </cell>
          <cell r="AS70">
            <v>5.6591770254605711E-2</v>
          </cell>
          <cell r="AT70">
            <v>4.3495369316283616E-2</v>
          </cell>
          <cell r="AU70">
            <v>8.6232033138704534E-2</v>
          </cell>
          <cell r="AV70">
            <v>3.7701362093983448E-2</v>
          </cell>
          <cell r="AW70">
            <v>6.0486304852342965E-2</v>
          </cell>
          <cell r="AX70">
            <v>6.9733545572336908E-2</v>
          </cell>
          <cell r="AY70">
            <v>5.3818525252860017E-2</v>
          </cell>
          <cell r="AZ70">
            <v>3.4213418473219459E-2</v>
          </cell>
          <cell r="BA70">
            <v>3.4930749555367901E-2</v>
          </cell>
          <cell r="BB70">
            <v>4.7922333782486115E-2</v>
          </cell>
          <cell r="BC70">
            <v>6.6232694415468529E-2</v>
          </cell>
          <cell r="BD70">
            <v>5.317447646160578E-2</v>
          </cell>
          <cell r="BE70">
            <v>5.7752181578609285E-2</v>
          </cell>
          <cell r="BV70">
            <v>44652</v>
          </cell>
          <cell r="BW70">
            <v>1.753196140771127E-2</v>
          </cell>
          <cell r="BX70">
            <v>1.1891659263656557E-3</v>
          </cell>
          <cell r="BY70">
            <v>9.5660052076984962E-3</v>
          </cell>
          <cell r="BZ70">
            <v>2.8428263736607275E-3</v>
          </cell>
          <cell r="CA70">
            <v>3.5369735080615209E-3</v>
          </cell>
          <cell r="CB70">
            <v>5.7910675422161032E-3</v>
          </cell>
          <cell r="CC70">
            <v>7.5293527859440889E-3</v>
          </cell>
          <cell r="CD70">
            <v>6.5986403649853068E-4</v>
          </cell>
          <cell r="CE70">
            <v>2.0865061494995678E-3</v>
          </cell>
          <cell r="CF70">
            <v>7.4835604949187668E-4</v>
          </cell>
          <cell r="CG70">
            <v>4.7061359028832909E-3</v>
          </cell>
          <cell r="CH70">
            <v>1.5639666885778019E-3</v>
          </cell>
          <cell r="CI70">
            <v>5.7752181578609348E-2</v>
          </cell>
          <cell r="CK70">
            <v>44652</v>
          </cell>
          <cell r="CL70">
            <v>0.19048439218054727</v>
          </cell>
          <cell r="CM70">
            <v>1.3668073380643214E-2</v>
          </cell>
          <cell r="CN70">
            <v>7.1841426723188148E-2</v>
          </cell>
          <cell r="CO70">
            <v>2.9280165250457721E-2</v>
          </cell>
          <cell r="CP70">
            <v>3.242332394833216E-2</v>
          </cell>
          <cell r="CQ70">
            <v>5.0112576874325153E-2</v>
          </cell>
          <cell r="CR70">
            <v>8.2752607097496989E-2</v>
          </cell>
          <cell r="CS70">
            <v>7.5020239501507992E-3</v>
          </cell>
          <cell r="CT70">
            <v>3.0345544492899071E-2</v>
          </cell>
          <cell r="CU70">
            <v>8.7892922169622786E-3</v>
          </cell>
          <cell r="CV70">
            <v>4.8321782570796695E-2</v>
          </cell>
          <cell r="CW70">
            <v>1.4884734697140219E-2</v>
          </cell>
          <cell r="CX70">
            <v>0.58041114679300676</v>
          </cell>
          <cell r="DM70">
            <v>44652</v>
          </cell>
          <cell r="DN70">
            <v>5.6166151326617175E-2</v>
          </cell>
          <cell r="DO70">
            <v>3.1049343272725016E-2</v>
          </cell>
          <cell r="DP70">
            <v>9.4772003900152946E-2</v>
          </cell>
          <cell r="DQ70">
            <v>3.7701362093983448E-2</v>
          </cell>
          <cell r="DR70">
            <v>6.0486304852342965E-2</v>
          </cell>
          <cell r="DS70">
            <v>6.9733545572336908E-2</v>
          </cell>
          <cell r="DT70">
            <v>5.3818525252860017E-2</v>
          </cell>
          <cell r="DU70">
            <v>3.4213418473219459E-2</v>
          </cell>
          <cell r="DV70">
            <v>3.4930749555367901E-2</v>
          </cell>
          <cell r="DW70">
            <v>5.593367012584749E-2</v>
          </cell>
          <cell r="DX70">
            <v>6.8905478112905039E-2</v>
          </cell>
          <cell r="DY70">
            <v>5.317447646160578E-2</v>
          </cell>
          <cell r="DZ70">
            <v>5.8474493093167323E-2</v>
          </cell>
        </row>
        <row r="71">
          <cell r="AR71">
            <v>44682</v>
          </cell>
          <cell r="AS71">
            <v>4.9453665986615603E-2</v>
          </cell>
          <cell r="AT71">
            <v>6.3896220922202929E-2</v>
          </cell>
          <cell r="AU71">
            <v>8.6813202262010281E-2</v>
          </cell>
          <cell r="AV71">
            <v>2.0148470215308301E-2</v>
          </cell>
          <cell r="AW71">
            <v>4.6049331656770942E-2</v>
          </cell>
          <cell r="AX71">
            <v>6.664019445131486E-2</v>
          </cell>
          <cell r="AY71">
            <v>6.1433096277932808E-2</v>
          </cell>
          <cell r="AZ71">
            <v>3.4593266826270286E-2</v>
          </cell>
          <cell r="BA71">
            <v>4.2210132679337153E-2</v>
          </cell>
          <cell r="BB71">
            <v>4.4392446593842561E-2</v>
          </cell>
          <cell r="BC71">
            <v>7.1397715416422702E-2</v>
          </cell>
          <cell r="BD71">
            <v>5.1929470492864116E-2</v>
          </cell>
          <cell r="BE71">
            <v>5.5707300200200871E-2</v>
          </cell>
          <cell r="BV71">
            <v>44682</v>
          </cell>
          <cell r="BW71">
            <v>1.5303790499927769E-2</v>
          </cell>
          <cell r="BX71">
            <v>1.7233806141680188E-3</v>
          </cell>
          <cell r="BY71">
            <v>9.8897756503376327E-3</v>
          </cell>
          <cell r="BZ71">
            <v>1.4904720270873726E-3</v>
          </cell>
          <cell r="CA71">
            <v>2.699723078085759E-3</v>
          </cell>
          <cell r="CB71">
            <v>5.5968649001991904E-3</v>
          </cell>
          <cell r="CC71">
            <v>8.5626887363740838E-3</v>
          </cell>
          <cell r="CD71">
            <v>6.5234269758346298E-4</v>
          </cell>
          <cell r="CE71">
            <v>2.4669244104492741E-3</v>
          </cell>
          <cell r="CF71">
            <v>6.8679094646883012E-4</v>
          </cell>
          <cell r="CG71">
            <v>5.1138080518181419E-3</v>
          </cell>
          <cell r="CH71">
            <v>1.5207385877015324E-3</v>
          </cell>
          <cell r="CI71">
            <v>5.5707300200200802E-2</v>
          </cell>
          <cell r="CK71">
            <v>44682</v>
          </cell>
          <cell r="CL71">
            <v>0.19303793040051995</v>
          </cell>
          <cell r="CM71">
            <v>1.5275126240752708E-2</v>
          </cell>
          <cell r="CN71">
            <v>8.1257633568705245E-2</v>
          </cell>
          <cell r="CO71">
            <v>3.0877906934747817E-2</v>
          </cell>
          <cell r="CP71">
            <v>3.3582751882107957E-2</v>
          </cell>
          <cell r="CQ71">
            <v>5.2978978137042138E-2</v>
          </cell>
          <cell r="CR71">
            <v>8.2753446968885397E-2</v>
          </cell>
          <cell r="CS71">
            <v>8.1831084190089089E-3</v>
          </cell>
          <cell r="CT71">
            <v>3.0925420103637084E-2</v>
          </cell>
          <cell r="CU71">
            <v>8.5335194271086781E-3</v>
          </cell>
          <cell r="CV71">
            <v>5.107336338992665E-2</v>
          </cell>
          <cell r="CW71">
            <v>1.6061008701720444E-2</v>
          </cell>
          <cell r="CX71">
            <v>0.60454685043426992</v>
          </cell>
          <cell r="DM71">
            <v>44682</v>
          </cell>
          <cell r="DN71">
            <v>4.0227088441904923E-2</v>
          </cell>
          <cell r="DO71">
            <v>6.5072632491535609E-2</v>
          </cell>
          <cell r="DP71">
            <v>8.4886561266742877E-2</v>
          </cell>
          <cell r="DQ71">
            <v>2.0148470215308301E-2</v>
          </cell>
          <cell r="DR71">
            <v>4.6049331656770942E-2</v>
          </cell>
          <cell r="DS71">
            <v>6.664019445131486E-2</v>
          </cell>
          <cell r="DT71">
            <v>6.1433096277932808E-2</v>
          </cell>
          <cell r="DU71">
            <v>3.4593266826270286E-2</v>
          </cell>
          <cell r="DV71">
            <v>4.2210132679337153E-2</v>
          </cell>
          <cell r="DW71">
            <v>4.0534910409575353E-2</v>
          </cell>
          <cell r="DX71">
            <v>6.6308469961298355E-2</v>
          </cell>
          <cell r="DY71">
            <v>5.1929470492864116E-2</v>
          </cell>
          <cell r="DZ71">
            <v>5.2185573982037603E-2</v>
          </cell>
        </row>
        <row r="72">
          <cell r="AR72">
            <v>44713</v>
          </cell>
          <cell r="AS72">
            <v>4.8649977733941085E-2</v>
          </cell>
          <cell r="AT72">
            <v>5.9549198591027031E-2</v>
          </cell>
          <cell r="AU72">
            <v>4.0483201879723874E-2</v>
          </cell>
          <cell r="AV72">
            <v>6.6056775716583971E-2</v>
          </cell>
          <cell r="AW72">
            <v>6.3584742378303361E-2</v>
          </cell>
          <cell r="AX72">
            <v>7.1729707005230736E-2</v>
          </cell>
          <cell r="AY72">
            <v>5.8884673644803653E-2</v>
          </cell>
          <cell r="AZ72">
            <v>4.6288776577660951E-3</v>
          </cell>
          <cell r="BA72">
            <v>4.5210468295976192E-2</v>
          </cell>
          <cell r="BB72">
            <v>4.6150324286719391E-2</v>
          </cell>
          <cell r="BC72">
            <v>6.5816365716944381E-2</v>
          </cell>
          <cell r="BD72">
            <v>4.6685981992927283E-2</v>
          </cell>
          <cell r="BE72">
            <v>5.3633298750251468E-2</v>
          </cell>
          <cell r="BV72">
            <v>44713</v>
          </cell>
          <cell r="BW72">
            <v>1.496590246972688E-2</v>
          </cell>
          <cell r="BX72">
            <v>1.6185931311956854E-3</v>
          </cell>
          <cell r="BY72">
            <v>4.7477396800687677E-3</v>
          </cell>
          <cell r="BZ72">
            <v>4.721923878347239E-3</v>
          </cell>
          <cell r="CA72">
            <v>3.6936644991449239E-3</v>
          </cell>
          <cell r="CB72">
            <v>6.086702084951435E-3</v>
          </cell>
          <cell r="CC72">
            <v>8.2519982154024753E-3</v>
          </cell>
          <cell r="CD72">
            <v>8.554331061892551E-5</v>
          </cell>
          <cell r="CE72">
            <v>2.6084943305098849E-3</v>
          </cell>
          <cell r="CF72">
            <v>7.063345257380646E-4</v>
          </cell>
          <cell r="CG72">
            <v>4.7841104322632359E-3</v>
          </cell>
          <cell r="CH72">
            <v>1.362292192283728E-3</v>
          </cell>
          <cell r="CI72">
            <v>5.3633298750251503E-2</v>
          </cell>
          <cell r="CK72">
            <v>44713</v>
          </cell>
          <cell r="CL72">
            <v>0.19674732376919399</v>
          </cell>
          <cell r="CM72">
            <v>1.5628675155643392E-2</v>
          </cell>
          <cell r="CN72">
            <v>8.2565992305571642E-2</v>
          </cell>
          <cell r="CO72">
            <v>3.4594191875151864E-2</v>
          </cell>
          <cell r="CP72">
            <v>3.6146184758899295E-2</v>
          </cell>
          <cell r="CQ72">
            <v>5.7329186784091136E-2</v>
          </cell>
          <cell r="CR72">
            <v>8.9903865954647277E-2</v>
          </cell>
          <cell r="CS72">
            <v>6.5558734602916002E-3</v>
          </cell>
          <cell r="CT72">
            <v>3.2196410462262792E-2</v>
          </cell>
          <cell r="CU72">
            <v>8.9722960772524885E-3</v>
          </cell>
          <cell r="CV72">
            <v>5.3918729743401478E-2</v>
          </cell>
          <cell r="CW72">
            <v>1.7089405253359832E-2</v>
          </cell>
          <cell r="CX72">
            <v>0.63165628846992494</v>
          </cell>
          <cell r="DM72">
            <v>44713</v>
          </cell>
          <cell r="DN72">
            <v>4.5558096726657782E-2</v>
          </cell>
          <cell r="DO72">
            <v>5.7926328449335873E-2</v>
          </cell>
          <cell r="DP72">
            <v>4.5940152196934037E-2</v>
          </cell>
          <cell r="DQ72">
            <v>6.6056775716583971E-2</v>
          </cell>
          <cell r="DR72">
            <v>6.3584742378303361E-2</v>
          </cell>
          <cell r="DS72">
            <v>7.1729707005230736E-2</v>
          </cell>
          <cell r="DT72">
            <v>5.8884673644803653E-2</v>
          </cell>
          <cell r="DU72">
            <v>4.6288776577660951E-3</v>
          </cell>
          <cell r="DV72">
            <v>4.5210468295976192E-2</v>
          </cell>
          <cell r="DW72">
            <v>4.2556182414510646E-2</v>
          </cell>
          <cell r="DX72">
            <v>6.2169216286409368E-2</v>
          </cell>
          <cell r="DY72">
            <v>4.6685981992927283E-2</v>
          </cell>
          <cell r="DZ72">
            <v>5.2963880800524832E-2</v>
          </cell>
        </row>
        <row r="73">
          <cell r="AR73">
            <v>44743</v>
          </cell>
          <cell r="AS73">
            <v>6.5660108627765501E-2</v>
          </cell>
          <cell r="AT73">
            <v>6.7347358576409277E-2</v>
          </cell>
          <cell r="AU73">
            <v>9.0187457055753706E-2</v>
          </cell>
          <cell r="AV73">
            <v>4.8488161468255297E-2</v>
          </cell>
          <cell r="AW73">
            <v>8.7970660203584128E-2</v>
          </cell>
          <cell r="AX73">
            <v>6.7961472453731409E-2</v>
          </cell>
          <cell r="AY73">
            <v>7.1826932159904544E-2</v>
          </cell>
          <cell r="AZ73">
            <v>7.2995588438652392E-2</v>
          </cell>
          <cell r="BA73">
            <v>0.12782179693774776</v>
          </cell>
          <cell r="BB73">
            <v>8.695716039287027E-2</v>
          </cell>
          <cell r="BC73">
            <v>7.5262439064601061E-2</v>
          </cell>
          <cell r="BD73">
            <v>7.4699321063651736E-2</v>
          </cell>
          <cell r="BE73">
            <v>7.465909113987923E-2</v>
          </cell>
          <cell r="BV73">
            <v>44743</v>
          </cell>
          <cell r="BW73">
            <v>2.0103095055888198E-2</v>
          </cell>
          <cell r="BX73">
            <v>1.8408312516460794E-3</v>
          </cell>
          <cell r="BY73">
            <v>1.0444887616709701E-2</v>
          </cell>
          <cell r="BZ73">
            <v>3.5069386990417457E-3</v>
          </cell>
          <cell r="CA73">
            <v>5.1585184906684095E-3</v>
          </cell>
          <cell r="CB73">
            <v>5.8659931292241235E-3</v>
          </cell>
          <cell r="CC73">
            <v>1.0115872462011845E-2</v>
          </cell>
          <cell r="CD73">
            <v>1.286243329450197E-3</v>
          </cell>
          <cell r="CE73">
            <v>7.3159389627250465E-3</v>
          </cell>
          <cell r="CF73">
            <v>1.3214344779517613E-3</v>
          </cell>
          <cell r="CG73">
            <v>5.5339914540857163E-3</v>
          </cell>
          <cell r="CH73">
            <v>2.1653462104767218E-3</v>
          </cell>
          <cell r="CI73">
            <v>7.4659091139879272E-2</v>
          </cell>
          <cell r="CK73">
            <v>44743</v>
          </cell>
          <cell r="CL73">
            <v>0.20996378285651635</v>
          </cell>
          <cell r="CM73">
            <v>1.708488509996511E-2</v>
          </cell>
          <cell r="CN73">
            <v>9.3124539799139594E-2</v>
          </cell>
          <cell r="CO73">
            <v>3.7119780905940494E-2</v>
          </cell>
          <cell r="CP73">
            <v>4.1340919975772522E-2</v>
          </cell>
          <cell r="CQ73">
            <v>6.0747745195809194E-2</v>
          </cell>
          <cell r="CR73">
            <v>9.9416102030474601E-2</v>
          </cell>
          <cell r="CS73">
            <v>8.4929584249615643E-3</v>
          </cell>
          <cell r="CT73">
            <v>4.0874437733901502E-2</v>
          </cell>
          <cell r="CU73">
            <v>1.0609112581577219E-2</v>
          </cell>
          <cell r="CV73">
            <v>5.9289186337488212E-2</v>
          </cell>
          <cell r="CW73">
            <v>1.9426347137942501E-2</v>
          </cell>
          <cell r="CX73">
            <v>0.69749322732632246</v>
          </cell>
          <cell r="DM73">
            <v>44743</v>
          </cell>
          <cell r="DN73">
            <v>5.9816459678226463E-2</v>
          </cell>
          <cell r="DO73">
            <v>5.8541989891226054E-2</v>
          </cell>
          <cell r="DP73">
            <v>9.0150115770149863E-2</v>
          </cell>
          <cell r="DQ73">
            <v>4.8488161468255297E-2</v>
          </cell>
          <cell r="DR73">
            <v>8.7970660203584128E-2</v>
          </cell>
          <cell r="DS73">
            <v>6.7961472453731409E-2</v>
          </cell>
          <cell r="DT73">
            <v>7.1826932159904544E-2</v>
          </cell>
          <cell r="DU73">
            <v>7.2995588438652392E-2</v>
          </cell>
          <cell r="DV73">
            <v>0.12782179693774776</v>
          </cell>
          <cell r="DW73">
            <v>8.621372139123773E-2</v>
          </cell>
          <cell r="DX73">
            <v>8.4674900186438418E-2</v>
          </cell>
          <cell r="DY73">
            <v>7.4699321063651736E-2</v>
          </cell>
          <cell r="DZ73">
            <v>7.3314861451222235E-2</v>
          </cell>
        </row>
        <row r="74">
          <cell r="AR74">
            <v>44774</v>
          </cell>
          <cell r="AS74">
            <v>6.7917109669250131E-2</v>
          </cell>
          <cell r="AT74">
            <v>7.1075973101544898E-2</v>
          </cell>
          <cell r="AU74">
            <v>9.4953027937236589E-2</v>
          </cell>
          <cell r="AV74">
            <v>5.5670165452345044E-2</v>
          </cell>
          <cell r="AW74">
            <v>7.9693529650629591E-2</v>
          </cell>
          <cell r="AX74">
            <v>4.4534617323127135E-2</v>
          </cell>
          <cell r="AY74">
            <v>3.450690429281722E-2</v>
          </cell>
          <cell r="AZ74">
            <v>4.4428563699686174E-2</v>
          </cell>
          <cell r="BA74">
            <v>5.7436484413379896E-2</v>
          </cell>
          <cell r="BB74">
            <v>9.0165872852959739E-2</v>
          </cell>
          <cell r="BC74">
            <v>7.3362011929597237E-2</v>
          </cell>
          <cell r="BD74">
            <v>7.9689474116467762E-2</v>
          </cell>
          <cell r="BE74">
            <v>6.4356537486403909E-2</v>
          </cell>
          <cell r="BV74">
            <v>44774</v>
          </cell>
          <cell r="BW74">
            <v>2.0619993152038E-2</v>
          </cell>
          <cell r="BX74">
            <v>1.9295289045539062E-3</v>
          </cell>
          <cell r="BY74">
            <v>1.115570219997517E-2</v>
          </cell>
          <cell r="BZ74">
            <v>3.9283283710508142E-3</v>
          </cell>
          <cell r="CA74">
            <v>4.7310405381024096E-3</v>
          </cell>
          <cell r="CB74">
            <v>3.8199824141716562E-3</v>
          </cell>
          <cell r="CC74">
            <v>4.8470329901847027E-3</v>
          </cell>
          <cell r="CD74">
            <v>7.8165662740606497E-4</v>
          </cell>
          <cell r="CE74">
            <v>3.4500292035276074E-3</v>
          </cell>
          <cell r="CF74">
            <v>1.3858754026149864E-3</v>
          </cell>
          <cell r="CG74">
            <v>5.3972829597411414E-3</v>
          </cell>
          <cell r="CH74">
            <v>2.3100847230373952E-3</v>
          </cell>
          <cell r="CI74">
            <v>6.4356537486403922E-2</v>
          </cell>
          <cell r="CK74">
            <v>44774</v>
          </cell>
          <cell r="CL74">
            <v>0.24005751019575514</v>
          </cell>
          <cell r="CM74">
            <v>1.932408709260848E-2</v>
          </cell>
          <cell r="CN74">
            <v>0.10664196002472016</v>
          </cell>
          <cell r="CO74">
            <v>4.5160978394626725E-2</v>
          </cell>
          <cell r="CP74">
            <v>4.6353849407791352E-2</v>
          </cell>
          <cell r="CQ74">
            <v>6.2679316265558255E-2</v>
          </cell>
          <cell r="CR74">
            <v>0.10210163475521834</v>
          </cell>
          <cell r="CS74">
            <v>9.3496334670371845E-3</v>
          </cell>
          <cell r="CT74">
            <v>4.4314425358402063E-2</v>
          </cell>
          <cell r="CU74">
            <v>1.2192111804517755E-2</v>
          </cell>
          <cell r="CV74">
            <v>6.5219279628214097E-2</v>
          </cell>
          <cell r="CW74">
            <v>2.208890039735811E-2</v>
          </cell>
          <cell r="CX74">
            <v>0.77548676039135644</v>
          </cell>
          <cell r="DM74">
            <v>44774</v>
          </cell>
          <cell r="DN74">
            <v>7.3844900229531829E-2</v>
          </cell>
          <cell r="DO74">
            <v>6.5945946429914359E-2</v>
          </cell>
          <cell r="DP74">
            <v>8.7825024972332244E-2</v>
          </cell>
          <cell r="DQ74">
            <v>5.5670165452345044E-2</v>
          </cell>
          <cell r="DR74">
            <v>7.9693529650629591E-2</v>
          </cell>
          <cell r="DS74">
            <v>4.4534617323127135E-2</v>
          </cell>
          <cell r="DT74">
            <v>3.450690429281722E-2</v>
          </cell>
          <cell r="DU74">
            <v>4.4428563699686174E-2</v>
          </cell>
          <cell r="DV74">
            <v>5.7436484413379896E-2</v>
          </cell>
          <cell r="DW74">
            <v>7.7582577031715116E-2</v>
          </cell>
          <cell r="DX74">
            <v>6.7643380940711983E-2</v>
          </cell>
          <cell r="DY74">
            <v>7.9689474116467762E-2</v>
          </cell>
          <cell r="DZ74">
            <v>6.4539428696940737E-2</v>
          </cell>
        </row>
        <row r="75">
          <cell r="AR75">
            <v>44805</v>
          </cell>
          <cell r="AS75">
            <v>5.8344985050778009E-2</v>
          </cell>
          <cell r="AT75">
            <v>7.6087044045612728E-2</v>
          </cell>
          <cell r="AU75">
            <v>7.4105422298146539E-2</v>
          </cell>
          <cell r="AV75">
            <v>3.3214371108057028E-2</v>
          </cell>
          <cell r="AW75">
            <v>6.9356063819568048E-2</v>
          </cell>
          <cell r="AX75">
            <v>5.3069662384397587E-2</v>
          </cell>
          <cell r="AY75">
            <v>3.4910129377337729E-2</v>
          </cell>
          <cell r="AZ75">
            <v>3.6619893411035331E-2</v>
          </cell>
          <cell r="BA75">
            <v>5.7872836125425042E-2</v>
          </cell>
          <cell r="BB75">
            <v>3.5657924488357251E-2</v>
          </cell>
          <cell r="BC75">
            <v>5.3123856833575456E-2</v>
          </cell>
          <cell r="BD75">
            <v>6.5587572924793669E-2</v>
          </cell>
          <cell r="BE75">
            <v>5.5060449332292372E-2</v>
          </cell>
          <cell r="BV75">
            <v>44805</v>
          </cell>
          <cell r="BW75">
            <v>1.7773103368446695E-2</v>
          </cell>
          <cell r="BX75">
            <v>2.0786067426798991E-3</v>
          </cell>
          <cell r="BY75">
            <v>8.9566671937559399E-3</v>
          </cell>
          <cell r="BZ75">
            <v>2.3246224157694229E-3</v>
          </cell>
          <cell r="CA75">
            <v>4.17668200658298E-3</v>
          </cell>
          <cell r="CB75">
            <v>4.4673056655831576E-3</v>
          </cell>
          <cell r="CC75">
            <v>4.7661498881599275E-3</v>
          </cell>
          <cell r="CD75">
            <v>6.3221154963639286E-4</v>
          </cell>
          <cell r="CE75">
            <v>3.4536382551279064E-3</v>
          </cell>
          <cell r="CF75">
            <v>5.6136264123815343E-4</v>
          </cell>
          <cell r="CG75">
            <v>3.9414193132600306E-3</v>
          </cell>
          <cell r="CH75">
            <v>1.9286802920520654E-3</v>
          </cell>
          <cell r="CI75">
            <v>5.5060449332292434E-2</v>
          </cell>
          <cell r="CK75">
            <v>44805</v>
          </cell>
          <cell r="CL75">
            <v>0.26004009233488384</v>
          </cell>
          <cell r="CM75">
            <v>2.1569589090428786E-2</v>
          </cell>
          <cell r="CN75">
            <v>0.11989348343255458</v>
          </cell>
          <cell r="CO75">
            <v>4.6143663388156786E-2</v>
          </cell>
          <cell r="CP75">
            <v>5.0573003083910668E-2</v>
          </cell>
          <cell r="CQ75">
            <v>6.5465678905496302E-2</v>
          </cell>
          <cell r="CR75">
            <v>0.10521750071880073</v>
          </cell>
          <cell r="CS75">
            <v>9.7816091905792556E-3</v>
          </cell>
          <cell r="CT75">
            <v>4.7666921883506103E-2</v>
          </cell>
          <cell r="CU75">
            <v>1.2498360550462729E-2</v>
          </cell>
          <cell r="CV75">
            <v>6.7557382558171758E-2</v>
          </cell>
          <cell r="CW75">
            <v>2.4189757271563653E-2</v>
          </cell>
          <cell r="CX75">
            <v>0.83060146474811303</v>
          </cell>
          <cell r="DM75">
            <v>44805</v>
          </cell>
          <cell r="DN75">
            <v>6.4246199898692957E-2</v>
          </cell>
          <cell r="DO75">
            <v>9.3256052297551406E-2</v>
          </cell>
          <cell r="DP75">
            <v>0.10782564279626117</v>
          </cell>
          <cell r="DQ75">
            <v>3.3214371108057028E-2</v>
          </cell>
          <cell r="DR75">
            <v>6.9356063819568048E-2</v>
          </cell>
          <cell r="DS75">
            <v>5.3069662384397587E-2</v>
          </cell>
          <cell r="DT75">
            <v>3.4910129377337729E-2</v>
          </cell>
          <cell r="DU75">
            <v>3.6619893411035331E-2</v>
          </cell>
          <cell r="DV75">
            <v>5.7872836125425042E-2</v>
          </cell>
          <cell r="DW75">
            <v>3.8589388684358905E-2</v>
          </cell>
          <cell r="DX75">
            <v>4.3176905580305514E-2</v>
          </cell>
          <cell r="DY75">
            <v>6.5587572924793669E-2</v>
          </cell>
          <cell r="DZ75">
            <v>6.0629580850222631E-2</v>
          </cell>
        </row>
        <row r="76">
          <cell r="AR76">
            <v>44835</v>
          </cell>
          <cell r="AS76">
            <v>5.5193778128216131E-2</v>
          </cell>
          <cell r="AT76">
            <v>4.7091179257219951E-2</v>
          </cell>
          <cell r="AU76">
            <v>6.3261774425823258E-2</v>
          </cell>
          <cell r="AV76">
            <v>6.2223881324167341E-2</v>
          </cell>
          <cell r="AW76">
            <v>5.7373195569504265E-2</v>
          </cell>
          <cell r="AX76">
            <v>7.0255162867432164E-2</v>
          </cell>
          <cell r="AY76">
            <v>6.3875983029778149E-2</v>
          </cell>
          <cell r="AZ76">
            <v>0.10699696147472149</v>
          </cell>
          <cell r="BA76">
            <v>4.4667465847702648E-2</v>
          </cell>
          <cell r="BB76">
            <v>4.5149805044589986E-2</v>
          </cell>
          <cell r="BC76">
            <v>5.6582658874451575E-2</v>
          </cell>
          <cell r="BD76">
            <v>5.9546332747176578E-2</v>
          </cell>
          <cell r="BE76">
            <v>5.9329536672751093E-2</v>
          </cell>
          <cell r="BV76">
            <v>44835</v>
          </cell>
          <cell r="BW76">
            <v>1.6865521338788703E-2</v>
          </cell>
          <cell r="BX76">
            <v>1.3121130204899782E-3</v>
          </cell>
          <cell r="BY76">
            <v>7.7840817067456308E-3</v>
          </cell>
          <cell r="BZ76">
            <v>4.2647794818669619E-3</v>
          </cell>
          <cell r="CA76">
            <v>3.5018779608013153E-3</v>
          </cell>
          <cell r="CB76">
            <v>5.9027902009050059E-3</v>
          </cell>
          <cell r="CC76">
            <v>8.5541946673822773E-3</v>
          </cell>
          <cell r="CD76">
            <v>1.814926284025095E-3</v>
          </cell>
          <cell r="CE76">
            <v>2.6726957109657998E-3</v>
          </cell>
          <cell r="CF76">
            <v>6.9772183582510292E-4</v>
          </cell>
          <cell r="CG76">
            <v>4.1903326635711413E-3</v>
          </cell>
          <cell r="CH76">
            <v>1.7685018013840511E-3</v>
          </cell>
          <cell r="CI76">
            <v>5.9329536672751197E-2</v>
          </cell>
          <cell r="CK76">
            <v>44835</v>
          </cell>
          <cell r="CL76">
            <v>0.27684865353317262</v>
          </cell>
          <cell r="CM76">
            <v>2.2362258922508045E-2</v>
          </cell>
          <cell r="CN76">
            <v>0.12817904443444925</v>
          </cell>
          <cell r="CO76">
            <v>4.8588676280689067E-2</v>
          </cell>
          <cell r="CP76">
            <v>5.3681764369278379E-2</v>
          </cell>
          <cell r="CQ76">
            <v>7.0678828637381994E-2</v>
          </cell>
          <cell r="CR76">
            <v>0.11262130056483061</v>
          </cell>
          <cell r="CS76">
            <v>1.2441381317098186E-2</v>
          </cell>
          <cell r="CT76">
            <v>4.8761362628605032E-2</v>
          </cell>
          <cell r="CU76">
            <v>1.2129014796855974E-2</v>
          </cell>
          <cell r="CV76">
            <v>6.9743715591638916E-2</v>
          </cell>
          <cell r="CW76">
            <v>2.5712699646790661E-2</v>
          </cell>
          <cell r="CX76">
            <v>0.88175679620978509</v>
          </cell>
          <cell r="DM76">
            <v>44835</v>
          </cell>
          <cell r="DN76">
            <v>5.8955415387933918E-2</v>
          </cell>
          <cell r="DO76">
            <v>4.520904398565162E-2</v>
          </cell>
          <cell r="DP76">
            <v>6.6479262977418907E-2</v>
          </cell>
          <cell r="DQ76">
            <v>6.2223881324167341E-2</v>
          </cell>
          <cell r="DR76">
            <v>5.7373195569504265E-2</v>
          </cell>
          <cell r="DS76">
            <v>7.0255162867432164E-2</v>
          </cell>
          <cell r="DT76">
            <v>6.3875983029778149E-2</v>
          </cell>
          <cell r="DU76">
            <v>0.10699696147472149</v>
          </cell>
          <cell r="DV76">
            <v>4.4667465847702648E-2</v>
          </cell>
          <cell r="DW76">
            <v>2.317873572009943E-2</v>
          </cell>
          <cell r="DX76">
            <v>4.8179430625734154E-2</v>
          </cell>
          <cell r="DY76">
            <v>5.9546332747176578E-2</v>
          </cell>
          <cell r="DZ76">
            <v>5.9873107604006215E-2</v>
          </cell>
        </row>
        <row r="77">
          <cell r="AR77">
            <v>44866</v>
          </cell>
          <cell r="AS77">
            <v>4.3451156944977143E-2</v>
          </cell>
          <cell r="AT77">
            <v>6.1759780181510404E-2</v>
          </cell>
          <cell r="AU77">
            <v>4.9493440349209106E-2</v>
          </cell>
          <cell r="AV77">
            <v>4.4449684255313038E-2</v>
          </cell>
          <cell r="AW77">
            <v>5.184817552059684E-2</v>
          </cell>
          <cell r="AX77">
            <v>5.2412780065557607E-2</v>
          </cell>
          <cell r="AY77">
            <v>5.9409317850297461E-2</v>
          </cell>
          <cell r="AZ77">
            <v>7.4912332331878995E-2</v>
          </cell>
          <cell r="BA77">
            <v>7.5879091294583478E-2</v>
          </cell>
          <cell r="BB77">
            <v>6.0676498572380666E-2</v>
          </cell>
          <cell r="BC77">
            <v>5.463915434499178E-2</v>
          </cell>
          <cell r="BD77">
            <v>7.6083155738135178E-2</v>
          </cell>
          <cell r="BE77">
            <v>5.2718364227859249E-2</v>
          </cell>
          <cell r="BV77">
            <v>44866</v>
          </cell>
          <cell r="BW77">
            <v>1.3225500970896588E-2</v>
          </cell>
          <cell r="BX77">
            <v>1.7009472287251644E-3</v>
          </cell>
          <cell r="BY77">
            <v>6.1125549872058258E-3</v>
          </cell>
          <cell r="BZ77">
            <v>3.0548728763095277E-3</v>
          </cell>
          <cell r="CA77">
            <v>3.1588038669141025E-3</v>
          </cell>
          <cell r="CB77">
            <v>4.4491039074824263E-3</v>
          </cell>
          <cell r="CC77">
            <v>7.9901700334615768E-3</v>
          </cell>
          <cell r="CD77">
            <v>1.3278719941521183E-3</v>
          </cell>
          <cell r="CE77">
            <v>4.477414609281069E-3</v>
          </cell>
          <cell r="CF77">
            <v>9.2511220133664393E-4</v>
          </cell>
          <cell r="CG77">
            <v>4.0359104068988152E-3</v>
          </cell>
          <cell r="CH77">
            <v>2.260101145195371E-3</v>
          </cell>
          <cell r="CI77">
            <v>5.2718364227859187E-2</v>
          </cell>
          <cell r="CK77">
            <v>44866</v>
          </cell>
          <cell r="CL77">
            <v>0.28206058066539003</v>
          </cell>
          <cell r="CM77">
            <v>2.4859896431520857E-2</v>
          </cell>
          <cell r="CN77">
            <v>0.13265829793226752</v>
          </cell>
          <cell r="CO77">
            <v>5.1621956227993378E-2</v>
          </cell>
          <cell r="CP77">
            <v>5.654917232609695E-2</v>
          </cell>
          <cell r="CQ77">
            <v>7.4445182774647192E-2</v>
          </cell>
          <cell r="CR77">
            <v>0.11990297858491922</v>
          </cell>
          <cell r="CS77">
            <v>1.4458334664913293E-2</v>
          </cell>
          <cell r="CT77">
            <v>5.4144556733838632E-2</v>
          </cell>
          <cell r="CU77">
            <v>1.3305989489740285E-2</v>
          </cell>
          <cell r="CV77">
            <v>7.1023329797967008E-2</v>
          </cell>
          <cell r="CW77">
            <v>2.842435317533986E-2</v>
          </cell>
          <cell r="CX77">
            <v>0.92346199067497592</v>
          </cell>
          <cell r="DM77">
            <v>44866</v>
          </cell>
          <cell r="DN77">
            <v>3.6149478554931669E-2</v>
          </cell>
          <cell r="DO77">
            <v>6.7329822149858609E-2</v>
          </cell>
          <cell r="DP77">
            <v>4.4787416630122756E-2</v>
          </cell>
          <cell r="DQ77">
            <v>4.4449684255313038E-2</v>
          </cell>
          <cell r="DR77">
            <v>5.184817552059684E-2</v>
          </cell>
          <cell r="DS77">
            <v>5.2412780065557607E-2</v>
          </cell>
          <cell r="DT77">
            <v>5.9409317850297461E-2</v>
          </cell>
          <cell r="DU77">
            <v>7.4912332331878995E-2</v>
          </cell>
          <cell r="DV77">
            <v>7.5879091294583478E-2</v>
          </cell>
          <cell r="DW77">
            <v>6.3894021095459053E-2</v>
          </cell>
          <cell r="DX77">
            <v>4.3413890363569907E-2</v>
          </cell>
          <cell r="DY77">
            <v>7.6083155738135178E-2</v>
          </cell>
          <cell r="DZ77">
            <v>4.9251204613318444E-2</v>
          </cell>
        </row>
        <row r="78">
          <cell r="AR78">
            <v>44896</v>
          </cell>
          <cell r="AS78">
            <v>3.1912841306402262E-2</v>
          </cell>
          <cell r="AT78">
            <v>7.6786259607947382E-2</v>
          </cell>
          <cell r="AU78">
            <v>5.2373018437713803E-2</v>
          </cell>
          <cell r="AV78">
            <v>3.5739395742927504E-2</v>
          </cell>
          <cell r="AW78">
            <v>5.9552950419540451E-2</v>
          </cell>
          <cell r="AX78">
            <v>5.6050287658343523E-2</v>
          </cell>
          <cell r="AY78">
            <v>8.1236850633133795E-2</v>
          </cell>
          <cell r="AZ78">
            <v>6.2147775119629323E-2</v>
          </cell>
          <cell r="BA78">
            <v>4.8864977394684095E-2</v>
          </cell>
          <cell r="BB78">
            <v>4.9351868774952123E-2</v>
          </cell>
          <cell r="BC78">
            <v>7.6396453329936387E-2</v>
          </cell>
          <cell r="BD78">
            <v>5.7200985589141329E-2</v>
          </cell>
          <cell r="BE78">
            <v>5.2243281784659645E-2</v>
          </cell>
          <cell r="BV78">
            <v>44896</v>
          </cell>
          <cell r="BW78">
            <v>9.6280023046118341E-3</v>
          </cell>
          <cell r="BX78">
            <v>2.1329598586562024E-3</v>
          </cell>
          <cell r="BY78">
            <v>6.4483747635889609E-3</v>
          </cell>
          <cell r="BZ78">
            <v>2.4369520919512158E-3</v>
          </cell>
          <cell r="CA78">
            <v>3.6252112891534279E-3</v>
          </cell>
          <cell r="CB78">
            <v>4.7564957461603795E-3</v>
          </cell>
          <cell r="CC78">
            <v>1.0995275695761879E-2</v>
          </cell>
          <cell r="CD78">
            <v>1.1248363040461543E-3</v>
          </cell>
          <cell r="CE78">
            <v>2.9468237494049325E-3</v>
          </cell>
          <cell r="CF78">
            <v>7.5813796877707655E-4</v>
          </cell>
          <cell r="CG78">
            <v>5.6533052595011644E-3</v>
          </cell>
          <cell r="CH78">
            <v>1.7369067530464911E-3</v>
          </cell>
          <cell r="CI78">
            <v>5.2243281784659749E-2</v>
          </cell>
          <cell r="CK78">
            <v>44896</v>
          </cell>
          <cell r="CL78">
            <v>0.27405533068249865</v>
          </cell>
          <cell r="CM78">
            <v>2.6739565249846976E-2</v>
          </cell>
          <cell r="CN78">
            <v>0.13099282748507454</v>
          </cell>
          <cell r="CO78">
            <v>5.3200867509691815E-2</v>
          </cell>
          <cell r="CP78">
            <v>5.9063392238926801E-2</v>
          </cell>
          <cell r="CQ78">
            <v>7.9709952241846363E-2</v>
          </cell>
          <cell r="CR78">
            <v>0.13069015243128648</v>
          </cell>
          <cell r="CS78">
            <v>1.5527220339432912E-2</v>
          </cell>
          <cell r="CT78">
            <v>5.5178433685174409E-2</v>
          </cell>
          <cell r="CU78">
            <v>1.3249850687342515E-2</v>
          </cell>
          <cell r="CV78">
            <v>7.5832931312196344E-2</v>
          </cell>
          <cell r="CW78">
            <v>2.943387940858851E-2</v>
          </cell>
          <cell r="CX78">
            <v>0.94368237095428409</v>
          </cell>
          <cell r="DM78">
            <v>44896</v>
          </cell>
          <cell r="DN78">
            <v>2.7432238232416806E-2</v>
          </cell>
          <cell r="DO78">
            <v>8.2393057263435265E-2</v>
          </cell>
          <cell r="DP78">
            <v>4.3222615403806008E-2</v>
          </cell>
          <cell r="DQ78">
            <v>3.5739395742927504E-2</v>
          </cell>
          <cell r="DR78">
            <v>5.9552950419540451E-2</v>
          </cell>
          <cell r="DS78">
            <v>5.6050287658343523E-2</v>
          </cell>
          <cell r="DT78">
            <v>8.1236850633133795E-2</v>
          </cell>
          <cell r="DU78">
            <v>6.2147775119629323E-2</v>
          </cell>
          <cell r="DV78">
            <v>4.8864977394684095E-2</v>
          </cell>
          <cell r="DW78">
            <v>2.1033307615610841E-2</v>
          </cell>
          <cell r="DX78">
            <v>8.4761613325315954E-2</v>
          </cell>
          <cell r="DY78">
            <v>5.7200985589141329E-2</v>
          </cell>
          <cell r="DZ78">
            <v>5.0036957604143506E-2</v>
          </cell>
        </row>
      </sheetData>
      <sheetData sheetId="13">
        <row r="5">
          <cell r="AS5" t="str">
            <v>Alimentos y bebidas no alcohólicas</v>
          </cell>
          <cell r="AT5" t="str">
            <v>Bebidas alcohólicas y tabaco</v>
          </cell>
          <cell r="AU5" t="str">
            <v>Prendas de vestir y calzado</v>
          </cell>
          <cell r="AV5" t="str">
            <v>Vivienda, agua, electricidad, gas y otros combustibles</v>
          </cell>
          <cell r="AW5" t="str">
            <v>Equipamiento y mantenimiento del hogar</v>
          </cell>
          <cell r="AX5" t="str">
            <v>Salud</v>
          </cell>
          <cell r="AY5" t="str">
            <v>Transporte</v>
          </cell>
          <cell r="AZ5" t="str">
            <v>Comunicación</v>
          </cell>
          <cell r="BA5" t="str">
            <v>Recreación y cultura</v>
          </cell>
          <cell r="BB5" t="str">
            <v>Educación</v>
          </cell>
          <cell r="BC5" t="str">
            <v>Restaurantes y hoteles</v>
          </cell>
          <cell r="BD5" t="str">
            <v>Bienes y servicios varios</v>
          </cell>
          <cell r="BE5" t="str">
            <v>Total</v>
          </cell>
          <cell r="BW5" t="str">
            <v>Alimentos y bebidas no alcohólicas</v>
          </cell>
          <cell r="BX5" t="str">
            <v>Bebidas alcohólicas y tabaco</v>
          </cell>
          <cell r="BY5" t="str">
            <v>Prendas de vestir y calzado</v>
          </cell>
          <cell r="BZ5" t="str">
            <v>Vivienda, agua, electricidad, gas y otros combustibles</v>
          </cell>
          <cell r="CA5" t="str">
            <v>Equipamiento y mantenimiento del hogar</v>
          </cell>
          <cell r="CB5" t="str">
            <v>Salud</v>
          </cell>
          <cell r="CC5" t="str">
            <v>Transporte</v>
          </cell>
          <cell r="CD5" t="str">
            <v>Comunicación</v>
          </cell>
          <cell r="CE5" t="str">
            <v>Recreación y cultura</v>
          </cell>
          <cell r="CF5" t="str">
            <v>Educación</v>
          </cell>
          <cell r="CG5" t="str">
            <v>Restaurantes y hoteles</v>
          </cell>
          <cell r="CH5" t="str">
            <v>Bienes y servicios varios</v>
          </cell>
          <cell r="CI5" t="str">
            <v>Total</v>
          </cell>
        </row>
        <row r="6">
          <cell r="AR6">
            <v>42705</v>
          </cell>
          <cell r="BV6">
            <v>42705</v>
          </cell>
        </row>
        <row r="7">
          <cell r="AR7">
            <v>42736</v>
          </cell>
          <cell r="AS7">
            <v>1.3904653550846691E-2</v>
          </cell>
          <cell r="AT7">
            <v>6.8553390530350367E-3</v>
          </cell>
          <cell r="AU7">
            <v>2.4515650369757669E-2</v>
          </cell>
          <cell r="AV7">
            <v>0.10318399999999994</v>
          </cell>
          <cell r="AW7">
            <v>1.9385905022863303E-2</v>
          </cell>
          <cell r="AX7">
            <v>5.2256077593372918E-2</v>
          </cell>
          <cell r="AY7">
            <v>2.4767999999999901E-2</v>
          </cell>
          <cell r="AZ7">
            <v>1.6649000000000136E-2</v>
          </cell>
          <cell r="BA7">
            <v>2.4721416115585093E-3</v>
          </cell>
          <cell r="BB7">
            <v>8.4417278869114432E-2</v>
          </cell>
          <cell r="BC7">
            <v>2.2653999999999952E-2</v>
          </cell>
          <cell r="BD7">
            <v>2.8817437361335907E-2</v>
          </cell>
          <cell r="BE7">
            <v>2.9377338107512196E-2</v>
          </cell>
          <cell r="BV7">
            <v>42736</v>
          </cell>
          <cell r="BW7">
            <v>3.8135629302568667E-3</v>
          </cell>
          <cell r="BX7">
            <v>2.3970185663408622E-4</v>
          </cell>
          <cell r="BY7">
            <v>3.1341820645441484E-3</v>
          </cell>
          <cell r="BZ7">
            <v>1.0393781512167652E-2</v>
          </cell>
          <cell r="CA7">
            <v>1.2550036744298201E-3</v>
          </cell>
          <cell r="CB7">
            <v>2.5650138120670977E-3</v>
          </cell>
          <cell r="CC7">
            <v>3.3281791671865625E-3</v>
          </cell>
          <cell r="CD7">
            <v>5.3179234234025782E-4</v>
          </cell>
          <cell r="CE7">
            <v>1.9273312913255984E-4</v>
          </cell>
          <cell r="CF7">
            <v>1.87842913029332E-3</v>
          </cell>
          <cell r="CG7">
            <v>1.1523166879415876E-3</v>
          </cell>
          <cell r="CH7">
            <v>8.9264180051817487E-4</v>
          </cell>
          <cell r="CI7">
            <v>2.9377338107512137E-2</v>
          </cell>
          <cell r="DM7">
            <v>42736</v>
          </cell>
          <cell r="DN7">
            <v>9.4639999999999169E-3</v>
          </cell>
          <cell r="DO7">
            <v>1.1900999999999939E-2</v>
          </cell>
          <cell r="DP7">
            <v>9.1369999999999507E-3</v>
          </cell>
          <cell r="DQ7">
            <v>0.10318399999999994</v>
          </cell>
          <cell r="DR7">
            <v>1.0683999999999916E-2</v>
          </cell>
          <cell r="DS7">
            <v>4.7252999999999989E-2</v>
          </cell>
          <cell r="DT7">
            <v>2.4767999999999901E-2</v>
          </cell>
          <cell r="DU7">
            <v>1.6649000000000136E-2</v>
          </cell>
          <cell r="DV7">
            <v>9.6119999999999539E-3</v>
          </cell>
          <cell r="DW7">
            <v>6.9917000000000007E-2</v>
          </cell>
          <cell r="DX7">
            <v>2.2653999999999952E-2</v>
          </cell>
          <cell r="DY7">
            <v>2.4839000000000055E-2</v>
          </cell>
          <cell r="DZ7">
            <v>2.5592999999999977E-2</v>
          </cell>
        </row>
        <row r="8">
          <cell r="AR8">
            <v>42767</v>
          </cell>
          <cell r="AS8">
            <v>1.2614554752824469E-2</v>
          </cell>
          <cell r="AT8">
            <v>4.5223936387573493E-2</v>
          </cell>
          <cell r="AU8">
            <v>2.7762861910203496E-2</v>
          </cell>
          <cell r="AV8">
            <v>1.5422631220177285E-2</v>
          </cell>
          <cell r="AW8">
            <v>1.2976294828325186E-2</v>
          </cell>
          <cell r="AX8">
            <v>2.7616252606419422E-2</v>
          </cell>
          <cell r="AY8">
            <v>1.8875491818636014E-2</v>
          </cell>
          <cell r="AZ8">
            <v>4.0052171398388126E-2</v>
          </cell>
          <cell r="BA8">
            <v>2.8347290171343076E-2</v>
          </cell>
          <cell r="BB8">
            <v>1.7201679592071528E-3</v>
          </cell>
          <cell r="BC8">
            <v>3.3267361199389001E-2</v>
          </cell>
          <cell r="BD8">
            <v>2.1545884985196384E-2</v>
          </cell>
          <cell r="BE8">
            <v>2.0698739712254E-2</v>
          </cell>
          <cell r="BV8">
            <v>42767</v>
          </cell>
          <cell r="BW8">
            <v>3.4077300539671167E-3</v>
          </cell>
          <cell r="BX8">
            <v>1.5466900609855546E-3</v>
          </cell>
          <cell r="BY8">
            <v>3.5325557864834254E-3</v>
          </cell>
          <cell r="BZ8">
            <v>1.6649187688180119E-3</v>
          </cell>
          <cell r="CA8">
            <v>8.3190482356201856E-4</v>
          </cell>
          <cell r="CB8">
            <v>1.3856849066770653E-3</v>
          </cell>
          <cell r="CC8">
            <v>2.5250209607595533E-3</v>
          </cell>
          <cell r="CD8">
            <v>1.263503434772382E-3</v>
          </cell>
          <cell r="CE8">
            <v>2.1522478694380766E-3</v>
          </cell>
          <cell r="CF8">
            <v>4.032330731019884E-5</v>
          </cell>
          <cell r="CG8">
            <v>1.6811227573112152E-3</v>
          </cell>
          <cell r="CH8">
            <v>6.6703698216935201E-4</v>
          </cell>
          <cell r="CI8">
            <v>2.0698739712254006E-2</v>
          </cell>
          <cell r="DM8">
            <v>42767</v>
          </cell>
          <cell r="DN8">
            <v>1.2912793323981875E-2</v>
          </cell>
          <cell r="DO8">
            <v>4.116904716963421E-2</v>
          </cell>
          <cell r="DP8">
            <v>1.4486635610427623E-2</v>
          </cell>
          <cell r="DQ8">
            <v>1.5422631220177285E-2</v>
          </cell>
          <cell r="DR8">
            <v>2.112430789445563E-3</v>
          </cell>
          <cell r="DS8">
            <v>2.1790341015972325E-2</v>
          </cell>
          <cell r="DT8">
            <v>1.8875491818636014E-2</v>
          </cell>
          <cell r="DU8">
            <v>4.0052171398388126E-2</v>
          </cell>
          <cell r="DV8">
            <v>1.5557461678347595E-2</v>
          </cell>
          <cell r="DW8">
            <v>-2.8478844620657418E-3</v>
          </cell>
          <cell r="DX8">
            <v>3.3267361199389001E-2</v>
          </cell>
          <cell r="DY8">
            <v>1.7540316088673347E-2</v>
          </cell>
          <cell r="DZ8">
            <v>1.6803936844342893E-2</v>
          </cell>
        </row>
        <row r="9">
          <cell r="AR9">
            <v>42795</v>
          </cell>
          <cell r="AS9">
            <v>8.60645818560557E-3</v>
          </cell>
          <cell r="AT9">
            <v>5.827041225384022E-3</v>
          </cell>
          <cell r="AU9">
            <v>1.0877274297154349E-2</v>
          </cell>
          <cell r="AV9">
            <v>2.993310111248193E-2</v>
          </cell>
          <cell r="AW9">
            <v>1.5289329444646116E-2</v>
          </cell>
          <cell r="AX9">
            <v>2.1956298558214682E-2</v>
          </cell>
          <cell r="AY9">
            <v>1.8193467935880392E-2</v>
          </cell>
          <cell r="AZ9">
            <v>1.9919271247096582E-2</v>
          </cell>
          <cell r="BA9">
            <v>3.2631014647361622E-2</v>
          </cell>
          <cell r="BB9">
            <v>-2.3102170878322004E-2</v>
          </cell>
          <cell r="BC9">
            <v>-1.9343696027634971E-3</v>
          </cell>
          <cell r="BD9">
            <v>2.6484815836409492E-2</v>
          </cell>
          <cell r="BE9">
            <v>1.4956809666533788E-2</v>
          </cell>
          <cell r="BV9">
            <v>42795</v>
          </cell>
          <cell r="BW9">
            <v>2.3065576206305551E-3</v>
          </cell>
          <cell r="BX9">
            <v>2.0407734339741978E-4</v>
          </cell>
          <cell r="BY9">
            <v>1.3936066769583675E-3</v>
          </cell>
          <cell r="BZ9">
            <v>3.2146637121159382E-3</v>
          </cell>
          <cell r="CA9">
            <v>9.7277652238664009E-4</v>
          </cell>
          <cell r="CB9">
            <v>1.1091550309179708E-3</v>
          </cell>
          <cell r="CC9">
            <v>2.4294375412469648E-3</v>
          </cell>
          <cell r="CD9">
            <v>6.4029683182592807E-4</v>
          </cell>
          <cell r="CE9">
            <v>2.4960515183528272E-3</v>
          </cell>
          <cell r="CF9">
            <v>-5.3147999545834494E-4</v>
          </cell>
          <cell r="CG9">
            <v>-9.8954526540412239E-5</v>
          </cell>
          <cell r="CH9">
            <v>8.2062139070023844E-4</v>
          </cell>
          <cell r="CI9">
            <v>1.4956809666533788E-2</v>
          </cell>
          <cell r="DM9">
            <v>42795</v>
          </cell>
          <cell r="DN9">
            <v>1.6901728021250007E-2</v>
          </cell>
          <cell r="DO9">
            <v>1.1407988154447768E-2</v>
          </cell>
          <cell r="DP9">
            <v>2.3549556730314558E-2</v>
          </cell>
          <cell r="DQ9">
            <v>2.993310111248193E-2</v>
          </cell>
          <cell r="DR9">
            <v>1.0125204997141646E-2</v>
          </cell>
          <cell r="DS9">
            <v>1.6055913942319755E-2</v>
          </cell>
          <cell r="DT9">
            <v>1.8193467935880392E-2</v>
          </cell>
          <cell r="DU9">
            <v>1.9919271247096582E-2</v>
          </cell>
          <cell r="DV9">
            <v>2.4325112477190158E-2</v>
          </cell>
          <cell r="DW9">
            <v>0.15588309728458016</v>
          </cell>
          <cell r="DX9">
            <v>-1.9343696027634971E-3</v>
          </cell>
          <cell r="DY9">
            <v>2.0286436232697103E-2</v>
          </cell>
          <cell r="DZ9">
            <v>2.1422537007576459E-2</v>
          </cell>
        </row>
        <row r="10">
          <cell r="AR10">
            <v>42826</v>
          </cell>
          <cell r="AS10">
            <v>1.8689585959278165E-2</v>
          </cell>
          <cell r="AT10">
            <v>3.7126792876801318E-2</v>
          </cell>
          <cell r="AU10">
            <v>-3.4699678126509648E-3</v>
          </cell>
          <cell r="AV10">
            <v>3.4436163085091787E-2</v>
          </cell>
          <cell r="AW10">
            <v>1.5256669396746858E-2</v>
          </cell>
          <cell r="AX10">
            <v>2.0127690879804927E-2</v>
          </cell>
          <cell r="AY10">
            <v>1.1649815117387163E-2</v>
          </cell>
          <cell r="AZ10">
            <v>6.8763851153992306E-2</v>
          </cell>
          <cell r="BA10">
            <v>3.3212416421036783E-2</v>
          </cell>
          <cell r="BB10">
            <v>2.9528245355331606E-2</v>
          </cell>
          <cell r="BC10">
            <v>2.1106908482682485E-2</v>
          </cell>
          <cell r="BD10">
            <v>2.9627050206927796E-2</v>
          </cell>
          <cell r="BE10">
            <v>2.0581549600978022E-2</v>
          </cell>
          <cell r="BV10">
            <v>42826</v>
          </cell>
          <cell r="BW10">
            <v>4.9775279623165275E-3</v>
          </cell>
          <cell r="BX10">
            <v>1.2885755369930162E-3</v>
          </cell>
          <cell r="BY10">
            <v>-4.4278862517930601E-4</v>
          </cell>
          <cell r="BZ10">
            <v>3.7528399703582026E-3</v>
          </cell>
          <cell r="CA10">
            <v>9.7101656182834383E-4</v>
          </cell>
          <cell r="CB10">
            <v>1.0237922618173954E-3</v>
          </cell>
          <cell r="CC10">
            <v>1.5606015232574747E-3</v>
          </cell>
          <cell r="CD10">
            <v>2.221193198836461E-3</v>
          </cell>
          <cell r="CE10">
            <v>2.5847648806434352E-3</v>
          </cell>
          <cell r="CF10">
            <v>6.5384281302498909E-4</v>
          </cell>
          <cell r="CG10">
            <v>1.061774698199131E-3</v>
          </cell>
          <cell r="CH10">
            <v>9.2840881888189223E-4</v>
          </cell>
          <cell r="CI10">
            <v>2.0581549600977932E-2</v>
          </cell>
          <cell r="DM10">
            <v>42826</v>
          </cell>
          <cell r="DN10">
            <v>1.441745906109082E-2</v>
          </cell>
          <cell r="DO10">
            <v>2.9158795359142786E-2</v>
          </cell>
          <cell r="DP10">
            <v>9.2903188864978947E-3</v>
          </cell>
          <cell r="DQ10">
            <v>3.4436163085091787E-2</v>
          </cell>
          <cell r="DR10">
            <v>1.3177932388077629E-2</v>
          </cell>
          <cell r="DS10">
            <v>1.801510962479802E-2</v>
          </cell>
          <cell r="DT10">
            <v>1.1649815117387163E-2</v>
          </cell>
          <cell r="DU10">
            <v>6.8763851153992306E-2</v>
          </cell>
          <cell r="DV10">
            <v>3.7418353550549455E-2</v>
          </cell>
          <cell r="DW10">
            <v>2.9663219472955138E-3</v>
          </cell>
          <cell r="DX10">
            <v>2.1106908482682485E-2</v>
          </cell>
          <cell r="DY10">
            <v>2.2942376194817315E-2</v>
          </cell>
          <cell r="DZ10">
            <v>2.0043805337566889E-2</v>
          </cell>
        </row>
        <row r="11">
          <cell r="AR11">
            <v>42856</v>
          </cell>
          <cell r="AS11">
            <v>2.5419904538127147E-2</v>
          </cell>
          <cell r="AT11">
            <v>2.5312718919986876E-2</v>
          </cell>
          <cell r="AU11">
            <v>9.0649021955986342E-3</v>
          </cell>
          <cell r="AV11">
            <v>3.231447414615829E-2</v>
          </cell>
          <cell r="AW11">
            <v>2.5971138879470779E-2</v>
          </cell>
          <cell r="AX11">
            <v>1.5783245782406752E-2</v>
          </cell>
          <cell r="AY11">
            <v>4.8814867986002319E-3</v>
          </cell>
          <cell r="AZ11">
            <v>1.1478526132950861E-3</v>
          </cell>
          <cell r="BA11">
            <v>2.451358121833902E-2</v>
          </cell>
          <cell r="BB11">
            <v>1.8463710394413413E-2</v>
          </cell>
          <cell r="BC11">
            <v>2.8833001668693292E-3</v>
          </cell>
          <cell r="BD11">
            <v>1.9639742334513821E-2</v>
          </cell>
          <cell r="BE11">
            <v>1.8592748047973728E-2</v>
          </cell>
          <cell r="BV11">
            <v>42856</v>
          </cell>
          <cell r="BW11">
            <v>6.7574384254076893E-3</v>
          </cell>
          <cell r="BX11">
            <v>8.9278191608732334E-4</v>
          </cell>
          <cell r="BY11">
            <v>1.1294754895389612E-3</v>
          </cell>
          <cell r="BZ11">
            <v>3.5694258508454551E-3</v>
          </cell>
          <cell r="CA11">
            <v>1.6443188480738532E-3</v>
          </cell>
          <cell r="CB11">
            <v>8.0245563663582933E-4</v>
          </cell>
          <cell r="CC11">
            <v>6.481978798817304E-4</v>
          </cell>
          <cell r="CD11">
            <v>3.8828115624390658E-5</v>
          </cell>
          <cell r="CE11">
            <v>1.9313866983802341E-3</v>
          </cell>
          <cell r="CF11">
            <v>4.1242525011520118E-4</v>
          </cell>
          <cell r="CG11">
            <v>1.4511793965689486E-4</v>
          </cell>
          <cell r="CH11">
            <v>6.2089599772647728E-4</v>
          </cell>
          <cell r="CI11">
            <v>1.8592748047973836E-2</v>
          </cell>
          <cell r="DM11">
            <v>42856</v>
          </cell>
          <cell r="DN11">
            <v>2.0083961273147155E-2</v>
          </cell>
          <cell r="DO11">
            <v>1.8652259152874606E-2</v>
          </cell>
          <cell r="DP11">
            <v>1.1356845688351047E-2</v>
          </cell>
          <cell r="DQ11">
            <v>3.231447414615829E-2</v>
          </cell>
          <cell r="DR11">
            <v>2.1148881488313176E-2</v>
          </cell>
          <cell r="DS11">
            <v>1.6905770566865597E-2</v>
          </cell>
          <cell r="DT11">
            <v>4.8814867986002319E-3</v>
          </cell>
          <cell r="DU11">
            <v>1.1478526132950861E-3</v>
          </cell>
          <cell r="DV11">
            <v>3.3159287381408387E-2</v>
          </cell>
          <cell r="DW11">
            <v>1.6469456313898956E-3</v>
          </cell>
          <cell r="DX11">
            <v>2.8833001668693292E-3</v>
          </cell>
          <cell r="DY11">
            <v>9.3487568680057365E-3</v>
          </cell>
          <cell r="DZ11">
            <v>1.6916440331812499E-2</v>
          </cell>
        </row>
        <row r="12">
          <cell r="AR12">
            <v>42887</v>
          </cell>
          <cell r="AS12">
            <v>6.7220857245315901E-3</v>
          </cell>
          <cell r="AT12">
            <v>1.0987313101645801E-2</v>
          </cell>
          <cell r="AU12">
            <v>1.2515727069355886E-2</v>
          </cell>
          <cell r="AV12">
            <v>1.2519226476735534E-2</v>
          </cell>
          <cell r="AW12">
            <v>1.3467647253183834E-2</v>
          </cell>
          <cell r="AX12">
            <v>1.6068480820462749E-2</v>
          </cell>
          <cell r="AY12">
            <v>8.0000592185738295E-3</v>
          </cell>
          <cell r="AZ12">
            <v>7.6028459758559208E-3</v>
          </cell>
          <cell r="BA12">
            <v>2.3284409949715812E-2</v>
          </cell>
          <cell r="BB12">
            <v>2.1634204085515085E-2</v>
          </cell>
          <cell r="BC12">
            <v>1.0434297904806877E-2</v>
          </cell>
          <cell r="BD12">
            <v>1.6430631457771572E-2</v>
          </cell>
          <cell r="BE12">
            <v>1.1475125202855541E-2</v>
          </cell>
          <cell r="BV12">
            <v>42887</v>
          </cell>
          <cell r="BW12">
            <v>1.7989263856264496E-3</v>
          </cell>
          <cell r="BX12">
            <v>3.9008015247534952E-4</v>
          </cell>
          <cell r="BY12">
            <v>1.5448570274559561E-3</v>
          </cell>
          <cell r="BZ12">
            <v>1.4014906489397752E-3</v>
          </cell>
          <cell r="CA12">
            <v>8.588579444378158E-4</v>
          </cell>
          <cell r="CB12">
            <v>8.1470427773742862E-4</v>
          </cell>
          <cell r="CC12">
            <v>1.0480040335195775E-3</v>
          </cell>
          <cell r="CD12">
            <v>2.5277494207114526E-4</v>
          </cell>
          <cell r="CE12">
            <v>1.8452059678807358E-3</v>
          </cell>
          <cell r="CF12">
            <v>4.8318358113227781E-4</v>
          </cell>
          <cell r="CG12">
            <v>5.1706399610856131E-4</v>
          </cell>
          <cell r="CH12">
            <v>5.1997624547028734E-4</v>
          </cell>
          <cell r="CI12">
            <v>1.1475125202855587E-2</v>
          </cell>
          <cell r="DM12">
            <v>42887</v>
          </cell>
          <cell r="DN12">
            <v>3.0493812014615873E-3</v>
          </cell>
          <cell r="DO12">
            <v>1.1472511536516183E-2</v>
          </cell>
          <cell r="DP12">
            <v>1.2850466197524169E-2</v>
          </cell>
          <cell r="DQ12">
            <v>1.2519226476735534E-2</v>
          </cell>
          <cell r="DR12">
            <v>1.8634303216505055E-2</v>
          </cell>
          <cell r="DS12">
            <v>1.6669139525193444E-2</v>
          </cell>
          <cell r="DT12">
            <v>8.0000592185738295E-3</v>
          </cell>
          <cell r="DU12">
            <v>7.6028459758559208E-3</v>
          </cell>
          <cell r="DV12">
            <v>2.4295364257236551E-2</v>
          </cell>
          <cell r="DW12">
            <v>1.9364389541454141E-3</v>
          </cell>
          <cell r="DX12">
            <v>1.0434297904806877E-2</v>
          </cell>
          <cell r="DY12">
            <v>1.9388196312428496E-2</v>
          </cell>
          <cell r="DZ12">
            <v>1.1000120373211297E-2</v>
          </cell>
        </row>
        <row r="13">
          <cell r="AR13">
            <v>42917</v>
          </cell>
          <cell r="AS13">
            <v>8.7045047814815479E-3</v>
          </cell>
          <cell r="AT13">
            <v>2.9651608920502337E-2</v>
          </cell>
          <cell r="AU13">
            <v>3.5082993106101412E-3</v>
          </cell>
          <cell r="AV13">
            <v>2.2861054840718875E-2</v>
          </cell>
          <cell r="AW13">
            <v>8.9044951950949525E-3</v>
          </cell>
          <cell r="AX13">
            <v>2.5886507414519366E-2</v>
          </cell>
          <cell r="AY13">
            <v>2.9895684549490209E-2</v>
          </cell>
          <cell r="AZ13">
            <v>6.4609184102630834E-3</v>
          </cell>
          <cell r="BA13">
            <v>2.2446209099726833E-2</v>
          </cell>
          <cell r="BB13">
            <v>1.5565277429539615E-2</v>
          </cell>
          <cell r="BC13">
            <v>2.7264688228798795E-2</v>
          </cell>
          <cell r="BD13">
            <v>1.2379920875360106E-2</v>
          </cell>
          <cell r="BE13">
            <v>1.626442759426916E-2</v>
          </cell>
          <cell r="BV13">
            <v>42917</v>
          </cell>
          <cell r="BW13">
            <v>2.3185037517143401E-3</v>
          </cell>
          <cell r="BX13">
            <v>1.0522068273246571E-3</v>
          </cell>
          <cell r="BY13">
            <v>4.3348634130340721E-4</v>
          </cell>
          <cell r="BZ13">
            <v>2.5618697502155937E-3</v>
          </cell>
          <cell r="CA13">
            <v>5.6897553245444652E-4</v>
          </cell>
          <cell r="CB13">
            <v>1.3184583356629362E-3</v>
          </cell>
          <cell r="CC13">
            <v>3.9028656848298965E-3</v>
          </cell>
          <cell r="CD13">
            <v>2.1398644443022127E-4</v>
          </cell>
          <cell r="CE13">
            <v>1.7995493816499325E-3</v>
          </cell>
          <cell r="CF13">
            <v>3.511303177810344E-4</v>
          </cell>
          <cell r="CG13">
            <v>1.3496913819874669E-3</v>
          </cell>
          <cell r="CH13">
            <v>3.9370384491549382E-4</v>
          </cell>
          <cell r="CI13">
            <v>1.6264427594269215E-2</v>
          </cell>
          <cell r="DM13">
            <v>42917</v>
          </cell>
          <cell r="DN13">
            <v>7.2412269038220067E-3</v>
          </cell>
          <cell r="DO13">
            <v>2.5453991916249086E-2</v>
          </cell>
          <cell r="DP13">
            <v>-2.3030287366294644E-3</v>
          </cell>
          <cell r="DQ13">
            <v>2.2861054840718875E-2</v>
          </cell>
          <cell r="DR13">
            <v>1.7696127441796605E-2</v>
          </cell>
          <cell r="DS13">
            <v>2.4436453249323753E-2</v>
          </cell>
          <cell r="DT13">
            <v>2.9895684549490209E-2</v>
          </cell>
          <cell r="DU13">
            <v>6.4609184102630834E-3</v>
          </cell>
          <cell r="DV13">
            <v>2.5420693351557722E-2</v>
          </cell>
          <cell r="DW13">
            <v>6.639968226116677E-3</v>
          </cell>
          <cell r="DX13">
            <v>2.7264688228798795E-2</v>
          </cell>
          <cell r="DY13">
            <v>6.9473342060661913E-3</v>
          </cell>
          <cell r="DZ13">
            <v>1.4980515661326077E-2</v>
          </cell>
        </row>
        <row r="14">
          <cell r="AR14">
            <v>42948</v>
          </cell>
          <cell r="AS14">
            <v>1.2480375153460788E-2</v>
          </cell>
          <cell r="AT14">
            <v>1.6570555215853711E-2</v>
          </cell>
          <cell r="AU14">
            <v>1.7348340441626808E-2</v>
          </cell>
          <cell r="AV14">
            <v>2.7623755159812191E-2</v>
          </cell>
          <cell r="AW14">
            <v>-1.0948636786111132E-3</v>
          </cell>
          <cell r="AX14">
            <v>1.6714890885332734E-2</v>
          </cell>
          <cell r="AY14">
            <v>1.5569238009333741E-2</v>
          </cell>
          <cell r="AZ14">
            <v>1.7380009314686973E-2</v>
          </cell>
          <cell r="BA14">
            <v>8.9352335638317459E-3</v>
          </cell>
          <cell r="BB14">
            <v>1.809583894473854E-2</v>
          </cell>
          <cell r="BC14">
            <v>1.3388723463851671E-2</v>
          </cell>
          <cell r="BD14">
            <v>7.4637652747300276E-3</v>
          </cell>
          <cell r="BE14">
            <v>1.4582497835066599E-2</v>
          </cell>
          <cell r="BV14">
            <v>42948</v>
          </cell>
          <cell r="BW14">
            <v>3.2995036351566739E-3</v>
          </cell>
          <cell r="BX14">
            <v>5.9576294873000385E-4</v>
          </cell>
          <cell r="BY14">
            <v>2.1166593056304618E-3</v>
          </cell>
          <cell r="BZ14">
            <v>3.1156840810040122E-3</v>
          </cell>
          <cell r="CA14">
            <v>-6.9452465664716611E-5</v>
          </cell>
          <cell r="CB14">
            <v>8.5938761419099394E-4</v>
          </cell>
          <cell r="CC14">
            <v>2.0598185986981901E-3</v>
          </cell>
          <cell r="CD14">
            <v>5.7007527072895072E-4</v>
          </cell>
          <cell r="CE14">
            <v>7.2070978507732914E-4</v>
          </cell>
          <cell r="CF14">
            <v>4.0793531667658096E-4</v>
          </cell>
          <cell r="CG14">
            <v>6.6995980270303092E-4</v>
          </cell>
          <cell r="CH14">
            <v>2.3645394213514789E-4</v>
          </cell>
          <cell r="CI14">
            <v>1.458249783506659E-2</v>
          </cell>
          <cell r="DM14">
            <v>42948</v>
          </cell>
          <cell r="DN14">
            <v>1.6613740649021436E-2</v>
          </cell>
          <cell r="DO14">
            <v>1.1788394054624174E-2</v>
          </cell>
          <cell r="DP14">
            <v>1.960104028177545E-2</v>
          </cell>
          <cell r="DQ14">
            <v>2.7623755159812191E-2</v>
          </cell>
          <cell r="DR14">
            <v>8.9712580722183244E-3</v>
          </cell>
          <cell r="DS14">
            <v>1.8567268173590223E-2</v>
          </cell>
          <cell r="DT14">
            <v>1.5569238009333741E-2</v>
          </cell>
          <cell r="DU14">
            <v>1.7380009314686973E-2</v>
          </cell>
          <cell r="DV14">
            <v>1.2398211017399241E-2</v>
          </cell>
          <cell r="DW14">
            <v>9.5301129319982358E-3</v>
          </cell>
          <cell r="DX14">
            <v>1.3388723463851671E-2</v>
          </cell>
          <cell r="DY14">
            <v>1.9548009371834985E-2</v>
          </cell>
          <cell r="DZ14">
            <v>1.697940967643774E-2</v>
          </cell>
        </row>
        <row r="15">
          <cell r="AR15">
            <v>42979</v>
          </cell>
          <cell r="AS15">
            <v>8.3500880908966568E-3</v>
          </cell>
          <cell r="AT15">
            <v>-1.4001532653583837E-2</v>
          </cell>
          <cell r="AU15">
            <v>-9.9080951938032014E-3</v>
          </cell>
          <cell r="AV15">
            <v>1.4732148985596494E-2</v>
          </cell>
          <cell r="AW15">
            <v>-5.1043407719320033E-4</v>
          </cell>
          <cell r="AX15">
            <v>2.1442201748455902E-2</v>
          </cell>
          <cell r="AY15">
            <v>1.3441879405734714E-2</v>
          </cell>
          <cell r="AZ15">
            <v>8.0459760460231955E-3</v>
          </cell>
          <cell r="BA15">
            <v>7.4646466584216142E-3</v>
          </cell>
          <cell r="BB15">
            <v>2.7831981533354977E-2</v>
          </cell>
          <cell r="BC15">
            <v>1.1499726679031319E-2</v>
          </cell>
          <cell r="BD15">
            <v>9.2456925589909922E-3</v>
          </cell>
          <cell r="BE15">
            <v>7.3809791832322169E-3</v>
          </cell>
          <cell r="BV15">
            <v>42979</v>
          </cell>
          <cell r="BW15">
            <v>2.2029836605356227E-3</v>
          </cell>
          <cell r="BX15">
            <v>-5.0438500616241779E-4</v>
          </cell>
          <cell r="BY15">
            <v>-1.2121755207480669E-3</v>
          </cell>
          <cell r="BZ15">
            <v>1.6829978859323009E-3</v>
          </cell>
          <cell r="CA15">
            <v>-3.1878961162173888E-5</v>
          </cell>
          <cell r="CB15">
            <v>1.1047569449001782E-3</v>
          </cell>
          <cell r="CC15">
            <v>1.7800974719730555E-3</v>
          </cell>
          <cell r="CD15">
            <v>2.6464077897584473E-4</v>
          </cell>
          <cell r="CE15">
            <v>5.9874194887575929E-4</v>
          </cell>
          <cell r="CF15">
            <v>6.2959026934668566E-4</v>
          </cell>
          <cell r="CG15">
            <v>5.7475901777121505E-4</v>
          </cell>
          <cell r="CH15">
            <v>2.9085069299416238E-4</v>
          </cell>
          <cell r="CI15">
            <v>7.38097918323221E-3</v>
          </cell>
          <cell r="DM15">
            <v>42979</v>
          </cell>
          <cell r="DN15">
            <v>1.6399242791680813E-2</v>
          </cell>
          <cell r="DO15">
            <v>3.4725391332386391E-3</v>
          </cell>
          <cell r="DP15">
            <v>-1.9781370486016137E-4</v>
          </cell>
          <cell r="DQ15">
            <v>1.4732148985596494E-2</v>
          </cell>
          <cell r="DR15">
            <v>4.9362041899476683E-3</v>
          </cell>
          <cell r="DS15">
            <v>3.3488715658719359E-2</v>
          </cell>
          <cell r="DT15">
            <v>1.3441879405734714E-2</v>
          </cell>
          <cell r="DU15">
            <v>8.0459760460231955E-3</v>
          </cell>
          <cell r="DV15">
            <v>1.4223809885823613E-2</v>
          </cell>
          <cell r="DW15">
            <v>2.128631123153979E-2</v>
          </cell>
          <cell r="DX15">
            <v>1.1499726679031319E-2</v>
          </cell>
          <cell r="DY15">
            <v>1.7581459836110591E-2</v>
          </cell>
          <cell r="DZ15">
            <v>1.2930212066232016E-2</v>
          </cell>
        </row>
        <row r="16">
          <cell r="AR16">
            <v>43009</v>
          </cell>
          <cell r="AS16">
            <v>8.6714300470434047E-3</v>
          </cell>
          <cell r="AT16">
            <v>2.9641487930721633E-2</v>
          </cell>
          <cell r="AU16">
            <v>9.1080813763042556E-3</v>
          </cell>
          <cell r="AV16">
            <v>2.5350781003975031E-2</v>
          </cell>
          <cell r="AW16">
            <v>1.8951773036346431E-4</v>
          </cell>
          <cell r="AX16">
            <v>2.9743680736933342E-3</v>
          </cell>
          <cell r="AY16">
            <v>1.4811992309957223E-2</v>
          </cell>
          <cell r="AZ16">
            <v>6.1480095191115414E-2</v>
          </cell>
          <cell r="BA16">
            <v>7.7312216521734367E-3</v>
          </cell>
          <cell r="BB16">
            <v>2.2309368632430937E-2</v>
          </cell>
          <cell r="BC16">
            <v>1.9068985833149865E-2</v>
          </cell>
          <cell r="BD16">
            <v>-2.5386880212626695E-3</v>
          </cell>
          <cell r="BE16">
            <v>1.3523463968946992E-2</v>
          </cell>
          <cell r="BV16">
            <v>43009</v>
          </cell>
          <cell r="BW16">
            <v>2.2899633827042614E-3</v>
          </cell>
          <cell r="BX16">
            <v>1.0451270396919215E-3</v>
          </cell>
          <cell r="BY16">
            <v>1.0951762175465324E-3</v>
          </cell>
          <cell r="BZ16">
            <v>2.9172018837658369E-3</v>
          </cell>
          <cell r="CA16">
            <v>1.1743535496393412E-5</v>
          </cell>
          <cell r="CB16">
            <v>1.5538608473070214E-4</v>
          </cell>
          <cell r="CC16">
            <v>1.9733420352108268E-3</v>
          </cell>
          <cell r="CD16">
            <v>2.0234811175100769E-3</v>
          </cell>
          <cell r="CE16">
            <v>6.2017552747876991E-4</v>
          </cell>
          <cell r="CF16">
            <v>5.149078816920695E-4</v>
          </cell>
          <cell r="CG16">
            <v>9.5696905610379685E-4</v>
          </cell>
          <cell r="CH16">
            <v>-8.0009792984172642E-5</v>
          </cell>
          <cell r="CI16">
            <v>1.3523463968947103E-2</v>
          </cell>
          <cell r="DM16">
            <v>43009</v>
          </cell>
          <cell r="DN16">
            <v>1.6661695905131113E-2</v>
          </cell>
          <cell r="DO16">
            <v>2.4179454136815881E-2</v>
          </cell>
          <cell r="DP16">
            <v>1.0798408827503936E-2</v>
          </cell>
          <cell r="DQ16">
            <v>2.5350781003975031E-2</v>
          </cell>
          <cell r="DR16">
            <v>7.0780727149508671E-3</v>
          </cell>
          <cell r="DS16">
            <v>9.4778818360317096E-3</v>
          </cell>
          <cell r="DT16">
            <v>1.4811992309957223E-2</v>
          </cell>
          <cell r="DU16">
            <v>6.1480095191115414E-2</v>
          </cell>
          <cell r="DV16">
            <v>1.066115995199457E-2</v>
          </cell>
          <cell r="DW16">
            <v>3.0397307400920059E-3</v>
          </cell>
          <cell r="DX16">
            <v>1.9068985833149865E-2</v>
          </cell>
          <cell r="DY16">
            <v>3.7234269888621885E-3</v>
          </cell>
          <cell r="DZ16">
            <v>1.6376627324060644E-2</v>
          </cell>
        </row>
        <row r="17">
          <cell r="AR17">
            <v>43040</v>
          </cell>
          <cell r="AS17">
            <v>1.5705173853340026E-2</v>
          </cell>
          <cell r="AT17">
            <v>2.4649833663099585E-3</v>
          </cell>
          <cell r="AU17">
            <v>1.3002528440354766E-2</v>
          </cell>
          <cell r="AV17">
            <v>8.2169027774010583E-3</v>
          </cell>
          <cell r="AW17">
            <v>1.0577078167246068E-2</v>
          </cell>
          <cell r="AX17">
            <v>1.3309879314911788E-2</v>
          </cell>
          <cell r="AY17">
            <v>3.4678677366611899E-2</v>
          </cell>
          <cell r="AZ17">
            <v>8.9489322118385672E-3</v>
          </cell>
          <cell r="BA17">
            <v>1.5287360619707702E-2</v>
          </cell>
          <cell r="BB17">
            <v>2.2669513514825823E-2</v>
          </cell>
          <cell r="BC17">
            <v>1.3279214485359958E-2</v>
          </cell>
          <cell r="BD17">
            <v>5.801533631832001E-3</v>
          </cell>
          <cell r="BE17">
            <v>1.5595492700386959E-2</v>
          </cell>
          <cell r="BV17">
            <v>43040</v>
          </cell>
          <cell r="BW17">
            <v>4.127589259384945E-3</v>
          </cell>
          <cell r="BX17">
            <v>8.8294835692628588E-5</v>
          </cell>
          <cell r="BY17">
            <v>1.5566421690770098E-3</v>
          </cell>
          <cell r="BZ17">
            <v>9.5658143788518197E-4</v>
          </cell>
          <cell r="CA17">
            <v>6.4678989073166284E-4</v>
          </cell>
          <cell r="CB17">
            <v>6.8809366199508492E-4</v>
          </cell>
          <cell r="CC17">
            <v>4.6259741095326075E-3</v>
          </cell>
          <cell r="CD17">
            <v>3.0847067966981954E-4</v>
          </cell>
          <cell r="CE17">
            <v>1.2192981567672628E-3</v>
          </cell>
          <cell r="CF17">
            <v>5.277557741195331E-4</v>
          </cell>
          <cell r="CG17">
            <v>6.700581001440162E-4</v>
          </cell>
          <cell r="CH17">
            <v>1.7994462538716279E-4</v>
          </cell>
          <cell r="CI17">
            <v>1.5595492700386909E-2</v>
          </cell>
          <cell r="DM17">
            <v>43040</v>
          </cell>
          <cell r="DN17">
            <v>1.3503218179429899E-2</v>
          </cell>
          <cell r="DO17">
            <v>1.0449372830136694E-2</v>
          </cell>
          <cell r="DP17">
            <v>1.5757901173267808E-2</v>
          </cell>
          <cell r="DQ17">
            <v>8.2169027774010583E-3</v>
          </cell>
          <cell r="DR17">
            <v>7.00690605515919E-3</v>
          </cell>
          <cell r="DS17">
            <v>1.5022553095501712E-2</v>
          </cell>
          <cell r="DT17">
            <v>3.4678677366611899E-2</v>
          </cell>
          <cell r="DU17">
            <v>8.9489322118385672E-3</v>
          </cell>
          <cell r="DV17">
            <v>8.3066009441099542E-3</v>
          </cell>
          <cell r="DW17">
            <v>4.7361529436895644E-4</v>
          </cell>
          <cell r="DX17">
            <v>1.3279214485359958E-2</v>
          </cell>
          <cell r="DY17">
            <v>1.0916792563057554E-2</v>
          </cell>
          <cell r="DZ17">
            <v>1.4577043346991614E-2</v>
          </cell>
        </row>
        <row r="18">
          <cell r="AR18">
            <v>43070</v>
          </cell>
          <cell r="AS18">
            <v>1.7496152597046066E-2</v>
          </cell>
          <cell r="AT18">
            <v>9.619623048764181E-3</v>
          </cell>
          <cell r="AU18">
            <v>2.3155792630023653E-2</v>
          </cell>
          <cell r="AV18">
            <v>8.1732730097544781E-2</v>
          </cell>
          <cell r="AW18">
            <v>2.8610835825076952E-2</v>
          </cell>
          <cell r="AX18">
            <v>1.7156595682285225E-2</v>
          </cell>
          <cell r="AY18">
            <v>4.8138446591372119E-2</v>
          </cell>
          <cell r="AZ18">
            <v>1.5529508789808855E-3</v>
          </cell>
          <cell r="BA18">
            <v>1.6246586662219897E-2</v>
          </cell>
          <cell r="BB18">
            <v>2.3395415130390118E-2</v>
          </cell>
          <cell r="BC18">
            <v>2.5794043755314799E-2</v>
          </cell>
          <cell r="BD18">
            <v>1.7115688208961144E-2</v>
          </cell>
          <cell r="BE18">
            <v>3.0039244689993083E-2</v>
          </cell>
          <cell r="BV18">
            <v>43070</v>
          </cell>
          <cell r="BW18">
            <v>4.5987858153288411E-3</v>
          </cell>
          <cell r="BX18">
            <v>3.4011658562908804E-4</v>
          </cell>
          <cell r="BY18">
            <v>2.7650971529064269E-3</v>
          </cell>
          <cell r="BZ18">
            <v>9.4458928757326817E-3</v>
          </cell>
          <cell r="CA18">
            <v>1.7409116569944759E-3</v>
          </cell>
          <cell r="CB18">
            <v>8.8496494675191788E-4</v>
          </cell>
          <cell r="CC18">
            <v>6.5421045246239805E-3</v>
          </cell>
          <cell r="CD18">
            <v>5.3180058558702635E-5</v>
          </cell>
          <cell r="CE18">
            <v>1.2954115150190502E-3</v>
          </cell>
          <cell r="CF18">
            <v>5.4844880401705171E-4</v>
          </cell>
          <cell r="CG18">
            <v>1.2985775109810717E-3</v>
          </cell>
          <cell r="CH18">
            <v>5.2575324344974735E-4</v>
          </cell>
          <cell r="CI18">
            <v>3.0039244689993066E-2</v>
          </cell>
          <cell r="CK18">
            <v>43070</v>
          </cell>
          <cell r="CL18">
            <v>4.6365751900000002E-2</v>
          </cell>
          <cell r="CM18">
            <v>7.8621899999999981E-3</v>
          </cell>
          <cell r="CN18">
            <v>1.8735276199999994E-2</v>
          </cell>
          <cell r="CO18">
            <v>4.9081935199999996E-2</v>
          </cell>
          <cell r="CP18">
            <v>1.0392950499999996E-2</v>
          </cell>
          <cell r="CQ18">
            <v>1.3933408500000004E-2</v>
          </cell>
          <cell r="CR18">
            <v>3.6347935800000009E-2</v>
          </cell>
          <cell r="CS18">
            <v>9.1645828999999956E-3</v>
          </cell>
          <cell r="CT18">
            <v>1.9052117699999999E-2</v>
          </cell>
          <cell r="CU18">
            <v>6.1113063E-3</v>
          </cell>
          <cell r="CV18">
            <v>1.1031677200000003E-2</v>
          </cell>
          <cell r="CW18">
            <v>6.5614067999999973E-3</v>
          </cell>
          <cell r="CX18">
            <v>0.23462699999999997</v>
          </cell>
          <cell r="DM18">
            <v>43070</v>
          </cell>
          <cell r="DN18">
            <v>1.0077157693736627E-2</v>
          </cell>
          <cell r="DO18">
            <v>5.9033370651864203E-3</v>
          </cell>
          <cell r="DP18">
            <v>1.3139133916803658E-2</v>
          </cell>
          <cell r="DQ18">
            <v>8.1732730097544781E-2</v>
          </cell>
          <cell r="DR18">
            <v>2.6902014238906258E-2</v>
          </cell>
          <cell r="DS18">
            <v>1.3477892602343555E-2</v>
          </cell>
          <cell r="DT18">
            <v>4.8138446591372119E-2</v>
          </cell>
          <cell r="DU18">
            <v>1.5529508789808855E-3</v>
          </cell>
          <cell r="DV18">
            <v>6.4930551065012221E-3</v>
          </cell>
          <cell r="DW18">
            <v>-3.0399133663361333E-4</v>
          </cell>
          <cell r="DX18">
            <v>2.5794043755314799E-2</v>
          </cell>
          <cell r="DY18">
            <v>1.8446336131551222E-2</v>
          </cell>
          <cell r="DZ18">
            <v>2.5117571256816795E-2</v>
          </cell>
        </row>
        <row r="19">
          <cell r="AR19">
            <v>43101</v>
          </cell>
          <cell r="AS19">
            <v>1.8335922464205678E-2</v>
          </cell>
          <cell r="AT19">
            <v>1.8123460962387705E-2</v>
          </cell>
          <cell r="AU19">
            <v>1.260190214424517E-2</v>
          </cell>
          <cell r="AV19">
            <v>9.7384756420492824E-2</v>
          </cell>
          <cell r="AW19">
            <v>2.1468549698585804E-2</v>
          </cell>
          <cell r="AX19">
            <v>2.1313103975677317E-2</v>
          </cell>
          <cell r="AY19">
            <v>2.2145038474279843E-2</v>
          </cell>
          <cell r="AZ19">
            <v>4.9670198890541251E-3</v>
          </cell>
          <cell r="BA19">
            <v>3.0245677098731827E-2</v>
          </cell>
          <cell r="BB19">
            <v>1.6482426079337698E-2</v>
          </cell>
          <cell r="BC19">
            <v>3.0397014687481239E-2</v>
          </cell>
          <cell r="BD19">
            <v>2.3125569664080636E-2</v>
          </cell>
          <cell r="BE19">
            <v>2.9309939738931368E-2</v>
          </cell>
          <cell r="BV19">
            <v>43101</v>
          </cell>
          <cell r="BW19">
            <v>4.760826921481753E-3</v>
          </cell>
          <cell r="BX19">
            <v>6.280799131345617E-4</v>
          </cell>
          <cell r="BY19">
            <v>1.4947716142313255E-3</v>
          </cell>
          <cell r="BZ19">
            <v>1.1819638425037249E-2</v>
          </cell>
          <cell r="CA19">
            <v>1.3045064120351044E-3</v>
          </cell>
          <cell r="CB19">
            <v>1.0856146706113481E-3</v>
          </cell>
          <cell r="CC19">
            <v>3.0624339169114793E-3</v>
          </cell>
          <cell r="CD19">
            <v>1.6538919542560097E-4</v>
          </cell>
          <cell r="CE19">
            <v>2.3793277031942148E-3</v>
          </cell>
          <cell r="CF19">
            <v>3.8389828320501199E-4</v>
          </cell>
          <cell r="CG19">
            <v>1.5240028523002692E-3</v>
          </cell>
          <cell r="CH19">
            <v>7.0144983136345186E-4</v>
          </cell>
          <cell r="CI19">
            <v>2.9309939738931329E-2</v>
          </cell>
          <cell r="CK19">
            <v>43101</v>
          </cell>
          <cell r="CL19">
            <v>4.6944240649068388E-2</v>
          </cell>
          <cell r="CM19">
            <v>8.1977548598713128E-3</v>
          </cell>
          <cell r="CN19">
            <v>1.6669238772105494E-2</v>
          </cell>
          <cell r="CO19">
            <v>5.1948837014293196E-2</v>
          </cell>
          <cell r="CP19">
            <v>1.040202789995642E-2</v>
          </cell>
          <cell r="CQ19">
            <v>1.2283429684094956E-2</v>
          </cell>
          <cell r="CR19">
            <v>3.5882519478974625E-2</v>
          </cell>
          <cell r="CS19">
            <v>8.6169156770765816E-3</v>
          </cell>
          <cell r="CT19">
            <v>2.1378100864572987E-2</v>
          </cell>
          <cell r="CU19">
            <v>4.5947096947814596E-3</v>
          </cell>
          <cell r="CV19">
            <v>1.1466880526680663E-2</v>
          </cell>
          <cell r="CW19">
            <v>6.3341421012038874E-3</v>
          </cell>
          <cell r="CX19">
            <v>0.23470323997921216</v>
          </cell>
          <cell r="DM19">
            <v>43101</v>
          </cell>
          <cell r="DN19">
            <v>1.364632136133026E-2</v>
          </cell>
          <cell r="DO19">
            <v>2.2441807103183553E-2</v>
          </cell>
          <cell r="DP19">
            <v>-3.1854719445513213E-3</v>
          </cell>
          <cell r="DQ19">
            <v>9.7384756420492824E-2</v>
          </cell>
          <cell r="DR19">
            <v>1.284834090091147E-2</v>
          </cell>
          <cell r="DS19">
            <v>1.5818391660287201E-2</v>
          </cell>
          <cell r="DT19">
            <v>2.2145038474279843E-2</v>
          </cell>
          <cell r="DU19">
            <v>4.9670198890541251E-3</v>
          </cell>
          <cell r="DV19">
            <v>3.7414843065497028E-2</v>
          </cell>
          <cell r="DW19">
            <v>2.3050014430439081E-3</v>
          </cell>
          <cell r="DX19">
            <v>3.0397014687481239E-2</v>
          </cell>
          <cell r="DY19">
            <v>1.88293759439917E-2</v>
          </cell>
          <cell r="DZ19">
            <v>2.5656331831395374E-2</v>
          </cell>
        </row>
        <row r="20">
          <cell r="AR20">
            <v>43132</v>
          </cell>
          <cell r="AS20">
            <v>1.9214612636271777E-2</v>
          </cell>
          <cell r="AT20">
            <v>1.9816421445635335E-2</v>
          </cell>
          <cell r="AU20">
            <v>2.2484158561550283E-2</v>
          </cell>
          <cell r="AV20">
            <v>6.1336730381738036E-3</v>
          </cell>
          <cell r="AW20">
            <v>2.5796828959827822E-2</v>
          </cell>
          <cell r="AX20">
            <v>2.2587420820601389E-2</v>
          </cell>
          <cell r="AY20">
            <v>3.6823937329867995E-2</v>
          </cell>
          <cell r="AZ20">
            <v>8.1151903284029547E-2</v>
          </cell>
          <cell r="BA20">
            <v>2.6367613473161411E-2</v>
          </cell>
          <cell r="BB20">
            <v>2.9324924132602348E-2</v>
          </cell>
          <cell r="BC20">
            <v>2.2013990273945128E-2</v>
          </cell>
          <cell r="BD20">
            <v>2.0943166797079416E-2</v>
          </cell>
          <cell r="BE20">
            <v>2.39116974863538E-2</v>
          </cell>
          <cell r="BV20">
            <v>43132</v>
          </cell>
          <cell r="BW20">
            <v>4.9357841641988693E-3</v>
          </cell>
          <cell r="BX20">
            <v>6.7928695757686771E-4</v>
          </cell>
          <cell r="BY20">
            <v>2.6236623951470428E-3</v>
          </cell>
          <cell r="BZ20">
            <v>7.9368210266943392E-4</v>
          </cell>
          <cell r="CA20">
            <v>1.5555668102605691E-3</v>
          </cell>
          <cell r="CB20">
            <v>1.1415853337087814E-3</v>
          </cell>
          <cell r="CC20">
            <v>5.0569291367301688E-3</v>
          </cell>
          <cell r="CD20">
            <v>2.6382478231014857E-3</v>
          </cell>
          <cell r="CE20">
            <v>2.0761389098643175E-3</v>
          </cell>
          <cell r="CF20">
            <v>6.745057221845673E-4</v>
          </cell>
          <cell r="CG20">
            <v>1.1048721887031391E-3</v>
          </cell>
          <cell r="CH20">
            <v>6.314359422083779E-4</v>
          </cell>
          <cell r="CI20">
            <v>2.3911697486353804E-2</v>
          </cell>
          <cell r="CK20">
            <v>43132</v>
          </cell>
          <cell r="CL20">
            <v>4.8851912349795315E-2</v>
          </cell>
          <cell r="CM20">
            <v>7.3234966106554616E-3</v>
          </cell>
          <cell r="CN20">
            <v>1.5910132553146387E-2</v>
          </cell>
          <cell r="CO20">
            <v>5.0415135204592877E-2</v>
          </cell>
          <cell r="CP20">
            <v>1.1249151585066366E-2</v>
          </cell>
          <cell r="CQ20">
            <v>1.2066902755682389E-2</v>
          </cell>
          <cell r="CR20">
            <v>3.8955985029156329E-2</v>
          </cell>
          <cell r="CS20">
            <v>1.0440402674652646E-2</v>
          </cell>
          <cell r="CT20">
            <v>2.1303465100155648E-2</v>
          </cell>
          <cell r="CU20">
            <v>5.1989909160388087E-3</v>
          </cell>
          <cell r="CV20">
            <v>1.096502372876805E-2</v>
          </cell>
          <cell r="CW20">
            <v>6.3309047425891378E-3</v>
          </cell>
          <cell r="CX20">
            <v>0.2389945791583839</v>
          </cell>
          <cell r="DM20">
            <v>43132</v>
          </cell>
          <cell r="DN20">
            <v>1.9609514374009596E-2</v>
          </cell>
          <cell r="DO20">
            <v>1.5691025678910231E-2</v>
          </cell>
          <cell r="DP20">
            <v>9.3523794518988179E-3</v>
          </cell>
          <cell r="DQ20">
            <v>6.1336730381738036E-3</v>
          </cell>
          <cell r="DR20">
            <v>1.5643879552608375E-2</v>
          </cell>
          <cell r="DS20">
            <v>1.7311258501990334E-2</v>
          </cell>
          <cell r="DT20">
            <v>3.6823937329867995E-2</v>
          </cell>
          <cell r="DU20">
            <v>8.1151903284029547E-2</v>
          </cell>
          <cell r="DV20">
            <v>1.5054304492216231E-2</v>
          </cell>
          <cell r="DW20">
            <v>2.3848489948169904E-2</v>
          </cell>
          <cell r="DX20">
            <v>2.2013990273945128E-2</v>
          </cell>
          <cell r="DY20">
            <v>1.7329341103459628E-2</v>
          </cell>
          <cell r="DZ20">
            <v>2.0337944394035246E-2</v>
          </cell>
        </row>
        <row r="21">
          <cell r="AR21">
            <v>43160</v>
          </cell>
          <cell r="AS21">
            <v>1.2897444126804158E-2</v>
          </cell>
          <cell r="AT21">
            <v>2.0304675870805866E-3</v>
          </cell>
          <cell r="AU21">
            <v>2.2597786421811428E-2</v>
          </cell>
          <cell r="AV21">
            <v>4.836788298063377E-2</v>
          </cell>
          <cell r="AW21">
            <v>5.0789489456882109E-2</v>
          </cell>
          <cell r="AX21">
            <v>2.868773984174533E-2</v>
          </cell>
          <cell r="AY21">
            <v>1.4595797823920842E-2</v>
          </cell>
          <cell r="AZ21">
            <v>2.640151000593427E-2</v>
          </cell>
          <cell r="BA21">
            <v>2.9596069583319284E-2</v>
          </cell>
          <cell r="BB21">
            <v>4.2801263702962888E-3</v>
          </cell>
          <cell r="BC21">
            <v>4.1477149495305676E-2</v>
          </cell>
          <cell r="BD21">
            <v>2.4337209113874048E-2</v>
          </cell>
          <cell r="BE21">
            <v>2.4847115475822523E-2</v>
          </cell>
          <cell r="BV21">
            <v>43160</v>
          </cell>
          <cell r="BW21">
            <v>3.2978531941998089E-3</v>
          </cell>
          <cell r="BX21">
            <v>6.9323998395865751E-5</v>
          </cell>
          <cell r="BY21">
            <v>2.6332451598474979E-3</v>
          </cell>
          <cell r="BZ21">
            <v>6.1500156952449632E-3</v>
          </cell>
          <cell r="CA21">
            <v>3.0682803528598317E-3</v>
          </cell>
          <cell r="CB21">
            <v>1.4480248424771098E-3</v>
          </cell>
          <cell r="CC21">
            <v>2.0296773013090252E-3</v>
          </cell>
          <cell r="CD21">
            <v>9.0629557125940122E-4</v>
          </cell>
          <cell r="CE21">
            <v>2.3359312622958516E-3</v>
          </cell>
          <cell r="CF21">
            <v>9.8968119265068435E-5</v>
          </cell>
          <cell r="CG21">
            <v>2.0778610868720493E-3</v>
          </cell>
          <cell r="CH21">
            <v>7.3163889179616659E-4</v>
          </cell>
          <cell r="CI21">
            <v>2.4847115475822541E-2</v>
          </cell>
          <cell r="CK21">
            <v>43160</v>
          </cell>
          <cell r="CL21">
            <v>4.9981985266160163E-2</v>
          </cell>
          <cell r="CM21">
            <v>7.11781814494816E-3</v>
          </cell>
          <cell r="CN21">
            <v>1.7558239224459635E-2</v>
          </cell>
          <cell r="CO21">
            <v>5.3695449633719416E-2</v>
          </cell>
          <cell r="CP21">
            <v>1.3670750689797936E-2</v>
          </cell>
          <cell r="CQ21">
            <v>1.2415999556877003E-2</v>
          </cell>
          <cell r="CR21">
            <v>3.8222357057625729E-2</v>
          </cell>
          <cell r="CS21">
            <v>1.0696564294612953E-2</v>
          </cell>
          <cell r="CT21">
            <v>2.1090455393379632E-2</v>
          </cell>
          <cell r="CU21">
            <v>6.7455015035201051E-3</v>
          </cell>
          <cell r="CV21">
            <v>1.3368034495999217E-2</v>
          </cell>
          <cell r="CW21">
            <v>6.2496543734456619E-3</v>
          </cell>
          <cell r="CX21">
            <v>0.25079353753918404</v>
          </cell>
          <cell r="DM21">
            <v>43160</v>
          </cell>
          <cell r="DN21">
            <v>2.1228697020334808E-2</v>
          </cell>
          <cell r="DO21">
            <v>8.204352379844071E-3</v>
          </cell>
          <cell r="DP21">
            <v>3.5185466212847238E-2</v>
          </cell>
          <cell r="DQ21">
            <v>4.836788298063377E-2</v>
          </cell>
          <cell r="DR21">
            <v>4.486218419571153E-2</v>
          </cell>
          <cell r="DS21">
            <v>2.2758627459716241E-2</v>
          </cell>
          <cell r="DT21">
            <v>1.4595797823920842E-2</v>
          </cell>
          <cell r="DU21">
            <v>2.640151000593427E-2</v>
          </cell>
          <cell r="DV21">
            <v>2.1465227109973117E-2</v>
          </cell>
          <cell r="DW21">
            <v>0.18901151266060912</v>
          </cell>
          <cell r="DX21">
            <v>4.1477149495305676E-2</v>
          </cell>
          <cell r="DY21">
            <v>1.8277495848200154E-2</v>
          </cell>
          <cell r="DZ21">
            <v>3.1149554547516001E-2</v>
          </cell>
        </row>
        <row r="22">
          <cell r="AR22">
            <v>43191</v>
          </cell>
          <cell r="AS22">
            <v>2.7814423804982669E-2</v>
          </cell>
          <cell r="AT22">
            <v>2.413179038477109E-2</v>
          </cell>
          <cell r="AU22">
            <v>2.8002863012929868E-2</v>
          </cell>
          <cell r="AV22">
            <v>5.4882991225503108E-2</v>
          </cell>
          <cell r="AW22">
            <v>2.7186100693951998E-2</v>
          </cell>
          <cell r="AX22">
            <v>2.5332602053279141E-2</v>
          </cell>
          <cell r="AY22">
            <v>2.5385588122510017E-2</v>
          </cell>
          <cell r="AZ22">
            <v>3.1763788862759768E-4</v>
          </cell>
          <cell r="BA22">
            <v>7.0113514921121833E-3</v>
          </cell>
          <cell r="BB22">
            <v>2.3409228983366948E-2</v>
          </cell>
          <cell r="BC22">
            <v>2.1133692403346949E-2</v>
          </cell>
          <cell r="BD22">
            <v>2.3437237533613375E-2</v>
          </cell>
          <cell r="BE22">
            <v>2.7568838518956529E-2</v>
          </cell>
          <cell r="BV22">
            <v>43191</v>
          </cell>
          <cell r="BW22">
            <v>7.0291712421620264E-3</v>
          </cell>
          <cell r="BX22">
            <v>8.0556192384412576E-4</v>
          </cell>
          <cell r="BY22">
            <v>3.2559190293013967E-3</v>
          </cell>
          <cell r="BZ22">
            <v>7.1385752657337305E-3</v>
          </cell>
          <cell r="CA22">
            <v>1.6839327757098344E-3</v>
          </cell>
          <cell r="CB22">
            <v>1.2834647948973175E-3</v>
          </cell>
          <cell r="CC22">
            <v>3.4947841823665879E-3</v>
          </cell>
          <cell r="CD22">
            <v>1.09202251074119E-5</v>
          </cell>
          <cell r="CE22">
            <v>5.5594976605434379E-4</v>
          </cell>
          <cell r="CF22">
            <v>5.3042211246781166E-4</v>
          </cell>
          <cell r="CG22">
            <v>1.0759043233443978E-3</v>
          </cell>
          <cell r="CH22">
            <v>7.0423287796774056E-4</v>
          </cell>
          <cell r="CI22">
            <v>2.7568838518956609E-2</v>
          </cell>
          <cell r="CK22">
            <v>43191</v>
          </cell>
          <cell r="CL22">
            <v>5.2703906979826354E-2</v>
          </cell>
          <cell r="CM22">
            <v>6.6336928000206115E-3</v>
          </cell>
          <cell r="CN22">
            <v>2.1936664957842342E-2</v>
          </cell>
          <cell r="CO22">
            <v>5.7713590123302246E-2</v>
          </cell>
          <cell r="CP22">
            <v>1.4495438635566672E-2</v>
          </cell>
          <cell r="CQ22">
            <v>1.2730572094131981E-2</v>
          </cell>
          <cell r="CR22">
            <v>4.0226144827922625E-2</v>
          </cell>
          <cell r="CS22">
            <v>8.3225254643967805E-3</v>
          </cell>
          <cell r="CT22">
            <v>1.891294963631495E-2</v>
          </cell>
          <cell r="CU22">
            <v>6.5137730932880028E-3</v>
          </cell>
          <cell r="CV22">
            <v>1.3383638544081684E-2</v>
          </cell>
          <cell r="CW22">
            <v>6.0516231223257432E-3</v>
          </cell>
          <cell r="CX22">
            <v>0.25960569415849</v>
          </cell>
          <cell r="DM22">
            <v>43191</v>
          </cell>
          <cell r="DN22">
            <v>2.4040581194807897E-2</v>
          </cell>
          <cell r="DO22">
            <v>1.5897700667135695E-2</v>
          </cell>
          <cell r="DP22">
            <v>4.1689633507853374E-2</v>
          </cell>
          <cell r="DQ22">
            <v>5.4882991225503108E-2</v>
          </cell>
          <cell r="DR22">
            <v>2.5388051444167337E-2</v>
          </cell>
          <cell r="DS22">
            <v>2.3513246920471076E-2</v>
          </cell>
          <cell r="DT22">
            <v>2.5385588122510017E-2</v>
          </cell>
          <cell r="DU22">
            <v>3.1763788862759768E-4</v>
          </cell>
          <cell r="DV22">
            <v>1.0934139077470872E-2</v>
          </cell>
          <cell r="DW22">
            <v>-9.4992837489327187E-4</v>
          </cell>
          <cell r="DX22">
            <v>2.1133692403346949E-2</v>
          </cell>
          <cell r="DY22">
            <v>1.7090473630340552E-2</v>
          </cell>
          <cell r="DZ22">
            <v>2.7230271769806302E-2</v>
          </cell>
        </row>
        <row r="23">
          <cell r="AR23">
            <v>43221</v>
          </cell>
          <cell r="AS23">
            <v>3.1851277336684358E-2</v>
          </cell>
          <cell r="AT23">
            <v>2.7583788526724051E-2</v>
          </cell>
          <cell r="AU23">
            <v>7.5480909268044183E-3</v>
          </cell>
          <cell r="AV23">
            <v>-1.5026527600647821E-4</v>
          </cell>
          <cell r="AW23">
            <v>2.779320830250942E-2</v>
          </cell>
          <cell r="AX23">
            <v>2.9213989644842897E-2</v>
          </cell>
          <cell r="AY23">
            <v>2.8684537883616246E-2</v>
          </cell>
          <cell r="AZ23">
            <v>2.8257313622825908E-2</v>
          </cell>
          <cell r="BA23">
            <v>2.1184399500347117E-2</v>
          </cell>
          <cell r="BB23">
            <v>2.4318184668239429E-2</v>
          </cell>
          <cell r="BC23">
            <v>1.4576617843188755E-2</v>
          </cell>
          <cell r="BD23">
            <v>3.0395351326491404E-2</v>
          </cell>
          <cell r="BE23">
            <v>2.1753000151495394E-2</v>
          </cell>
          <cell r="BV23">
            <v>43221</v>
          </cell>
          <cell r="BW23">
            <v>8.051275579325768E-3</v>
          </cell>
          <cell r="BX23">
            <v>9.1771582891728924E-4</v>
          </cell>
          <cell r="BY23">
            <v>8.7799427047112206E-4</v>
          </cell>
          <cell r="BZ23">
            <v>-2.0064381062339953E-5</v>
          </cell>
          <cell r="CA23">
            <v>1.7208963750083902E-3</v>
          </cell>
          <cell r="CB23">
            <v>1.4768924546804153E-3</v>
          </cell>
          <cell r="CC23">
            <v>3.9405539077206602E-3</v>
          </cell>
          <cell r="CD23">
            <v>9.4570821809830772E-4</v>
          </cell>
          <cell r="CE23">
            <v>1.6461651776671458E-3</v>
          </cell>
          <cell r="CF23">
            <v>5.4878731789187159E-4</v>
          </cell>
          <cell r="CG23">
            <v>7.3744004787407559E-4</v>
          </cell>
          <cell r="CH23">
            <v>9.0963535490279769E-4</v>
          </cell>
          <cell r="CI23">
            <v>2.1753000151495491E-2</v>
          </cell>
          <cell r="CK23">
            <v>43221</v>
          </cell>
          <cell r="CL23">
            <v>5.4756376929252233E-2</v>
          </cell>
          <cell r="CM23">
            <v>6.7300979186295223E-3</v>
          </cell>
          <cell r="CN23">
            <v>2.1505263205529576E-2</v>
          </cell>
          <cell r="CO23">
            <v>5.3217262242543868E-2</v>
          </cell>
          <cell r="CP23">
            <v>1.466506832763597E-2</v>
          </cell>
          <cell r="CQ23">
            <v>1.3569282023573239E-2</v>
          </cell>
          <cell r="CR23">
            <v>4.3801011859023978E-2</v>
          </cell>
          <cell r="CS23">
            <v>9.317458369422665E-3</v>
          </cell>
          <cell r="CT23">
            <v>1.8818654951547529E-2</v>
          </cell>
          <cell r="CU23">
            <v>6.578892964683585E-3</v>
          </cell>
          <cell r="CV23">
            <v>1.3931807942278778E-2</v>
          </cell>
          <cell r="CW23">
            <v>6.3945169549740836E-3</v>
          </cell>
          <cell r="CX23">
            <v>0.26326978894865327</v>
          </cell>
          <cell r="DM23">
            <v>43221</v>
          </cell>
          <cell r="DN23">
            <v>2.6103748610050381E-2</v>
          </cell>
          <cell r="DO23">
            <v>2.0714242942095229E-2</v>
          </cell>
          <cell r="DP23">
            <v>9.1981050520419938E-3</v>
          </cell>
          <cell r="DQ23">
            <v>-1.5026527600647821E-4</v>
          </cell>
          <cell r="DR23">
            <v>2.2592671770789163E-2</v>
          </cell>
          <cell r="DS23">
            <v>3.0412436204937832E-2</v>
          </cell>
          <cell r="DT23">
            <v>2.8684537883616246E-2</v>
          </cell>
          <cell r="DU23">
            <v>2.8257313622825908E-2</v>
          </cell>
          <cell r="DV23">
            <v>2.8996446159163636E-2</v>
          </cell>
          <cell r="DW23">
            <v>7.1140991568827694E-3</v>
          </cell>
          <cell r="DX23">
            <v>1.4576617843188755E-2</v>
          </cell>
          <cell r="DY23">
            <v>1.9866988343950176E-2</v>
          </cell>
          <cell r="DZ23">
            <v>1.9874570997886032E-2</v>
          </cell>
        </row>
        <row r="24">
          <cell r="AR24">
            <v>43252</v>
          </cell>
          <cell r="AS24">
            <v>4.881450348118932E-2</v>
          </cell>
          <cell r="AT24">
            <v>5.5297252408836872E-3</v>
          </cell>
          <cell r="AU24">
            <v>1.4231343683240194E-2</v>
          </cell>
          <cell r="AV24">
            <v>4.4822115326388356E-3</v>
          </cell>
          <cell r="AW24">
            <v>4.0329461066176631E-2</v>
          </cell>
          <cell r="AX24">
            <v>3.9143507316800719E-2</v>
          </cell>
          <cell r="AY24">
            <v>5.718884529595214E-2</v>
          </cell>
          <cell r="AZ24">
            <v>1.0083758174006752E-2</v>
          </cell>
          <cell r="BA24">
            <v>4.2954841299425617E-2</v>
          </cell>
          <cell r="BB24">
            <v>2.1266239554747157E-2</v>
          </cell>
          <cell r="BC24">
            <v>2.180385998096912E-2</v>
          </cell>
          <cell r="BD24">
            <v>3.8443640940529988E-2</v>
          </cell>
          <cell r="BE24">
            <v>3.369136194846889E-2</v>
          </cell>
          <cell r="BV24">
            <v>43252</v>
          </cell>
          <cell r="BW24">
            <v>1.246114355163769E-2</v>
          </cell>
          <cell r="BX24">
            <v>1.8502447611415819E-4</v>
          </cell>
          <cell r="BY24">
            <v>1.6323764791288506E-3</v>
          </cell>
          <cell r="BZ24">
            <v>5.8566368634869234E-4</v>
          </cell>
          <cell r="CA24">
            <v>2.5118764705522457E-3</v>
          </cell>
          <cell r="CB24">
            <v>1.9933221668820967E-3</v>
          </cell>
          <cell r="CC24">
            <v>7.9096457593666545E-3</v>
          </cell>
          <cell r="CD24">
            <v>3.3962886894117078E-4</v>
          </cell>
          <cell r="CE24">
            <v>3.3360121327339503E-3</v>
          </cell>
          <cell r="CF24">
            <v>4.8111907675104244E-4</v>
          </cell>
          <cell r="CG24">
            <v>1.0953231408182178E-3</v>
          </cell>
          <cell r="CH24">
            <v>1.1602261391941591E-3</v>
          </cell>
          <cell r="CI24">
            <v>3.3691361948468786E-2</v>
          </cell>
          <cell r="CK24">
            <v>43252</v>
          </cell>
          <cell r="CL24">
            <v>6.762696474914752E-2</v>
          </cell>
          <cell r="CM24">
            <v>6.5337974720939378E-3</v>
          </cell>
          <cell r="CN24">
            <v>2.1781987393592592E-2</v>
          </cell>
          <cell r="CO24">
            <v>5.1982428913272524E-2</v>
          </cell>
          <cell r="CP24">
            <v>1.6846745582788963E-2</v>
          </cell>
          <cell r="CQ24">
            <v>1.5080946617477629E-2</v>
          </cell>
          <cell r="CR24">
            <v>5.2188681984976532E-2</v>
          </cell>
          <cell r="CS24">
            <v>9.3907655961992763E-3</v>
          </cell>
          <cell r="CT24">
            <v>2.097101681122884E-2</v>
          </cell>
          <cell r="CU24">
            <v>6.4789474249609029E-3</v>
          </cell>
          <cell r="CV24">
            <v>1.4639100273846047E-2</v>
          </cell>
          <cell r="CW24">
            <v>7.2516352431536207E-3</v>
          </cell>
          <cell r="CX24">
            <v>0.29038871098991897</v>
          </cell>
          <cell r="DM24">
            <v>43252</v>
          </cell>
          <cell r="DN24">
            <v>4.4828533040034868E-2</v>
          </cell>
          <cell r="DO24">
            <v>6.6848982072318375E-3</v>
          </cell>
          <cell r="DP24">
            <v>1.4498527835659303E-2</v>
          </cell>
          <cell r="DQ24">
            <v>4.4822115326388356E-3</v>
          </cell>
          <cell r="DR24">
            <v>4.5680311335535517E-2</v>
          </cell>
          <cell r="DS24">
            <v>3.9348657796819619E-2</v>
          </cell>
          <cell r="DT24">
            <v>5.718884529595214E-2</v>
          </cell>
          <cell r="DU24">
            <v>1.0083758174006752E-2</v>
          </cell>
          <cell r="DV24">
            <v>4.3950649182869173E-2</v>
          </cell>
          <cell r="DW24">
            <v>5.5651108515886172E-4</v>
          </cell>
          <cell r="DX24">
            <v>2.180385998096912E-2</v>
          </cell>
          <cell r="DY24">
            <v>4.099990631355932E-2</v>
          </cell>
          <cell r="DZ24">
            <v>3.2703507636931972E-2</v>
          </cell>
        </row>
        <row r="25">
          <cell r="AR25">
            <v>43282</v>
          </cell>
          <cell r="AS25">
            <v>4.1248843131906909E-2</v>
          </cell>
          <cell r="AT25">
            <v>3.3589182845690901E-2</v>
          </cell>
          <cell r="AU25">
            <v>-1.9016379690539598E-4</v>
          </cell>
          <cell r="AV25">
            <v>1.9043041537692762E-2</v>
          </cell>
          <cell r="AW25">
            <v>3.643483562383798E-2</v>
          </cell>
          <cell r="AX25">
            <v>2.3166115667583753E-2</v>
          </cell>
          <cell r="AY25">
            <v>6.2967131405471166E-2</v>
          </cell>
          <cell r="AZ25">
            <v>8.5898833540505315E-3</v>
          </cell>
          <cell r="BA25">
            <v>4.5314220074647249E-2</v>
          </cell>
          <cell r="BB25">
            <v>2.0272886841340654E-2</v>
          </cell>
          <cell r="BC25">
            <v>1.8576006940439482E-2</v>
          </cell>
          <cell r="BD25">
            <v>3.3965919031461844E-2</v>
          </cell>
          <cell r="BE25">
            <v>3.2789128749805441E-2</v>
          </cell>
          <cell r="BV25">
            <v>43282</v>
          </cell>
          <cell r="BW25">
            <v>1.0683869950135859E-2</v>
          </cell>
          <cell r="BX25">
            <v>1.0932741901600056E-3</v>
          </cell>
          <cell r="BY25">
            <v>-2.1401706424579908E-5</v>
          </cell>
          <cell r="BZ25">
            <v>2.417929455202022E-3</v>
          </cell>
          <cell r="CA25">
            <v>2.283876859513246E-3</v>
          </cell>
          <cell r="CB25">
            <v>1.1859206235430818E-3</v>
          </cell>
          <cell r="CC25">
            <v>8.9067917771756856E-3</v>
          </cell>
          <cell r="CD25">
            <v>2.8270659764999007E-4</v>
          </cell>
          <cell r="CE25">
            <v>3.5507870675704355E-3</v>
          </cell>
          <cell r="CF25">
            <v>4.5313286321167778E-4</v>
          </cell>
          <cell r="CG25">
            <v>9.2243950729336611E-4</v>
          </cell>
          <cell r="CH25">
            <v>1.0298015647744779E-3</v>
          </cell>
          <cell r="CI25">
            <v>3.2789128749805378E-2</v>
          </cell>
          <cell r="CK25">
            <v>43282</v>
          </cell>
          <cell r="CL25">
            <v>7.7882343742420257E-2</v>
          </cell>
          <cell r="CM25">
            <v>6.735165838320319E-3</v>
          </cell>
          <cell r="CN25">
            <v>2.1052645254611771E-2</v>
          </cell>
          <cell r="CO25">
            <v>5.1767893912867076E-2</v>
          </cell>
          <cell r="CP25">
            <v>1.9080405897061607E-2</v>
          </cell>
          <cell r="CQ25">
            <v>1.5063951278240588E-2</v>
          </cell>
          <cell r="CR25">
            <v>5.8920473987572608E-2</v>
          </cell>
          <cell r="CS25">
            <v>9.4012834002919436E-3</v>
          </cell>
          <cell r="CT25">
            <v>2.3500894525858081E-2</v>
          </cell>
          <cell r="CU25">
            <v>6.5995876643278927E-3</v>
          </cell>
          <cell r="CV25">
            <v>1.4266126293785859E-2</v>
          </cell>
          <cell r="CW25">
            <v>8.0350777263766895E-3</v>
          </cell>
          <cell r="CX25">
            <v>0.31229289503741886</v>
          </cell>
          <cell r="DM25">
            <v>43282</v>
          </cell>
          <cell r="DN25">
            <v>4.0106626193399109E-2</v>
          </cell>
          <cell r="DO25">
            <v>2.8695836682974152E-2</v>
          </cell>
          <cell r="DP25">
            <v>-4.7928366649647725E-3</v>
          </cell>
          <cell r="DQ25">
            <v>1.9043041537692762E-2</v>
          </cell>
          <cell r="DR25">
            <v>4.5439432885881592E-2</v>
          </cell>
          <cell r="DS25">
            <v>2.2006652108723879E-2</v>
          </cell>
          <cell r="DT25">
            <v>6.2967131405471166E-2</v>
          </cell>
          <cell r="DU25">
            <v>8.5898833540505315E-3</v>
          </cell>
          <cell r="DV25">
            <v>4.8636463012692976E-2</v>
          </cell>
          <cell r="DW25">
            <v>1.2581619270903621E-2</v>
          </cell>
          <cell r="DX25">
            <v>1.8576006940439482E-2</v>
          </cell>
          <cell r="DY25">
            <v>2.8982530500860193E-2</v>
          </cell>
          <cell r="DZ25">
            <v>3.2209680664340157E-2</v>
          </cell>
        </row>
        <row r="26">
          <cell r="AR26">
            <v>43313</v>
          </cell>
          <cell r="AS26">
            <v>4.0121303112336193E-2</v>
          </cell>
          <cell r="AT26">
            <v>2.002365841559639E-2</v>
          </cell>
          <cell r="AU26">
            <v>1.6295259874486323E-2</v>
          </cell>
          <cell r="AV26">
            <v>2.5948113453619248E-2</v>
          </cell>
          <cell r="AW26">
            <v>3.5189889618756798E-2</v>
          </cell>
          <cell r="AX26">
            <v>2.7890027535827588E-2</v>
          </cell>
          <cell r="AY26">
            <v>5.1772378845051925E-2</v>
          </cell>
          <cell r="AZ26">
            <v>9.2765968195892556E-2</v>
          </cell>
          <cell r="BA26">
            <v>1.2876179944334432E-2</v>
          </cell>
          <cell r="BB26">
            <v>1.3270155740394474E-2</v>
          </cell>
          <cell r="BC26">
            <v>2.8499713078480315E-2</v>
          </cell>
          <cell r="BD26">
            <v>3.4142865865898875E-2</v>
          </cell>
          <cell r="BE26">
            <v>3.4048568254664069E-2</v>
          </cell>
          <cell r="BV26">
            <v>43313</v>
          </cell>
          <cell r="BW26">
            <v>1.0476946454332671E-2</v>
          </cell>
          <cell r="BX26">
            <v>6.522429336010317E-4</v>
          </cell>
          <cell r="BY26">
            <v>1.7753647814001945E-3</v>
          </cell>
          <cell r="BZ26">
            <v>3.2508278312520702E-3</v>
          </cell>
          <cell r="CA26">
            <v>2.2136253419285522E-3</v>
          </cell>
          <cell r="CB26">
            <v>1.4144442533244336E-3</v>
          </cell>
          <cell r="CC26">
            <v>7.5372633418225015E-3</v>
          </cell>
          <cell r="CD26">
            <v>2.9815377265222254E-3</v>
          </cell>
          <cell r="CE26">
            <v>1.021203648591858E-3</v>
          </cell>
          <cell r="CF26">
            <v>2.9301555217772188E-4</v>
          </cell>
          <cell r="CG26">
            <v>1.3957505329014654E-3</v>
          </cell>
          <cell r="CH26">
            <v>1.0363458568093142E-3</v>
          </cell>
          <cell r="CI26">
            <v>3.4048568254664048E-2</v>
          </cell>
          <cell r="CK26">
            <v>43313</v>
          </cell>
          <cell r="CL26">
            <v>8.7121906514627451E-2</v>
          </cell>
          <cell r="CM26">
            <v>6.8491009821028985E-3</v>
          </cell>
          <cell r="CN26">
            <v>2.0899283109980949E-2</v>
          </cell>
          <cell r="CO26">
            <v>5.2037891444846468E-2</v>
          </cell>
          <cell r="CP26">
            <v>2.1912616345023055E-2</v>
          </cell>
          <cell r="CQ26">
            <v>1.5854788575551854E-2</v>
          </cell>
          <cell r="CR26">
            <v>6.566376730648478E-2</v>
          </cell>
          <cell r="CS26">
            <v>1.2542478118636364E-2</v>
          </cell>
          <cell r="CT26">
            <v>2.3830647872226027E-2</v>
          </cell>
          <cell r="CU26">
            <v>6.4584783996336614E-3</v>
          </cell>
          <cell r="CV26">
            <v>1.517405458285777E-2</v>
          </cell>
          <cell r="CW26">
            <v>9.0956941500525568E-3</v>
          </cell>
          <cell r="CX26">
            <v>0.33742831967085146</v>
          </cell>
          <cell r="DM26">
            <v>43313</v>
          </cell>
          <cell r="DN26">
            <v>4.4262861709519541E-2</v>
          </cell>
          <cell r="DO26">
            <v>1.5337071307176986E-2</v>
          </cell>
          <cell r="DP26">
            <v>1.8127174345407449E-2</v>
          </cell>
          <cell r="DQ26">
            <v>2.5948113453619248E-2</v>
          </cell>
          <cell r="DR26">
            <v>4.5748754166205607E-2</v>
          </cell>
          <cell r="DS26">
            <v>3.0347047479954758E-2</v>
          </cell>
          <cell r="DT26">
            <v>5.1772378845051925E-2</v>
          </cell>
          <cell r="DU26">
            <v>9.2765968195892556E-2</v>
          </cell>
          <cell r="DV26">
            <v>1.6636409708713717E-2</v>
          </cell>
          <cell r="DW26">
            <v>6.3463902339491174E-3</v>
          </cell>
          <cell r="DX26">
            <v>2.8499713078480315E-2</v>
          </cell>
          <cell r="DY26">
            <v>4.6492961094343643E-2</v>
          </cell>
          <cell r="DZ26">
            <v>3.6458452352307713E-2</v>
          </cell>
        </row>
        <row r="27">
          <cell r="AR27">
            <v>43344</v>
          </cell>
          <cell r="AS27">
            <v>5.9477427804230265E-2</v>
          </cell>
          <cell r="AT27">
            <v>2.3548718286134473E-2</v>
          </cell>
          <cell r="AU27">
            <v>3.457009635268804E-2</v>
          </cell>
          <cell r="AV27">
            <v>6.1170518087428016E-2</v>
          </cell>
          <cell r="AW27">
            <v>7.606541335372885E-2</v>
          </cell>
          <cell r="AX27">
            <v>3.4774426745959097E-2</v>
          </cell>
          <cell r="AY27">
            <v>0.11854353305525578</v>
          </cell>
          <cell r="AZ27">
            <v>5.3525642000507023E-3</v>
          </cell>
          <cell r="BA27">
            <v>4.8730043088041075E-2</v>
          </cell>
          <cell r="BB27">
            <v>2.0310520972605106E-2</v>
          </cell>
          <cell r="BC27">
            <v>4.4805568070595214E-2</v>
          </cell>
          <cell r="BD27">
            <v>6.2397058087720003E-2</v>
          </cell>
          <cell r="BE27">
            <v>6.0265333012146982E-2</v>
          </cell>
          <cell r="BV27">
            <v>43344</v>
          </cell>
          <cell r="BW27">
            <v>1.5622658030265385E-2</v>
          </cell>
          <cell r="BX27">
            <v>7.5666306655806719E-4</v>
          </cell>
          <cell r="BY27">
            <v>3.7017395733696199E-3</v>
          </cell>
          <cell r="BZ27">
            <v>7.6035218703776331E-3</v>
          </cell>
          <cell r="CA27">
            <v>4.7901876552985433E-3</v>
          </cell>
          <cell r="CB27">
            <v>1.7530834381893623E-3</v>
          </cell>
          <cell r="CC27">
            <v>1.7553925839252821E-2</v>
          </cell>
          <cell r="CD27">
            <v>1.8180245193092558E-4</v>
          </cell>
          <cell r="CE27">
            <v>3.7856245213595215E-3</v>
          </cell>
          <cell r="CF27">
            <v>4.3946068567950647E-4</v>
          </cell>
          <cell r="CG27">
            <v>2.1825416477124632E-3</v>
          </cell>
          <cell r="CH27">
            <v>1.8941242321529154E-3</v>
          </cell>
          <cell r="CI27">
            <v>6.0265333012146913E-2</v>
          </cell>
          <cell r="CK27">
            <v>43344</v>
          </cell>
          <cell r="CL27">
            <v>0.10518397287543509</v>
          </cell>
          <cell r="CM27">
            <v>8.4065088681401969E-3</v>
          </cell>
          <cell r="CN27">
            <v>2.702359340551139E-2</v>
          </cell>
          <cell r="CO27">
            <v>5.9760936687943356E-2</v>
          </cell>
          <cell r="CP27">
            <v>2.8150118798402311E-2</v>
          </cell>
          <cell r="CQ27">
            <v>1.6989725543582967E-2</v>
          </cell>
          <cell r="CR27">
            <v>8.6270419069391105E-2</v>
          </cell>
          <cell r="CS27">
            <v>1.2361067344780792E-2</v>
          </cell>
          <cell r="CT27">
            <v>2.810710324544392E-2</v>
          </cell>
          <cell r="CU27">
            <v>6.2087733583345104E-3</v>
          </cell>
          <cell r="CV27">
            <v>1.7297257661961826E-2</v>
          </cell>
          <cell r="CW27">
            <v>1.1273964270577811E-2</v>
          </cell>
          <cell r="CX27">
            <v>0.4070243033704497</v>
          </cell>
          <cell r="DM27">
            <v>43344</v>
          </cell>
          <cell r="DN27">
            <v>6.7805814315444524E-2</v>
          </cell>
          <cell r="DO27">
            <v>4.217451360072455E-2</v>
          </cell>
          <cell r="DP27">
            <v>4.4966108947485983E-2</v>
          </cell>
          <cell r="DQ27">
            <v>6.1170518087428016E-2</v>
          </cell>
          <cell r="DR27">
            <v>8.1504246526984625E-2</v>
          </cell>
          <cell r="DS27">
            <v>4.5761053116364803E-2</v>
          </cell>
          <cell r="DT27">
            <v>0.11854353305525578</v>
          </cell>
          <cell r="DU27">
            <v>5.3525642000507023E-3</v>
          </cell>
          <cell r="DV27">
            <v>5.5383440686579188E-2</v>
          </cell>
          <cell r="DW27">
            <v>1.0820099769430103E-2</v>
          </cell>
          <cell r="DX27">
            <v>4.4805568070595214E-2</v>
          </cell>
          <cell r="DY27">
            <v>7.1143421184771238E-2</v>
          </cell>
          <cell r="DZ27">
            <v>6.564023285085363E-2</v>
          </cell>
        </row>
        <row r="28">
          <cell r="AR28">
            <v>43374</v>
          </cell>
          <cell r="AS28">
            <v>4.9395891782097356E-2</v>
          </cell>
          <cell r="AT28">
            <v>2.1771101739042065E-2</v>
          </cell>
          <cell r="AU28">
            <v>4.1032034123625882E-2</v>
          </cell>
          <cell r="AV28">
            <v>9.8314366685882781E-2</v>
          </cell>
          <cell r="AW28">
            <v>3.9361953332851307E-2</v>
          </cell>
          <cell r="AX28">
            <v>3.7966152768029282E-2</v>
          </cell>
          <cell r="AY28">
            <v>7.9209552292694108E-2</v>
          </cell>
          <cell r="AZ28">
            <v>1.2667878432900626E-2</v>
          </cell>
          <cell r="BA28">
            <v>4.4433194149093413E-2</v>
          </cell>
          <cell r="BB28">
            <v>2.4250127011480327E-2</v>
          </cell>
          <cell r="BC28">
            <v>3.7776713195795342E-2</v>
          </cell>
          <cell r="BD28">
            <v>6.2286895936737752E-2</v>
          </cell>
          <cell r="BE28">
            <v>5.4951281518895723E-2</v>
          </cell>
          <cell r="BV28">
            <v>43374</v>
          </cell>
          <cell r="BW28">
            <v>1.2964946387081441E-2</v>
          </cell>
          <cell r="BX28">
            <v>6.7532002254565694E-4</v>
          </cell>
          <cell r="BY28">
            <v>4.2871993533466404E-3</v>
          </cell>
          <cell r="BZ28">
            <v>1.2230951403398549E-2</v>
          </cell>
          <cell r="CA28">
            <v>2.51574171187092E-3</v>
          </cell>
          <cell r="CB28">
            <v>1.8679718351719986E-3</v>
          </cell>
          <cell r="CC28">
            <v>1.2374061797412631E-2</v>
          </cell>
          <cell r="CD28">
            <v>4.0798628727636388E-4</v>
          </cell>
          <cell r="CE28">
            <v>3.4142665460657625E-3</v>
          </cell>
          <cell r="CF28">
            <v>5.0492954855358894E-4</v>
          </cell>
          <cell r="CG28">
            <v>1.8133249513626556E-3</v>
          </cell>
          <cell r="CH28">
            <v>1.8945816748098408E-3</v>
          </cell>
          <cell r="CI28">
            <v>5.4951281518895827E-2</v>
          </cell>
          <cell r="CK28">
            <v>43374</v>
          </cell>
          <cell r="CL28">
            <v>0.12019480536985123</v>
          </cell>
          <cell r="CM28">
            <v>8.1359302552835924E-3</v>
          </cell>
          <cell r="CN28">
            <v>3.1538851055369854E-2</v>
          </cell>
          <cell r="CO28">
            <v>7.2805914384300188E-2</v>
          </cell>
          <cell r="CP28">
            <v>3.1381756540462588E-2</v>
          </cell>
          <cell r="CQ28">
            <v>1.9318006826881604E-2</v>
          </cell>
          <cell r="CR28">
            <v>0.10001046895217815</v>
          </cell>
          <cell r="CS28">
            <v>1.0741747341357556E-2</v>
          </cell>
          <cell r="CT28">
            <v>3.1921112030272807E-2</v>
          </cell>
          <cell r="CU28">
            <v>6.1678374184548209E-3</v>
          </cell>
          <cell r="CV28">
            <v>1.8581401633599306E-2</v>
          </cell>
          <cell r="CW28">
            <v>1.3887983374218243E-2</v>
          </cell>
          <cell r="CX28">
            <v>0.46467779544964405</v>
          </cell>
          <cell r="DM28">
            <v>43374</v>
          </cell>
          <cell r="DN28">
            <v>5.7928240040888479E-2</v>
          </cell>
          <cell r="DO28">
            <v>1.6378207416111623E-2</v>
          </cell>
          <cell r="DP28">
            <v>4.283235523429485E-2</v>
          </cell>
          <cell r="DQ28">
            <v>9.8314366685882781E-2</v>
          </cell>
          <cell r="DR28">
            <v>4.6244074170879612E-2</v>
          </cell>
          <cell r="DS28">
            <v>4.5321398665729484E-2</v>
          </cell>
          <cell r="DT28">
            <v>7.9209552292694108E-2</v>
          </cell>
          <cell r="DU28">
            <v>1.2667878432900626E-2</v>
          </cell>
          <cell r="DV28">
            <v>4.7742043501958875E-2</v>
          </cell>
          <cell r="DW28">
            <v>4.4476814939022891E-3</v>
          </cell>
          <cell r="DX28">
            <v>3.7776713195795342E-2</v>
          </cell>
          <cell r="DY28">
            <v>6.9244723712633682E-2</v>
          </cell>
          <cell r="DZ28">
            <v>5.8023144511104574E-2</v>
          </cell>
        </row>
        <row r="29">
          <cell r="AR29">
            <v>43405</v>
          </cell>
          <cell r="AS29">
            <v>5.2673461877632555E-2</v>
          </cell>
          <cell r="AT29">
            <v>4.3518842954537229E-2</v>
          </cell>
          <cell r="AU29">
            <v>4.1346198785071842E-2</v>
          </cell>
          <cell r="AV29">
            <v>4.8342040105875617E-2</v>
          </cell>
          <cell r="AW29">
            <v>5.1656942096732994E-2</v>
          </cell>
          <cell r="AX29">
            <v>7.7600296624717346E-2</v>
          </cell>
          <cell r="AY29">
            <v>2.2339023122396329E-2</v>
          </cell>
          <cell r="AZ29">
            <v>2.3403759515302047E-2</v>
          </cell>
          <cell r="BA29">
            <v>3.5054219236755335E-2</v>
          </cell>
          <cell r="BB29">
            <v>2.5842362909235916E-2</v>
          </cell>
          <cell r="BC29">
            <v>2.7588999535884673E-2</v>
          </cell>
          <cell r="BD29">
            <v>5.8743421130200479E-2</v>
          </cell>
          <cell r="BE29">
            <v>4.3178153677253084E-2</v>
          </cell>
          <cell r="BV29">
            <v>43405</v>
          </cell>
          <cell r="BW29">
            <v>1.3752406879943583E-2</v>
          </cell>
          <cell r="BX29">
            <v>1.3074580720458806E-3</v>
          </cell>
          <cell r="BY29">
            <v>4.2630252911794314E-3</v>
          </cell>
          <cell r="BZ29">
            <v>6.2612708291996484E-3</v>
          </cell>
          <cell r="CA29">
            <v>3.2527636906377975E-3</v>
          </cell>
          <cell r="CB29">
            <v>3.7565389990977666E-3</v>
          </cell>
          <cell r="CC29">
            <v>3.5700333761649709E-3</v>
          </cell>
          <cell r="CD29">
            <v>7.2353898563685514E-4</v>
          </cell>
          <cell r="CE29">
            <v>2.6667263304100612E-3</v>
          </cell>
          <cell r="CF29">
            <v>5.2242338922926833E-4</v>
          </cell>
          <cell r="CG29">
            <v>1.3027435680894536E-3</v>
          </cell>
          <cell r="CH29">
            <v>1.7992242656180997E-3</v>
          </cell>
          <cell r="CI29">
            <v>4.3178153677253056E-2</v>
          </cell>
          <cell r="CK29">
            <v>43405</v>
          </cell>
          <cell r="CL29">
            <v>0.13384530694733202</v>
          </cell>
          <cell r="CM29">
            <v>9.8492206752708433E-3</v>
          </cell>
          <cell r="CN29">
            <v>3.5717887437145858E-2</v>
          </cell>
          <cell r="CO29">
            <v>7.9801345759131698E-2</v>
          </cell>
          <cell r="CP29">
            <v>3.4959391004138238E-2</v>
          </cell>
          <cell r="CQ29">
            <v>2.379680598085648E-2</v>
          </cell>
          <cell r="CR29">
            <v>9.9164343859392753E-2</v>
          </cell>
          <cell r="CS29">
            <v>1.1322924568407203E-2</v>
          </cell>
          <cell r="CT29">
            <v>3.376694844467177E-2</v>
          </cell>
          <cell r="CU29">
            <v>6.1636272227277872E-3</v>
          </cell>
          <cell r="CV29">
            <v>1.9526502022624157E-2</v>
          </cell>
          <cell r="CW29">
            <v>1.6193535241486041E-2</v>
          </cell>
          <cell r="CX29">
            <v>0.50410004848984047</v>
          </cell>
          <cell r="DM29">
            <v>43405</v>
          </cell>
          <cell r="DN29">
            <v>4.9899224479727389E-2</v>
          </cell>
          <cell r="DO29">
            <v>5.1031943587173778E-2</v>
          </cell>
          <cell r="DP29">
            <v>4.3440497040039494E-2</v>
          </cell>
          <cell r="DQ29">
            <v>4.8342040105875617E-2</v>
          </cell>
          <cell r="DR29">
            <v>4.849914604799288E-2</v>
          </cell>
          <cell r="DS29">
            <v>7.8666024574648219E-2</v>
          </cell>
          <cell r="DT29">
            <v>2.2339023122396329E-2</v>
          </cell>
          <cell r="DU29">
            <v>2.3403759515302047E-2</v>
          </cell>
          <cell r="DV29">
            <v>2.6776231953366869E-2</v>
          </cell>
          <cell r="DW29">
            <v>3.3339279528186161E-3</v>
          </cell>
          <cell r="DX29">
            <v>2.7588999535884673E-2</v>
          </cell>
          <cell r="DY29">
            <v>6.4088357473963908E-2</v>
          </cell>
          <cell r="DZ29">
            <v>4.1884696303743585E-2</v>
          </cell>
        </row>
        <row r="30">
          <cell r="AR30">
            <v>43435</v>
          </cell>
          <cell r="AS30">
            <v>2.8130056575526918E-2</v>
          </cell>
          <cell r="AT30">
            <v>1.721740532367444E-2</v>
          </cell>
          <cell r="AU30">
            <v>2.9089698953928878E-2</v>
          </cell>
          <cell r="AV30">
            <v>1.7460605522370276E-2</v>
          </cell>
          <cell r="AW30">
            <v>2.6072822369960447E-2</v>
          </cell>
          <cell r="AX30">
            <v>6.3164991614978128E-2</v>
          </cell>
          <cell r="AY30">
            <v>2.4786069079080209E-2</v>
          </cell>
          <cell r="AZ30">
            <v>8.0505538043506908E-2</v>
          </cell>
          <cell r="BA30">
            <v>3.2936661060729566E-2</v>
          </cell>
          <cell r="BB30">
            <v>2.4481040556100675E-2</v>
          </cell>
          <cell r="BC30">
            <v>3.6416688542101783E-2</v>
          </cell>
          <cell r="BD30">
            <v>5.3735325114165899E-2</v>
          </cell>
          <cell r="BE30">
            <v>3.0669941859966743E-2</v>
          </cell>
          <cell r="BV30">
            <v>43435</v>
          </cell>
          <cell r="BW30">
            <v>7.4112701979690615E-3</v>
          </cell>
          <cell r="BX30">
            <v>5.1743993799747946E-4</v>
          </cell>
          <cell r="BY30">
            <v>2.9940441510969474E-3</v>
          </cell>
          <cell r="BZ30">
            <v>2.2726959308427162E-3</v>
          </cell>
          <cell r="CA30">
            <v>1.6551123334516071E-3</v>
          </cell>
          <cell r="CB30">
            <v>3.1586403734940229E-3</v>
          </cell>
          <cell r="CC30">
            <v>3.8819703082106256E-3</v>
          </cell>
          <cell r="CD30">
            <v>2.441690375153926E-3</v>
          </cell>
          <cell r="CE30">
            <v>2.4861214335663824E-3</v>
          </cell>
          <cell r="CF30">
            <v>4.8667878010946497E-4</v>
          </cell>
          <cell r="CG30">
            <v>1.6938868657887473E-3</v>
          </cell>
          <cell r="CH30">
            <v>1.670391172285903E-3</v>
          </cell>
          <cell r="CI30">
            <v>3.0669941859966739E-2</v>
          </cell>
          <cell r="CK30">
            <v>43435</v>
          </cell>
          <cell r="CL30">
            <v>0.13605680087994185</v>
          </cell>
          <cell r="CM30">
            <v>1.0060309712974044E-2</v>
          </cell>
          <cell r="CN30">
            <v>3.6297687317708126E-2</v>
          </cell>
          <cell r="CO30">
            <v>7.2001901626969123E-2</v>
          </cell>
          <cell r="CP30">
            <v>3.4754401531798679E-2</v>
          </cell>
          <cell r="CQ30">
            <v>2.6967488156341961E-2</v>
          </cell>
          <cell r="CR30">
            <v>9.6054598352376869E-2</v>
          </cell>
          <cell r="CS30">
            <v>1.4556659865692233E-2</v>
          </cell>
          <cell r="CT30">
            <v>3.4991737504525666E-2</v>
          </cell>
          <cell r="CU30">
            <v>6.019257962121354E-3</v>
          </cell>
          <cell r="CV30">
            <v>2.0260346485213746E-2</v>
          </cell>
          <cell r="CW30">
            <v>1.7743613091241325E-2</v>
          </cell>
          <cell r="CX30">
            <v>0.50575922930569317</v>
          </cell>
          <cell r="DM30">
            <v>43435</v>
          </cell>
          <cell r="DN30">
            <v>2.0846417978187315E-2</v>
          </cell>
          <cell r="DO30">
            <v>1.4871823208679746E-2</v>
          </cell>
          <cell r="DP30">
            <v>1.9686002935584312E-2</v>
          </cell>
          <cell r="DQ30">
            <v>1.7460605522370276E-2</v>
          </cell>
          <cell r="DR30">
            <v>2.4072767103487491E-2</v>
          </cell>
          <cell r="DS30">
            <v>6.0033513485950429E-2</v>
          </cell>
          <cell r="DT30">
            <v>2.4786069079080209E-2</v>
          </cell>
          <cell r="DU30">
            <v>8.0505538043506908E-2</v>
          </cell>
          <cell r="DV30">
            <v>2.3084040539212536E-2</v>
          </cell>
          <cell r="DW30">
            <v>0</v>
          </cell>
          <cell r="DX30">
            <v>3.6416688542101783E-2</v>
          </cell>
          <cell r="DY30">
            <v>5.4444710518791517E-2</v>
          </cell>
          <cell r="DZ30">
            <v>2.6248383937748754E-2</v>
          </cell>
        </row>
        <row r="31">
          <cell r="AR31">
            <v>43466</v>
          </cell>
          <cell r="AS31">
            <v>3.0954955485268609E-2</v>
          </cell>
          <cell r="AT31">
            <v>3.3637139786246051E-2</v>
          </cell>
          <cell r="AU31">
            <v>3.6362427296714017E-2</v>
          </cell>
          <cell r="AV31">
            <v>5.3139198286349165E-2</v>
          </cell>
          <cell r="AW31">
            <v>3.5822620420201901E-2</v>
          </cell>
          <cell r="AX31">
            <v>3.7654533375327093E-2</v>
          </cell>
          <cell r="AY31">
            <v>1.1740314182782319E-2</v>
          </cell>
          <cell r="AZ31">
            <v>6.7290474085713425E-2</v>
          </cell>
          <cell r="BA31">
            <v>3.4085100463256746E-2</v>
          </cell>
          <cell r="BB31">
            <v>4.7204167256003737E-2</v>
          </cell>
          <cell r="BC31">
            <v>3.4543976227801476E-2</v>
          </cell>
          <cell r="BD31">
            <v>3.7975267085635478E-2</v>
          </cell>
          <cell r="BE31">
            <v>3.4205939348588288E-2</v>
          </cell>
          <cell r="BV31">
            <v>43466</v>
          </cell>
          <cell r="BW31">
            <v>8.1354329505148575E-3</v>
          </cell>
          <cell r="BX31">
            <v>9.9771264094303735E-4</v>
          </cell>
          <cell r="BY31">
            <v>3.736848231960856E-3</v>
          </cell>
          <cell r="BZ31">
            <v>6.8280237649739799E-3</v>
          </cell>
          <cell r="CA31">
            <v>2.2638901730020807E-3</v>
          </cell>
          <cell r="CB31">
            <v>1.9423257436966906E-3</v>
          </cell>
          <cell r="CC31">
            <v>1.8282596531962953E-3</v>
          </cell>
          <cell r="CD31">
            <v>2.1395665968954175E-3</v>
          </cell>
          <cell r="CE31">
            <v>2.5784661037793724E-3</v>
          </cell>
          <cell r="CF31">
            <v>9.3277563404158806E-4</v>
          </cell>
          <cell r="CG31">
            <v>1.615738456122657E-3</v>
          </cell>
          <cell r="CH31">
            <v>1.2068993994614659E-3</v>
          </cell>
          <cell r="CI31">
            <v>3.4205939348588239E-2</v>
          </cell>
          <cell r="CK31">
            <v>43466</v>
          </cell>
          <cell r="CL31">
            <v>0.13916051047813988</v>
          </cell>
          <cell r="CM31">
            <v>1.0640079822917585E-2</v>
          </cell>
          <cell r="CN31">
            <v>3.8715235137245979E-2</v>
          </cell>
          <cell r="CO31">
            <v>6.8701224114607634E-2</v>
          </cell>
          <cell r="CP31">
            <v>3.5633301824286923E-2</v>
          </cell>
          <cell r="CQ31">
            <v>2.7875200485191935E-2</v>
          </cell>
          <cell r="CR31">
            <v>9.3350011016320747E-2</v>
          </cell>
          <cell r="CS31">
            <v>1.7168623465315957E-2</v>
          </cell>
          <cell r="CT31">
            <v>3.5769220399856902E-2</v>
          </cell>
          <cell r="CU31">
            <v>6.7075092612115753E-3</v>
          </cell>
          <cell r="CV31">
            <v>2.0638398866621971E-2</v>
          </cell>
          <cell r="CW31">
            <v>1.8289942138650858E-2</v>
          </cell>
          <cell r="CX31">
            <v>0.51264428813640972</v>
          </cell>
          <cell r="DM31">
            <v>43466</v>
          </cell>
          <cell r="DN31">
            <v>2.5818080571407442E-2</v>
          </cell>
          <cell r="DO31">
            <v>3.6444167565678587E-2</v>
          </cell>
          <cell r="DP31">
            <v>1.9520560538341281E-2</v>
          </cell>
          <cell r="DQ31">
            <v>5.3139198286349165E-2</v>
          </cell>
          <cell r="DR31">
            <v>2.6842492361197623E-2</v>
          </cell>
          <cell r="DS31">
            <v>3.1087889340644326E-2</v>
          </cell>
          <cell r="DT31">
            <v>1.1740314182782319E-2</v>
          </cell>
          <cell r="DU31">
            <v>6.7290474085713425E-2</v>
          </cell>
          <cell r="DV31">
            <v>4.0819827582377899E-2</v>
          </cell>
          <cell r="DW31">
            <v>3.2647181433303585E-2</v>
          </cell>
          <cell r="DX31">
            <v>3.4543976227801476E-2</v>
          </cell>
          <cell r="DY31">
            <v>3.2883167097531807E-2</v>
          </cell>
          <cell r="DZ31">
            <v>3.0346128212727974E-2</v>
          </cell>
        </row>
        <row r="32">
          <cell r="AR32">
            <v>43497</v>
          </cell>
          <cell r="AS32">
            <v>3.5037285160094189E-2</v>
          </cell>
          <cell r="AT32">
            <v>2.7102672412094853E-2</v>
          </cell>
          <cell r="AU32">
            <v>2.4506725589734879E-2</v>
          </cell>
          <cell r="AV32">
            <v>5.8335972568503758E-2</v>
          </cell>
          <cell r="AW32">
            <v>3.9656832966404432E-2</v>
          </cell>
          <cell r="AX32">
            <v>2.9456379510754527E-2</v>
          </cell>
          <cell r="AY32">
            <v>2.4659641982405223E-2</v>
          </cell>
          <cell r="AZ32">
            <v>6.7359892183671555E-3</v>
          </cell>
          <cell r="BA32">
            <v>1.9671730565351542E-2</v>
          </cell>
          <cell r="BB32">
            <v>1.7408145055402002E-2</v>
          </cell>
          <cell r="BC32">
            <v>3.1514490151898444E-2</v>
          </cell>
          <cell r="BD32">
            <v>4.5730493115070825E-2</v>
          </cell>
          <cell r="BE32">
            <v>3.2921379768991788E-2</v>
          </cell>
          <cell r="BV32">
            <v>43497</v>
          </cell>
          <cell r="BW32">
            <v>9.1793852472604048E-3</v>
          </cell>
          <cell r="BX32">
            <v>8.0345139407111152E-4</v>
          </cell>
          <cell r="BY32">
            <v>2.5237278116678344E-3</v>
          </cell>
          <cell r="BZ32">
            <v>7.6329992375404748E-3</v>
          </cell>
          <cell r="CA32">
            <v>2.5101194824646142E-3</v>
          </cell>
          <cell r="CB32">
            <v>1.5245087560478369E-3</v>
          </cell>
          <cell r="CC32">
            <v>3.7567037713989522E-3</v>
          </cell>
          <cell r="CD32">
            <v>2.2102897514838786E-4</v>
          </cell>
          <cell r="CE32">
            <v>1.4879511341497082E-3</v>
          </cell>
          <cell r="CF32">
            <v>3.4831620782464659E-4</v>
          </cell>
          <cell r="CG32">
            <v>1.4745209580921241E-3</v>
          </cell>
          <cell r="CH32">
            <v>1.4586667933254528E-3</v>
          </cell>
          <cell r="CI32">
            <v>3.2921379768991746E-2</v>
          </cell>
          <cell r="CK32">
            <v>43497</v>
          </cell>
          <cell r="CL32">
            <v>0.14526516415297469</v>
          </cell>
          <cell r="CM32">
            <v>1.0923879519247219E-2</v>
          </cell>
          <cell r="CN32">
            <v>3.8699312646423505E-2</v>
          </cell>
          <cell r="CO32">
            <v>7.789615783204612E-2</v>
          </cell>
          <cell r="CP32">
            <v>3.6891348833681489E-2</v>
          </cell>
          <cell r="CQ32">
            <v>2.8357536470914217E-2</v>
          </cell>
          <cell r="CR32">
            <v>9.2104189675842482E-2</v>
          </cell>
          <cell r="CS32">
            <v>1.4562892658760408E-2</v>
          </cell>
          <cell r="CT32">
            <v>3.5123360888877179E-2</v>
          </cell>
          <cell r="CU32">
            <v>6.32730908930488E-3</v>
          </cell>
          <cell r="CV32">
            <v>2.133293562126129E-2</v>
          </cell>
          <cell r="CW32">
            <v>1.9439655216449424E-2</v>
          </cell>
          <cell r="CX32">
            <v>0.52691715613165657</v>
          </cell>
          <cell r="DM32">
            <v>43497</v>
          </cell>
          <cell r="DN32">
            <v>3.5601030743360074E-2</v>
          </cell>
          <cell r="DO32">
            <v>2.3183407489939301E-2</v>
          </cell>
          <cell r="DP32">
            <v>1.2002082756793708E-2</v>
          </cell>
          <cell r="DQ32">
            <v>5.8335972568503758E-2</v>
          </cell>
          <cell r="DR32">
            <v>3.0704683932793797E-2</v>
          </cell>
          <cell r="DS32">
            <v>2.4631065079653514E-2</v>
          </cell>
          <cell r="DT32">
            <v>2.4659641982405223E-2</v>
          </cell>
          <cell r="DU32">
            <v>6.7359892183671555E-3</v>
          </cell>
          <cell r="DV32">
            <v>1.0968495247056564E-2</v>
          </cell>
          <cell r="DW32">
            <v>9.1985767884896763E-3</v>
          </cell>
          <cell r="DX32">
            <v>3.1514490151898444E-2</v>
          </cell>
          <cell r="DY32">
            <v>4.2479021999923816E-2</v>
          </cell>
          <cell r="DZ32">
            <v>2.9965554074047551E-2</v>
          </cell>
        </row>
        <row r="33">
          <cell r="AR33">
            <v>43525</v>
          </cell>
          <cell r="AS33">
            <v>5.3098350388361082E-2</v>
          </cell>
          <cell r="AT33">
            <v>3.741064345743772E-2</v>
          </cell>
          <cell r="AU33">
            <v>3.9225379931654869E-2</v>
          </cell>
          <cell r="AV33">
            <v>1.2739925811449115E-2</v>
          </cell>
          <cell r="AW33">
            <v>3.0687339888109344E-2</v>
          </cell>
          <cell r="AX33">
            <v>3.8805283980908989E-2</v>
          </cell>
          <cell r="AY33">
            <v>3.6179855667398231E-2</v>
          </cell>
          <cell r="AZ33">
            <v>5.1868830826606427E-2</v>
          </cell>
          <cell r="BA33">
            <v>2.8243828559892492E-2</v>
          </cell>
          <cell r="BB33">
            <v>2.583249718934777E-2</v>
          </cell>
          <cell r="BC33">
            <v>3.4438529406605634E-2</v>
          </cell>
          <cell r="BD33">
            <v>3.2690040372627571E-2</v>
          </cell>
          <cell r="BE33">
            <v>3.7122975451722606E-2</v>
          </cell>
          <cell r="BV33">
            <v>43525</v>
          </cell>
          <cell r="BW33">
            <v>1.3939683275432014E-2</v>
          </cell>
          <cell r="BX33">
            <v>1.1027809705513607E-3</v>
          </cell>
          <cell r="BY33">
            <v>4.0065625907385024E-3</v>
          </cell>
          <cell r="BZ33">
            <v>1.7079767969607274E-3</v>
          </cell>
          <cell r="CA33">
            <v>1.9550521907909305E-3</v>
          </cell>
          <cell r="CB33">
            <v>2.0016221813014047E-3</v>
          </cell>
          <cell r="CC33">
            <v>5.4676332787062893E-3</v>
          </cell>
          <cell r="CD33">
            <v>1.6588327953787957E-3</v>
          </cell>
          <cell r="CE33">
            <v>2.1089329891648941E-3</v>
          </cell>
          <cell r="CF33">
            <v>5.0911456402532803E-4</v>
          </cell>
          <cell r="CG33">
            <v>1.6091381401072287E-3</v>
          </cell>
          <cell r="CH33">
            <v>1.0556456785653047E-3</v>
          </cell>
          <cell r="CI33">
            <v>3.7122975451722662E-2</v>
          </cell>
          <cell r="CK33">
            <v>43525</v>
          </cell>
          <cell r="CL33">
            <v>0.15969511522895674</v>
          </cell>
          <cell r="CM33">
            <v>1.2274210690653186E-2</v>
          </cell>
          <cell r="CN33">
            <v>4.1183801594831218E-2</v>
          </cell>
          <cell r="CO33">
            <v>7.2085954556917936E-2</v>
          </cell>
          <cell r="CP33">
            <v>3.5462074346395422E-2</v>
          </cell>
          <cell r="CQ33">
            <v>2.8929083377367323E-2</v>
          </cell>
          <cell r="CR33">
            <v>9.5481658540393186E-2</v>
          </cell>
          <cell r="CS33">
            <v>1.5708386299222998E-2</v>
          </cell>
          <cell r="CT33">
            <v>3.4716685005824491E-2</v>
          </cell>
          <cell r="CU33">
            <v>8.1253114154126969E-3</v>
          </cell>
          <cell r="CV33">
            <v>2.1056980989323754E-2</v>
          </cell>
          <cell r="CW33">
            <v>1.9624976431805354E-2</v>
          </cell>
          <cell r="CX33">
            <v>0.54433973027176963</v>
          </cell>
          <cell r="DM33">
            <v>43525</v>
          </cell>
          <cell r="DN33">
            <v>6.1850685635809421E-2</v>
          </cell>
          <cell r="DO33">
            <v>4.4415350420798694E-2</v>
          </cell>
          <cell r="DP33">
            <v>5.0896705814655663E-2</v>
          </cell>
          <cell r="DQ33">
            <v>1.2739925811449115E-2</v>
          </cell>
          <cell r="DR33">
            <v>2.451920622534054E-2</v>
          </cell>
          <cell r="DS33">
            <v>3.3218502268365535E-2</v>
          </cell>
          <cell r="DT33">
            <v>3.6179855667398231E-2</v>
          </cell>
          <cell r="DU33">
            <v>5.1868830826606427E-2</v>
          </cell>
          <cell r="DV33">
            <v>2.0770370432903418E-2</v>
          </cell>
          <cell r="DW33">
            <v>0.21979412369231155</v>
          </cell>
          <cell r="DX33">
            <v>3.4438529406605634E-2</v>
          </cell>
          <cell r="DY33">
            <v>2.7123011427291122E-2</v>
          </cell>
          <cell r="DZ33">
            <v>4.2915274443651397E-2</v>
          </cell>
        </row>
        <row r="34">
          <cell r="AR34">
            <v>43556</v>
          </cell>
          <cell r="AS34">
            <v>4.0954363220650825E-2</v>
          </cell>
          <cell r="AT34">
            <v>1.9195830599830321E-2</v>
          </cell>
          <cell r="AU34">
            <v>3.3006867473887036E-2</v>
          </cell>
          <cell r="AV34">
            <v>1.050191636719533E-2</v>
          </cell>
          <cell r="AW34">
            <v>4.8087432849252432E-2</v>
          </cell>
          <cell r="AX34">
            <v>3.4679374430975018E-2</v>
          </cell>
          <cell r="AY34">
            <v>4.4619301227703634E-2</v>
          </cell>
          <cell r="AZ34">
            <v>3.917657666788732E-2</v>
          </cell>
          <cell r="BA34">
            <v>4.917163431598004E-2</v>
          </cell>
          <cell r="BB34">
            <v>2.464799862678646E-2</v>
          </cell>
          <cell r="BC34">
            <v>3.025784503862905E-2</v>
          </cell>
          <cell r="BD34">
            <v>3.8640553256448662E-2</v>
          </cell>
          <cell r="BE34">
            <v>3.5853415110834064E-2</v>
          </cell>
          <cell r="BV34">
            <v>43556</v>
          </cell>
          <cell r="BW34">
            <v>1.0917186564501651E-2</v>
          </cell>
          <cell r="BX34">
            <v>5.6600652531591672E-4</v>
          </cell>
          <cell r="BY34">
            <v>3.3782250002055625E-3</v>
          </cell>
          <cell r="BZ34">
            <v>1.3748372781431958E-3</v>
          </cell>
          <cell r="CA34">
            <v>3.0445800065951869E-3</v>
          </cell>
          <cell r="CB34">
            <v>1.7917045170901388E-3</v>
          </cell>
          <cell r="CC34">
            <v>6.7369015746910248E-3</v>
          </cell>
          <cell r="CD34">
            <v>1.2707320063729416E-3</v>
          </cell>
          <cell r="CE34">
            <v>3.6401536300551154E-3</v>
          </cell>
          <cell r="CF34">
            <v>4.8048185193472415E-4</v>
          </cell>
          <cell r="CG34">
            <v>1.4101365129155106E-3</v>
          </cell>
          <cell r="CH34">
            <v>1.242469643013214E-3</v>
          </cell>
          <cell r="CI34">
            <v>3.5853415110834147E-2</v>
          </cell>
          <cell r="CK34">
            <v>43556</v>
          </cell>
          <cell r="CL34">
            <v>0.16483097378821746</v>
          </cell>
          <cell r="CM34">
            <v>1.1895033037820874E-2</v>
          </cell>
          <cell r="CN34">
            <v>4.2519070746896613E-2</v>
          </cell>
          <cell r="CO34">
            <v>6.5293489397427823E-2</v>
          </cell>
          <cell r="CP34">
            <v>3.7340536891076387E-2</v>
          </cell>
          <cell r="CQ34">
            <v>2.9572801576521118E-2</v>
          </cell>
          <cell r="CR34">
            <v>9.9675184625265686E-2</v>
          </cell>
          <cell r="CS34">
            <v>1.7191367348564166E-2</v>
          </cell>
          <cell r="CT34">
            <v>3.8688449440041267E-2</v>
          </cell>
          <cell r="CU34">
            <v>7.9842778991117067E-3</v>
          </cell>
          <cell r="CV34">
            <v>2.1571152060196566E-2</v>
          </cell>
          <cell r="CW34">
            <v>2.0166204168837399E-2</v>
          </cell>
          <cell r="CX34">
            <v>0.55672619051968342</v>
          </cell>
          <cell r="DM34">
            <v>43556</v>
          </cell>
          <cell r="DN34">
            <v>3.8023356728545288E-2</v>
          </cell>
          <cell r="DO34">
            <v>1.044914160416055E-2</v>
          </cell>
          <cell r="DP34">
            <v>4.6663230045605131E-2</v>
          </cell>
          <cell r="DQ34">
            <v>1.050191636719533E-2</v>
          </cell>
          <cell r="DR34">
            <v>4.6020605011628524E-2</v>
          </cell>
          <cell r="DS34">
            <v>3.3213771195479191E-2</v>
          </cell>
          <cell r="DT34">
            <v>4.4619301227703634E-2</v>
          </cell>
          <cell r="DU34">
            <v>3.917657666788732E-2</v>
          </cell>
          <cell r="DV34">
            <v>5.2108326932559956E-2</v>
          </cell>
          <cell r="DW34">
            <v>1.6091291227071647E-3</v>
          </cell>
          <cell r="DX34">
            <v>3.025784503862905E-2</v>
          </cell>
          <cell r="DY34">
            <v>3.228159264899122E-2</v>
          </cell>
          <cell r="DZ34">
            <v>3.5469227666182324E-2</v>
          </cell>
        </row>
        <row r="35">
          <cell r="AR35">
            <v>43586</v>
          </cell>
          <cell r="AS35">
            <v>3.7288832493814539E-2</v>
          </cell>
          <cell r="AT35">
            <v>2.8744909968466015E-2</v>
          </cell>
          <cell r="AU35">
            <v>3.944214203296581E-2</v>
          </cell>
          <cell r="AV35">
            <v>4.395847327205793E-2</v>
          </cell>
          <cell r="AW35">
            <v>4.4527754339050318E-2</v>
          </cell>
          <cell r="AX35">
            <v>4.3620975656807781E-2</v>
          </cell>
          <cell r="AY35">
            <v>3.206311533961026E-2</v>
          </cell>
          <cell r="AZ35">
            <v>2.9071559558741633E-2</v>
          </cell>
          <cell r="BA35">
            <v>2.6742844587648973E-2</v>
          </cell>
          <cell r="BB35">
            <v>1.6011155515952336E-2</v>
          </cell>
          <cell r="BC35">
            <v>2.714678220546185E-2</v>
          </cell>
          <cell r="BD35">
            <v>4.6823114605398564E-2</v>
          </cell>
          <cell r="BE35">
            <v>3.6476190055576119E-2</v>
          </cell>
          <cell r="BV35">
            <v>43586</v>
          </cell>
          <cell r="BW35">
            <v>9.9890164412990839E-3</v>
          </cell>
          <cell r="BX35">
            <v>8.3394002484359021E-4</v>
          </cell>
          <cell r="BY35">
            <v>4.0257765084814774E-3</v>
          </cell>
          <cell r="BZ35">
            <v>5.6138936832215375E-3</v>
          </cell>
          <cell r="CA35">
            <v>2.8525009819316415E-3</v>
          </cell>
          <cell r="CB35">
            <v>2.2511166413935087E-3</v>
          </cell>
          <cell r="CC35">
            <v>4.8820575975587668E-3</v>
          </cell>
          <cell r="CD35">
            <v>9.4599068985166805E-4</v>
          </cell>
          <cell r="CE35">
            <v>2.0052148334510694E-3</v>
          </cell>
          <cell r="CF35">
            <v>3.0874106462768159E-4</v>
          </cell>
          <cell r="CG35">
            <v>1.2583143526111896E-3</v>
          </cell>
          <cell r="CH35">
            <v>1.5096272363047244E-3</v>
          </cell>
          <cell r="CI35">
            <v>3.6476190055576119E-2</v>
          </cell>
          <cell r="CK35">
            <v>43586</v>
          </cell>
          <cell r="CL35">
            <v>0.16785662592251083</v>
          </cell>
          <cell r="CM35">
            <v>1.196727213327573E-2</v>
          </cell>
          <cell r="CN35">
            <v>4.6959080172204411E-2</v>
          </cell>
          <cell r="CO35">
            <v>7.2611121786122904E-2</v>
          </cell>
          <cell r="CP35">
            <v>3.9048151825892705E-2</v>
          </cell>
          <cell r="CQ35">
            <v>3.0999690496302072E-2</v>
          </cell>
          <cell r="CR35">
            <v>0.10132156101628977</v>
          </cell>
          <cell r="CS35">
            <v>1.7373118887391521E-2</v>
          </cell>
          <cell r="CT35">
            <v>3.9519097667760669E-2</v>
          </cell>
          <cell r="CU35">
            <v>7.6608611797105959E-3</v>
          </cell>
          <cell r="CV35">
            <v>2.2348596307592228E-2</v>
          </cell>
          <cell r="CW35">
            <v>2.0980845589894697E-2</v>
          </cell>
          <cell r="CX35">
            <v>0.57864295524447551</v>
          </cell>
          <cell r="DM35">
            <v>43586</v>
          </cell>
          <cell r="DN35">
            <v>3.1028741519997904E-2</v>
          </cell>
          <cell r="DO35">
            <v>2.2123022719841456E-2</v>
          </cell>
          <cell r="DP35">
            <v>4.0532006145783228E-2</v>
          </cell>
          <cell r="DQ35">
            <v>4.395847327205793E-2</v>
          </cell>
          <cell r="DR35">
            <v>3.9250151296777558E-2</v>
          </cell>
          <cell r="DS35">
            <v>4.4759127876481175E-2</v>
          </cell>
          <cell r="DT35">
            <v>3.206311533961026E-2</v>
          </cell>
          <cell r="DU35">
            <v>2.9071559558741633E-2</v>
          </cell>
          <cell r="DV35">
            <v>3.3273330929306733E-2</v>
          </cell>
          <cell r="DW35">
            <v>0</v>
          </cell>
          <cell r="DX35">
            <v>2.714678220546185E-2</v>
          </cell>
          <cell r="DY35">
            <v>3.6506068265576008E-2</v>
          </cell>
          <cell r="DZ35">
            <v>3.4233133960006601E-2</v>
          </cell>
        </row>
        <row r="36">
          <cell r="AR36">
            <v>43617</v>
          </cell>
          <cell r="AS36">
            <v>3.3396386932216249E-2</v>
          </cell>
          <cell r="AT36">
            <v>2.616254265296436E-2</v>
          </cell>
          <cell r="AU36">
            <v>1.789303421604016E-2</v>
          </cell>
          <cell r="AV36">
            <v>2.7633152417365192E-2</v>
          </cell>
          <cell r="AW36">
            <v>3.1352747288749816E-2</v>
          </cell>
          <cell r="AX36">
            <v>4.6530971776333363E-2</v>
          </cell>
          <cell r="AY36">
            <v>1.5208479364472449E-2</v>
          </cell>
          <cell r="AZ36">
            <v>6.4608600173820196E-2</v>
          </cell>
          <cell r="BA36">
            <v>3.3944521705436159E-2</v>
          </cell>
          <cell r="BB36">
            <v>2.2321753123906163E-2</v>
          </cell>
          <cell r="BC36">
            <v>2.3663249481864046E-2</v>
          </cell>
          <cell r="BD36">
            <v>2.2846555294785853E-2</v>
          </cell>
          <cell r="BE36">
            <v>2.870197189079593E-2</v>
          </cell>
          <cell r="BV36">
            <v>43617</v>
          </cell>
          <cell r="BW36">
            <v>8.9533136445689009E-3</v>
          </cell>
          <cell r="BX36">
            <v>7.5335935291600512E-4</v>
          </cell>
          <cell r="BY36">
            <v>1.8315304843203673E-3</v>
          </cell>
          <cell r="BZ36">
            <v>3.5544786445529165E-3</v>
          </cell>
          <cell r="CA36">
            <v>2.0240967419351309E-3</v>
          </cell>
          <cell r="CB36">
            <v>2.4178436598487757E-3</v>
          </cell>
          <cell r="CC36">
            <v>2.3058438912229181E-3</v>
          </cell>
          <cell r="CD36">
            <v>2.0873491978097574E-3</v>
          </cell>
          <cell r="CE36">
            <v>2.5213048356265118E-3</v>
          </cell>
          <cell r="CF36">
            <v>4.2192879821889058E-4</v>
          </cell>
          <cell r="CG36">
            <v>1.0869719930084853E-3</v>
          </cell>
          <cell r="CH36">
            <v>7.4395064676734699E-4</v>
          </cell>
          <cell r="CI36">
            <v>2.8701971890795847E-2</v>
          </cell>
          <cell r="CK36">
            <v>43617</v>
          </cell>
          <cell r="CL36">
            <v>0.16341443004516348</v>
          </cell>
          <cell r="CM36">
            <v>1.2595804166695574E-2</v>
          </cell>
          <cell r="CN36">
            <v>4.6771481098631218E-2</v>
          </cell>
          <cell r="CO36">
            <v>7.5189641675280777E-2</v>
          </cell>
          <cell r="CP36">
            <v>3.8652420512962839E-2</v>
          </cell>
          <cell r="CQ36">
            <v>3.1761930513448451E-2</v>
          </cell>
          <cell r="CR36">
            <v>9.3971561574270002E-2</v>
          </cell>
          <cell r="CS36">
            <v>1.9691676598933002E-2</v>
          </cell>
          <cell r="CT36">
            <v>3.8916033383514993E-2</v>
          </cell>
          <cell r="CU36">
            <v>7.4202155498359224E-3</v>
          </cell>
          <cell r="CV36">
            <v>2.2243586160965147E-2</v>
          </cell>
          <cell r="CW36">
            <v>2.0333636458239393E-2</v>
          </cell>
          <cell r="CX36">
            <v>0.5709552319571537</v>
          </cell>
          <cell r="DM36">
            <v>43617</v>
          </cell>
          <cell r="DN36">
            <v>2.9158942297275114E-2</v>
          </cell>
          <cell r="DO36">
            <v>2.7883903868302973E-2</v>
          </cell>
          <cell r="DP36">
            <v>1.8574087997898392E-2</v>
          </cell>
          <cell r="DQ36">
            <v>2.7633152417365192E-2</v>
          </cell>
          <cell r="DR36">
            <v>3.6556326331490752E-2</v>
          </cell>
          <cell r="DS36">
            <v>4.6465814250529647E-2</v>
          </cell>
          <cell r="DT36">
            <v>1.5208479364472449E-2</v>
          </cell>
          <cell r="DU36">
            <v>6.4608600173820196E-2</v>
          </cell>
          <cell r="DV36">
            <v>3.4834996750191749E-2</v>
          </cell>
          <cell r="DW36">
            <v>4.8515626749923157E-4</v>
          </cell>
          <cell r="DX36">
            <v>2.3663249481864046E-2</v>
          </cell>
          <cell r="DY36">
            <v>2.4402113644281354E-2</v>
          </cell>
          <cell r="DZ36">
            <v>2.7674416810419045E-2</v>
          </cell>
        </row>
        <row r="37">
          <cell r="AR37">
            <v>43647</v>
          </cell>
          <cell r="AS37">
            <v>2.4300705760055497E-2</v>
          </cell>
          <cell r="AT37">
            <v>1.2552610060279523E-2</v>
          </cell>
          <cell r="AU37">
            <v>3.6216442182691599E-2</v>
          </cell>
          <cell r="AV37">
            <v>2.2758458138151916E-2</v>
          </cell>
          <cell r="AW37">
            <v>1.9286150370596111E-2</v>
          </cell>
          <cell r="AX37">
            <v>3.940046102207817E-2</v>
          </cell>
          <cell r="AY37">
            <v>2.0934533690466495E-2</v>
          </cell>
          <cell r="AZ37">
            <v>1.5451172212918252E-2</v>
          </cell>
          <cell r="BA37">
            <v>2.8352888663889075E-2</v>
          </cell>
          <cell r="BB37">
            <v>2.947351107394236E-2</v>
          </cell>
          <cell r="BC37">
            <v>3.3229142208656137E-2</v>
          </cell>
          <cell r="BD37">
            <v>2.7114449903184124E-2</v>
          </cell>
          <cell r="BE37">
            <v>2.5544952860723447E-2</v>
          </cell>
          <cell r="BV37">
            <v>43647</v>
          </cell>
          <cell r="BW37">
            <v>6.5445617199984462E-3</v>
          </cell>
          <cell r="BX37">
            <v>3.6056441129948352E-4</v>
          </cell>
          <cell r="BY37">
            <v>3.6681620476820753E-3</v>
          </cell>
          <cell r="BZ37">
            <v>2.9244004818858153E-3</v>
          </cell>
          <cell r="CA37">
            <v>1.2482997107656525E-3</v>
          </cell>
          <cell r="CB37">
            <v>2.0828112257674494E-3</v>
          </cell>
          <cell r="CC37">
            <v>3.1323700621317006E-3</v>
          </cell>
          <cell r="CD37">
            <v>5.1661452037915024E-4</v>
          </cell>
          <cell r="CE37">
            <v>2.1167064821125689E-3</v>
          </cell>
          <cell r="CF37">
            <v>5.5365697108118283E-4</v>
          </cell>
          <cell r="CG37">
            <v>1.5189051046220557E-3</v>
          </cell>
          <cell r="CH37">
            <v>8.7790012299779666E-4</v>
          </cell>
          <cell r="CI37">
            <v>2.5544952860723558E-2</v>
          </cell>
          <cell r="CK37">
            <v>43647</v>
          </cell>
          <cell r="CL37">
            <v>0.1578848557456424</v>
          </cell>
          <cell r="CM37">
            <v>1.1583518050781725E-2</v>
          </cell>
          <cell r="CN37">
            <v>5.1030796084034907E-2</v>
          </cell>
          <cell r="CO37">
            <v>7.4959562001212482E-2</v>
          </cell>
          <cell r="CP37">
            <v>3.7461167329140288E-2</v>
          </cell>
          <cell r="CQ37">
            <v>3.2773757643538563E-2</v>
          </cell>
          <cell r="CR37">
            <v>8.7168061871495783E-2</v>
          </cell>
          <cell r="CS37">
            <v>1.9591385199394028E-2</v>
          </cell>
          <cell r="CT37">
            <v>3.7633732721805438E-2</v>
          </cell>
          <cell r="CU37">
            <v>7.6006563798426989E-3</v>
          </cell>
          <cell r="CV37">
            <v>2.2972566199193741E-2</v>
          </cell>
          <cell r="CW37">
            <v>1.9993135769676942E-2</v>
          </cell>
          <cell r="CX37">
            <v>0.56064490025257785</v>
          </cell>
          <cell r="DM37">
            <v>43647</v>
          </cell>
          <cell r="DN37">
            <v>2.3491758276511954E-2</v>
          </cell>
          <cell r="DO37">
            <v>6.5065900492893292E-3</v>
          </cell>
          <cell r="DP37">
            <v>3.3500831003374199E-2</v>
          </cell>
          <cell r="DQ37">
            <v>2.2758458138151916E-2</v>
          </cell>
          <cell r="DR37">
            <v>2.8151040761837054E-2</v>
          </cell>
          <cell r="DS37">
            <v>3.8545068504691526E-2</v>
          </cell>
          <cell r="DT37">
            <v>2.0934533690466495E-2</v>
          </cell>
          <cell r="DU37">
            <v>1.5451172212918252E-2</v>
          </cell>
          <cell r="DV37">
            <v>3.1905851044766953E-2</v>
          </cell>
          <cell r="DW37">
            <v>2.3485324470743141E-2</v>
          </cell>
          <cell r="DX37">
            <v>3.3229142208656137E-2</v>
          </cell>
          <cell r="DY37">
            <v>2.3305097579062961E-2</v>
          </cell>
          <cell r="DZ37">
            <v>2.5435188317371793E-2</v>
          </cell>
        </row>
        <row r="38">
          <cell r="AR38">
            <v>43678</v>
          </cell>
          <cell r="AS38">
            <v>3.6769095791391759E-2</v>
          </cell>
          <cell r="AT38">
            <v>5.1522215796294013E-2</v>
          </cell>
          <cell r="AU38">
            <v>3.2593649119795565E-2</v>
          </cell>
          <cell r="AV38">
            <v>1.9785090714656173E-2</v>
          </cell>
          <cell r="AW38">
            <v>5.7916295250346694E-2</v>
          </cell>
          <cell r="AX38">
            <v>6.1796366255599811E-2</v>
          </cell>
          <cell r="AY38">
            <v>5.5839824605158572E-2</v>
          </cell>
          <cell r="AZ38">
            <v>7.499270088689336E-3</v>
          </cell>
          <cell r="BA38">
            <v>4.3891956659779297E-2</v>
          </cell>
          <cell r="BB38">
            <v>4.0333963387698457E-2</v>
          </cell>
          <cell r="BC38">
            <v>3.7553775569286074E-2</v>
          </cell>
          <cell r="BD38">
            <v>2.9458972851409193E-2</v>
          </cell>
          <cell r="BE38">
            <v>3.9556190742257247E-2</v>
          </cell>
          <cell r="BV38">
            <v>43678</v>
          </cell>
          <cell r="BW38">
            <v>9.890480732543493E-3</v>
          </cell>
          <cell r="BX38">
            <v>1.461188510607785E-3</v>
          </cell>
          <cell r="BY38">
            <v>3.3355810098662725E-3</v>
          </cell>
          <cell r="BZ38">
            <v>2.5354230547585494E-3</v>
          </cell>
          <cell r="CA38">
            <v>3.725765495698453E-3</v>
          </cell>
          <cell r="CB38">
            <v>3.3108518524736174E-3</v>
          </cell>
          <cell r="CC38">
            <v>8.317580468128841E-3</v>
          </cell>
          <cell r="CD38">
            <v>2.48272441104312E-4</v>
          </cell>
          <cell r="CE38">
            <v>3.2857592537952783E-3</v>
          </cell>
          <cell r="CF38">
            <v>7.6057189334457901E-4</v>
          </cell>
          <cell r="CG38">
            <v>1.7294462266146857E-3</v>
          </cell>
          <cell r="CH38">
            <v>9.5526980332185762E-4</v>
          </cell>
          <cell r="CI38">
            <v>3.9556190742257351E-2</v>
          </cell>
          <cell r="CK38">
            <v>43678</v>
          </cell>
          <cell r="CL38">
            <v>0.15770147084857494</v>
          </cell>
          <cell r="CM38">
            <v>1.2714205860438638E-2</v>
          </cell>
          <cell r="CN38">
            <v>5.262956819356425E-2</v>
          </cell>
          <cell r="CO38">
            <v>7.3006127995341438E-2</v>
          </cell>
          <cell r="CP38">
            <v>4.0020035626673459E-2</v>
          </cell>
          <cell r="CQ38">
            <v>3.5365516116627742E-2</v>
          </cell>
          <cell r="CR38">
            <v>8.9371404374415972E-2</v>
          </cell>
          <cell r="CS38">
            <v>1.6390602249006715E-2</v>
          </cell>
          <cell r="CT38">
            <v>4.0540869838136623E-2</v>
          </cell>
          <cell r="CU38">
            <v>8.207960622604326E-3</v>
          </cell>
          <cell r="CV38">
            <v>2.3426163103242786E-2</v>
          </cell>
          <cell r="CW38">
            <v>1.9932068739896103E-2</v>
          </cell>
          <cell r="CX38">
            <v>0.56930049419526452</v>
          </cell>
          <cell r="DM38">
            <v>43678</v>
          </cell>
          <cell r="DN38">
            <v>4.0857379463292487E-2</v>
          </cell>
          <cell r="DO38">
            <v>4.7552049507884941E-2</v>
          </cell>
          <cell r="DP38">
            <v>3.4309704894156301E-2</v>
          </cell>
          <cell r="DQ38">
            <v>1.9785090714656173E-2</v>
          </cell>
          <cell r="DR38">
            <v>6.8719681299519886E-2</v>
          </cell>
          <cell r="DS38">
            <v>6.5018687917570928E-2</v>
          </cell>
          <cell r="DT38">
            <v>5.5839824605158572E-2</v>
          </cell>
          <cell r="DU38">
            <v>7.499270088689336E-3</v>
          </cell>
          <cell r="DV38">
            <v>4.8686767222878125E-2</v>
          </cell>
          <cell r="DW38">
            <v>3.4784749610679233E-2</v>
          </cell>
          <cell r="DX38">
            <v>3.7553775569286074E-2</v>
          </cell>
          <cell r="DY38">
            <v>4.1205555071670785E-2</v>
          </cell>
          <cell r="DZ38">
            <v>4.2206821824809282E-2</v>
          </cell>
        </row>
        <row r="39">
          <cell r="AR39">
            <v>43709</v>
          </cell>
          <cell r="AS39">
            <v>4.4803682014339818E-2</v>
          </cell>
          <cell r="AT39">
            <v>4.3484032314939691E-2</v>
          </cell>
          <cell r="AU39">
            <v>5.5857018009439097E-2</v>
          </cell>
          <cell r="AV39">
            <v>2.2841210717974292E-2</v>
          </cell>
          <cell r="AW39">
            <v>5.4369701745890842E-2</v>
          </cell>
          <cell r="AX39">
            <v>6.2203883459611697E-2</v>
          </cell>
          <cell r="AY39">
            <v>4.8476585160054375E-2</v>
          </cell>
          <cell r="AZ39">
            <v>6.3587846169254503E-2</v>
          </cell>
          <cell r="BA39">
            <v>6.1057580706711967E-2</v>
          </cell>
          <cell r="BB39">
            <v>2.8295792727545566E-2</v>
          </cell>
          <cell r="BC39">
            <v>3.9175952990864182E-2</v>
          </cell>
          <cell r="BD39">
            <v>7.8683656388149892E-2</v>
          </cell>
          <cell r="BE39">
            <v>4.7604922687266349E-2</v>
          </cell>
          <cell r="BV39">
            <v>43709</v>
          </cell>
          <cell r="BW39">
            <v>1.2019384586256085E-2</v>
          </cell>
          <cell r="BX39">
            <v>1.2474180091115021E-3</v>
          </cell>
          <cell r="BY39">
            <v>5.678030668907352E-3</v>
          </cell>
          <cell r="BZ39">
            <v>2.8713901006709006E-3</v>
          </cell>
          <cell r="CA39">
            <v>3.5593855352025376E-3</v>
          </cell>
          <cell r="CB39">
            <v>3.4039845046027902E-3</v>
          </cell>
          <cell r="CC39">
            <v>7.3339011943860102E-3</v>
          </cell>
          <cell r="CD39">
            <v>2.0402359946791048E-3</v>
          </cell>
          <cell r="CE39">
            <v>4.5898445017263775E-3</v>
          </cell>
          <cell r="CF39">
            <v>5.3396900175379472E-4</v>
          </cell>
          <cell r="CG39">
            <v>1.8006763994845884E-3</v>
          </cell>
          <cell r="CH39">
            <v>2.5267021904849881E-3</v>
          </cell>
          <cell r="CI39">
            <v>4.7604922687266356E-2</v>
          </cell>
          <cell r="CK39">
            <v>43709</v>
          </cell>
          <cell r="CL39">
            <v>0.15211139785325742</v>
          </cell>
          <cell r="CM39">
            <v>1.3276672871558733E-2</v>
          </cell>
          <cell r="CN39">
            <v>5.477146374397792E-2</v>
          </cell>
          <cell r="CO39">
            <v>6.5597860194593044E-2</v>
          </cell>
          <cell r="CP39">
            <v>3.8444396641690914E-2</v>
          </cell>
          <cell r="CQ39">
            <v>3.6775278140017166E-2</v>
          </cell>
          <cell r="CR39">
            <v>7.8184078031943785E-2</v>
          </cell>
          <cell r="CS39">
            <v>1.8217370797169393E-2</v>
          </cell>
          <cell r="CT39">
            <v>4.1471912285260336E-2</v>
          </cell>
          <cell r="CU39">
            <v>7.8946853547711433E-3</v>
          </cell>
          <cell r="CV39">
            <v>2.2586756257275638E-2</v>
          </cell>
          <cell r="CW39">
            <v>2.0788013828045175E-2</v>
          </cell>
          <cell r="CX39">
            <v>0.55011692742832086</v>
          </cell>
          <cell r="DM39">
            <v>43709</v>
          </cell>
          <cell r="DN39">
            <v>5.2788362649363263E-2</v>
          </cell>
          <cell r="DO39">
            <v>6.2374180738507423E-2</v>
          </cell>
          <cell r="DP39">
            <v>6.6048876522223798E-2</v>
          </cell>
          <cell r="DQ39">
            <v>2.2841210717974292E-2</v>
          </cell>
          <cell r="DR39">
            <v>5.9131913887053411E-2</v>
          </cell>
          <cell r="DS39">
            <v>7.1540037739346474E-2</v>
          </cell>
          <cell r="DT39">
            <v>4.8476585160054375E-2</v>
          </cell>
          <cell r="DU39">
            <v>6.3587846169254503E-2</v>
          </cell>
          <cell r="DV39">
            <v>6.7247948628895271E-2</v>
          </cell>
          <cell r="DW39">
            <v>1.4673783245395589E-2</v>
          </cell>
          <cell r="DX39">
            <v>3.9175952990864182E-2</v>
          </cell>
          <cell r="DY39">
            <v>8.7146619756401256E-2</v>
          </cell>
          <cell r="DZ39">
            <v>5.261354954064501E-2</v>
          </cell>
        </row>
        <row r="40">
          <cell r="AR40">
            <v>43739</v>
          </cell>
          <cell r="AS40">
            <v>2.2514256466489746E-2</v>
          </cell>
          <cell r="AT40">
            <v>6.8294878102413747E-2</v>
          </cell>
          <cell r="AU40">
            <v>3.5330870970241124E-2</v>
          </cell>
          <cell r="AV40">
            <v>1.243353711891948E-2</v>
          </cell>
          <cell r="AW40">
            <v>5.6660820435370018E-2</v>
          </cell>
          <cell r="AX40">
            <v>3.0884800285532421E-2</v>
          </cell>
          <cell r="AY40">
            <v>3.7399950051432818E-2</v>
          </cell>
          <cell r="AZ40">
            <v>1.4446861645654785E-2</v>
          </cell>
          <cell r="BA40">
            <v>1.4571733164123524E-2</v>
          </cell>
          <cell r="BB40">
            <v>2.6747193452829832E-2</v>
          </cell>
          <cell r="BC40">
            <v>3.6267619084837222E-2</v>
          </cell>
          <cell r="BD40">
            <v>3.55490341194582E-2</v>
          </cell>
          <cell r="BE40">
            <v>2.9135373576124612E-2</v>
          </cell>
          <cell r="BV40">
            <v>43739</v>
          </cell>
          <cell r="BW40">
            <v>6.023699497791685E-3</v>
          </cell>
          <cell r="BX40">
            <v>1.9514553160427789E-3</v>
          </cell>
          <cell r="BY40">
            <v>3.619777793472789E-3</v>
          </cell>
          <cell r="BZ40">
            <v>1.5260840763204363E-3</v>
          </cell>
          <cell r="CA40">
            <v>3.733329537511345E-3</v>
          </cell>
          <cell r="CB40">
            <v>1.7136622393761683E-3</v>
          </cell>
          <cell r="CC40">
            <v>5.6628526766971657E-3</v>
          </cell>
          <cell r="CD40">
            <v>4.7060402732697273E-4</v>
          </cell>
          <cell r="CE40">
            <v>1.1094583731164306E-3</v>
          </cell>
          <cell r="CF40">
            <v>4.9544212250043744E-4</v>
          </cell>
          <cell r="CG40">
            <v>1.6535856938367406E-3</v>
          </cell>
          <cell r="CH40">
            <v>1.1754222221317546E-3</v>
          </cell>
          <cell r="CI40">
            <v>2.9135373576124668E-2</v>
          </cell>
          <cell r="CK40">
            <v>43739</v>
          </cell>
          <cell r="CL40">
            <v>0.14151957682791177</v>
          </cell>
          <cell r="CM40">
            <v>1.4719027905109516E-2</v>
          </cell>
          <cell r="CN40">
            <v>5.3091855306157912E-2</v>
          </cell>
          <cell r="CO40">
            <v>5.2712185580078647E-2</v>
          </cell>
          <cell r="CP40">
            <v>3.9652959317366406E-2</v>
          </cell>
          <cell r="CQ40">
            <v>3.5794074578501603E-2</v>
          </cell>
          <cell r="CR40">
            <v>7.0510731486796291E-2</v>
          </cell>
          <cell r="CS40">
            <v>1.7521003601586951E-2</v>
          </cell>
          <cell r="CT40">
            <v>3.777495838792462E-2</v>
          </cell>
          <cell r="CU40">
            <v>7.5306464451727131E-3</v>
          </cell>
          <cell r="CV40">
            <v>2.2054117208591819E-2</v>
          </cell>
          <cell r="CW40">
            <v>1.9725958228033021E-2</v>
          </cell>
          <cell r="CX40">
            <v>0.51260958038233662</v>
          </cell>
          <cell r="DM40">
            <v>43739</v>
          </cell>
          <cell r="DN40">
            <v>3.0917710147776667E-2</v>
          </cell>
          <cell r="DO40">
            <v>6.3299852665835044E-2</v>
          </cell>
          <cell r="DP40">
            <v>3.6923402609324807E-2</v>
          </cell>
          <cell r="DQ40">
            <v>1.243353711891948E-2</v>
          </cell>
          <cell r="DR40">
            <v>6.3088196064320812E-2</v>
          </cell>
          <cell r="DS40">
            <v>3.8683220661492212E-2</v>
          </cell>
          <cell r="DT40">
            <v>3.7399950051432818E-2</v>
          </cell>
          <cell r="DU40">
            <v>1.4446861645654785E-2</v>
          </cell>
          <cell r="DV40">
            <v>1.8418707531707046E-2</v>
          </cell>
          <cell r="DW40">
            <v>5.765127142197235E-3</v>
          </cell>
          <cell r="DX40">
            <v>3.6267619084837222E-2</v>
          </cell>
          <cell r="DY40">
            <v>4.2718099910390661E-2</v>
          </cell>
          <cell r="DZ40">
            <v>3.2422726528638091E-2</v>
          </cell>
        </row>
        <row r="41">
          <cell r="AR41">
            <v>43770</v>
          </cell>
          <cell r="AS41">
            <v>5.8423489449716204E-2</v>
          </cell>
          <cell r="AT41">
            <v>5.1254968016761548E-2</v>
          </cell>
          <cell r="AU41">
            <v>4.0626113682717957E-2</v>
          </cell>
          <cell r="AV41">
            <v>3.0368868751024847E-2</v>
          </cell>
          <cell r="AW41">
            <v>2.5868091093075085E-2</v>
          </cell>
          <cell r="AX41">
            <v>6.5449906070925046E-2</v>
          </cell>
          <cell r="AY41">
            <v>4.4717559045918565E-2</v>
          </cell>
          <cell r="AZ41">
            <v>9.0220403753350054E-2</v>
          </cell>
          <cell r="BA41">
            <v>4.6131727209144602E-2</v>
          </cell>
          <cell r="BB41">
            <v>2.5810061253266348E-2</v>
          </cell>
          <cell r="BC41">
            <v>3.3924597504775278E-2</v>
          </cell>
          <cell r="BD41">
            <v>4.9685637523549264E-2</v>
          </cell>
          <cell r="BE41">
            <v>4.7165351823581725E-2</v>
          </cell>
          <cell r="BV41">
            <v>43770</v>
          </cell>
          <cell r="BW41">
            <v>1.5530664841407431E-2</v>
          </cell>
          <cell r="BX41">
            <v>1.5202852576037013E-3</v>
          </cell>
          <cell r="BY41">
            <v>4.1873523322475117E-3</v>
          </cell>
          <cell r="BZ41">
            <v>3.6669618942358722E-3</v>
          </cell>
          <cell r="CA41">
            <v>1.7500116824014341E-3</v>
          </cell>
          <cell r="CB41">
            <v>3.6377017383790646E-3</v>
          </cell>
          <cell r="CC41">
            <v>6.8252104471598421E-3</v>
          </cell>
          <cell r="CD41">
            <v>2.8969679395810933E-3</v>
          </cell>
          <cell r="CE41">
            <v>3.4626593594325929E-3</v>
          </cell>
          <cell r="CF41">
            <v>4.7697406164738659E-4</v>
          </cell>
          <cell r="CG41">
            <v>1.5574775161925939E-3</v>
          </cell>
          <cell r="CH41">
            <v>1.6530847532931988E-3</v>
          </cell>
          <cell r="CI41">
            <v>4.7165351823581746E-2</v>
          </cell>
          <cell r="CK41">
            <v>43770</v>
          </cell>
          <cell r="CL41">
            <v>0.14466246529123347</v>
          </cell>
          <cell r="CM41">
            <v>1.5116254356881751E-2</v>
          </cell>
          <cell r="CN41">
            <v>5.2933909098637488E-2</v>
          </cell>
          <cell r="CO41">
            <v>4.9910373270357952E-2</v>
          </cell>
          <cell r="CP41">
            <v>3.7460932695630479E-2</v>
          </cell>
          <cell r="CQ41">
            <v>3.6021259154005898E-2</v>
          </cell>
          <cell r="CR41">
            <v>7.4111803354343517E-2</v>
          </cell>
          <cell r="CS41">
            <v>2.0303064087149773E-2</v>
          </cell>
          <cell r="CT41">
            <v>3.817735851243885E-2</v>
          </cell>
          <cell r="CU41">
            <v>7.2099094011488776E-3</v>
          </cell>
          <cell r="CV41">
            <v>2.2170817365920654E-2</v>
          </cell>
          <cell r="CW41">
            <v>1.973401586087125E-2</v>
          </cell>
          <cell r="CX41">
            <v>0.51781560274291716</v>
          </cell>
          <cell r="DM41">
            <v>43770</v>
          </cell>
          <cell r="DN41">
            <v>5.5200445773707196E-2</v>
          </cell>
          <cell r="DO41">
            <v>5.7302752094495979E-2</v>
          </cell>
          <cell r="DP41">
            <v>4.1863650775282313E-2</v>
          </cell>
          <cell r="DQ41">
            <v>3.0368868751024847E-2</v>
          </cell>
          <cell r="DR41">
            <v>2.3848731900906861E-2</v>
          </cell>
          <cell r="DS41">
            <v>6.5878984862066892E-2</v>
          </cell>
          <cell r="DT41">
            <v>4.4717559045918565E-2</v>
          </cell>
          <cell r="DU41">
            <v>9.0220403753350054E-2</v>
          </cell>
          <cell r="DV41">
            <v>3.542976431460465E-2</v>
          </cell>
          <cell r="DW41">
            <v>1.7258825976735892E-3</v>
          </cell>
          <cell r="DX41">
            <v>3.3924597504775278E-2</v>
          </cell>
          <cell r="DY41">
            <v>5.5567118256820702E-2</v>
          </cell>
          <cell r="DZ41">
            <v>4.5470601811979927E-2</v>
          </cell>
        </row>
        <row r="42">
          <cell r="AR42">
            <v>43800</v>
          </cell>
          <cell r="AS42">
            <v>4.5712470188466359E-2</v>
          </cell>
          <cell r="AT42">
            <v>3.1490287569852393E-2</v>
          </cell>
          <cell r="AU42">
            <v>4.5600420342619241E-2</v>
          </cell>
          <cell r="AV42">
            <v>1.3826866758608558E-2</v>
          </cell>
          <cell r="AW42">
            <v>4.956670220875492E-2</v>
          </cell>
          <cell r="AX42">
            <v>5.7204332681198844E-2</v>
          </cell>
          <cell r="AY42">
            <v>7.3687545341657446E-2</v>
          </cell>
          <cell r="AZ42">
            <v>8.2374621257987002E-2</v>
          </cell>
          <cell r="BA42">
            <v>3.0663893926924146E-2</v>
          </cell>
          <cell r="BB42">
            <v>2.7947801414946127E-2</v>
          </cell>
          <cell r="BC42">
            <v>3.4347899320148256E-2</v>
          </cell>
          <cell r="BD42">
            <v>3.7426999289013274E-2</v>
          </cell>
          <cell r="BE42">
            <v>4.5638404472607252E-2</v>
          </cell>
          <cell r="BV42">
            <v>43800</v>
          </cell>
          <cell r="BW42">
            <v>1.2282349484141848E-2</v>
          </cell>
          <cell r="BX42">
            <v>9.3768839487382157E-4</v>
          </cell>
          <cell r="BY42">
            <v>4.6707059576754631E-3</v>
          </cell>
          <cell r="BZ42">
            <v>1.6427785542565618E-3</v>
          </cell>
          <cell r="CA42">
            <v>3.2850565424889333E-3</v>
          </cell>
          <cell r="CB42">
            <v>3.2349290138550869E-3</v>
          </cell>
          <cell r="CC42">
            <v>1.1220589586696241E-2</v>
          </cell>
          <cell r="CD42">
            <v>2.7537936560597044E-3</v>
          </cell>
          <cell r="CE42">
            <v>2.2993679205254337E-3</v>
          </cell>
          <cell r="CF42">
            <v>5.0594704772500003E-4</v>
          </cell>
          <cell r="CG42">
            <v>1.5569722309784787E-3</v>
          </cell>
          <cell r="CH42">
            <v>1.2482260833306929E-3</v>
          </cell>
          <cell r="CI42">
            <v>4.5638404472607225E-2</v>
          </cell>
          <cell r="CK42">
            <v>43800</v>
          </cell>
          <cell r="CL42">
            <v>0.15100457340869081</v>
          </cell>
          <cell r="CM42">
            <v>1.5673639399887362E-2</v>
          </cell>
          <cell r="CN42">
            <v>5.5276751202629718E-2</v>
          </cell>
          <cell r="CO42">
            <v>4.8847941880023719E-2</v>
          </cell>
          <cell r="CP42">
            <v>3.9693672739478367E-2</v>
          </cell>
          <cell r="CQ42">
            <v>3.6827788479175658E-2</v>
          </cell>
          <cell r="CR42">
            <v>8.4959407676282184E-2</v>
          </cell>
          <cell r="CS42">
            <v>2.1468385590282347E-2</v>
          </cell>
          <cell r="CT42">
            <v>3.7951960597100341E-2</v>
          </cell>
          <cell r="CU42">
            <v>7.05620405249775E-3</v>
          </cell>
          <cell r="CV42">
            <v>2.2252549499717864E-2</v>
          </cell>
          <cell r="CW42">
            <v>1.9423061228551558E-2</v>
          </cell>
          <cell r="CX42">
            <v>0.54044187061032734</v>
          </cell>
          <cell r="DM42">
            <v>43800</v>
          </cell>
          <cell r="DN42">
            <v>3.8674839246751969E-2</v>
          </cell>
          <cell r="DO42">
            <v>3.1336518237804034E-2</v>
          </cell>
          <cell r="DP42">
            <v>3.724173740292569E-2</v>
          </cell>
          <cell r="DQ42">
            <v>1.3826866758608558E-2</v>
          </cell>
          <cell r="DR42">
            <v>4.7450296009965864E-2</v>
          </cell>
          <cell r="DS42">
            <v>5.5527599171450781E-2</v>
          </cell>
          <cell r="DT42">
            <v>7.3687545341657446E-2</v>
          </cell>
          <cell r="DU42">
            <v>8.2374621257987002E-2</v>
          </cell>
          <cell r="DV42">
            <v>2.2112051598182303E-2</v>
          </cell>
          <cell r="DW42">
            <v>1.2015486823000465E-3</v>
          </cell>
          <cell r="DX42">
            <v>3.4347899320148256E-2</v>
          </cell>
          <cell r="DY42">
            <v>3.7302899790644606E-2</v>
          </cell>
          <cell r="DZ42">
            <v>4.1546797520736201E-2</v>
          </cell>
        </row>
        <row r="43">
          <cell r="AR43">
            <v>43831</v>
          </cell>
          <cell r="AS43">
            <v>4.2688320567056071E-2</v>
          </cell>
          <cell r="AT43">
            <v>4.4220051675473604E-2</v>
          </cell>
          <cell r="AU43">
            <v>4.2805486298637785E-2</v>
          </cell>
          <cell r="AV43">
            <v>1.8756430887562514E-2</v>
          </cell>
          <cell r="AW43">
            <v>9.1346910594805042E-3</v>
          </cell>
          <cell r="AX43">
            <v>-2.1700802408389785E-3</v>
          </cell>
          <cell r="AY43">
            <v>2.405844145123881E-2</v>
          </cell>
          <cell r="AZ43">
            <v>9.2713878163042107E-3</v>
          </cell>
          <cell r="BA43">
            <v>2.7365000753332591E-2</v>
          </cell>
          <cell r="BB43">
            <v>1.3887881592306472E-2</v>
          </cell>
          <cell r="BC43">
            <v>4.6835793610134901E-2</v>
          </cell>
          <cell r="BD43">
            <v>3.4339066349674319E-2</v>
          </cell>
          <cell r="BE43">
            <v>2.9386761897336688E-2</v>
          </cell>
          <cell r="BV43">
            <v>43831</v>
          </cell>
          <cell r="BW43">
            <v>1.1470612036341487E-2</v>
          </cell>
          <cell r="BX43">
            <v>1.29892709927011E-3</v>
          </cell>
          <cell r="BY43">
            <v>4.3842704869516396E-3</v>
          </cell>
          <cell r="BZ43">
            <v>2.1606663994216332E-3</v>
          </cell>
          <cell r="CA43">
            <v>6.0768036802573791E-4</v>
          </cell>
          <cell r="CB43">
            <v>-1.2407635668316636E-4</v>
          </cell>
          <cell r="CC43">
            <v>3.7617113463700195E-3</v>
          </cell>
          <cell r="CD43">
            <v>3.2083281879962723E-4</v>
          </cell>
          <cell r="CE43">
            <v>2.0226100692025142E-3</v>
          </cell>
          <cell r="CF43">
            <v>2.4716271589407811E-4</v>
          </cell>
          <cell r="CG43">
            <v>2.1001179175397845E-3</v>
          </cell>
          <cell r="CH43">
            <v>1.1362469962033618E-3</v>
          </cell>
          <cell r="CI43">
            <v>2.9386761897336692E-2</v>
          </cell>
          <cell r="CK43">
            <v>43831</v>
          </cell>
          <cell r="CL43">
            <v>0.15502929302843274</v>
          </cell>
          <cell r="CM43">
            <v>1.6171456449762096E-2</v>
          </cell>
          <cell r="CN43">
            <v>5.5516839244340553E-2</v>
          </cell>
          <cell r="CO43">
            <v>4.4015999135458422E-2</v>
          </cell>
          <cell r="CP43">
            <v>3.6904562127440525E-2</v>
          </cell>
          <cell r="CQ43">
            <v>3.3398350062073673E-2</v>
          </cell>
          <cell r="CR43">
            <v>8.6300363880121078E-2</v>
          </cell>
          <cell r="CS43">
            <v>1.9241062592601488E-2</v>
          </cell>
          <cell r="CT43">
            <v>3.7456161790394606E-2</v>
          </cell>
          <cell r="CU43">
            <v>6.2613387029579193E-3</v>
          </cell>
          <cell r="CV43">
            <v>2.3165980288869653E-2</v>
          </cell>
          <cell r="CW43">
            <v>1.9291417232151335E-2</v>
          </cell>
          <cell r="CX43">
            <v>0.5327622625512537</v>
          </cell>
          <cell r="DM43">
            <v>43831</v>
          </cell>
          <cell r="DN43">
            <v>3.7490418382444712E-2</v>
          </cell>
          <cell r="DO43">
            <v>4.5634608870788851E-2</v>
          </cell>
          <cell r="DP43">
            <v>2.485936647770437E-2</v>
          </cell>
          <cell r="DQ43">
            <v>1.8756430887562514E-2</v>
          </cell>
          <cell r="DR43">
            <v>4.4552216217685903E-4</v>
          </cell>
          <cell r="DS43">
            <v>-8.9849938466950441E-3</v>
          </cell>
          <cell r="DT43">
            <v>2.405844145123881E-2</v>
          </cell>
          <cell r="DU43">
            <v>9.2713878163042107E-3</v>
          </cell>
          <cell r="DV43">
            <v>3.2798043146305966E-2</v>
          </cell>
          <cell r="DW43">
            <v>0</v>
          </cell>
          <cell r="DX43">
            <v>4.6835793610134901E-2</v>
          </cell>
          <cell r="DY43">
            <v>2.9301376047739414E-2</v>
          </cell>
          <cell r="DZ43">
            <v>2.5209514763806951E-2</v>
          </cell>
        </row>
        <row r="44">
          <cell r="AR44">
            <v>43862</v>
          </cell>
          <cell r="AS44">
            <v>2.6842686756390011E-2</v>
          </cell>
          <cell r="AT44">
            <v>1.9159590616134148E-2</v>
          </cell>
          <cell r="AU44">
            <v>3.3448809917154598E-2</v>
          </cell>
          <cell r="AV44">
            <v>-2.6081873098160457E-5</v>
          </cell>
          <cell r="AW44">
            <v>2.4614199534451986E-2</v>
          </cell>
          <cell r="AX44">
            <v>1.0442971833393822E-2</v>
          </cell>
          <cell r="AY44">
            <v>1.7984412688279328E-2</v>
          </cell>
          <cell r="AZ44">
            <v>7.1785901495546867E-3</v>
          </cell>
          <cell r="BA44">
            <v>3.2702000766691608E-2</v>
          </cell>
          <cell r="BB44">
            <v>4.3977832297277253E-2</v>
          </cell>
          <cell r="BC44">
            <v>6.5587681370053996E-3</v>
          </cell>
          <cell r="BD44">
            <v>1.9368609449613272E-2</v>
          </cell>
          <cell r="BE44">
            <v>2.0695803444216843E-2</v>
          </cell>
          <cell r="BV44">
            <v>43862</v>
          </cell>
          <cell r="BW44">
            <v>7.3059960880497033E-3</v>
          </cell>
          <cell r="BX44">
            <v>5.7090678789788196E-4</v>
          </cell>
          <cell r="BY44">
            <v>3.4705899416702401E-3</v>
          </cell>
          <cell r="BZ44">
            <v>-2.973500932459725E-6</v>
          </cell>
          <cell r="CA44">
            <v>1.6052312892965151E-3</v>
          </cell>
          <cell r="CB44">
            <v>5.7878236465380966E-4</v>
          </cell>
          <cell r="CC44">
            <v>2.7974375511434107E-3</v>
          </cell>
          <cell r="CD44">
            <v>2.4355810172592884E-4</v>
          </cell>
          <cell r="CE44">
            <v>2.4123327484109969E-3</v>
          </cell>
          <cell r="CF44">
            <v>7.708894920300702E-4</v>
          </cell>
          <cell r="CG44">
            <v>2.9908047360249226E-4</v>
          </cell>
          <cell r="CH44">
            <v>6.4397210666820696E-4</v>
          </cell>
          <cell r="CI44">
            <v>2.0695803444216888E-2</v>
          </cell>
          <cell r="CK44">
            <v>43862</v>
          </cell>
          <cell r="CL44">
            <v>0.15256900288109063</v>
          </cell>
          <cell r="CM44">
            <v>1.5709607960812302E-2</v>
          </cell>
          <cell r="CN44">
            <v>5.5913674029228574E-2</v>
          </cell>
          <cell r="CO44">
            <v>3.5301560979368075E-2</v>
          </cell>
          <cell r="CP44">
            <v>3.5476023689418025E-2</v>
          </cell>
          <cell r="CQ44">
            <v>3.1660756646175306E-2</v>
          </cell>
          <cell r="CR44">
            <v>8.4306673546681407E-2</v>
          </cell>
          <cell r="CS44">
            <v>1.8829508977810942E-2</v>
          </cell>
          <cell r="CT44">
            <v>3.8468404867238695E-2</v>
          </cell>
          <cell r="CU44">
            <v>6.6905268178647911E-3</v>
          </cell>
          <cell r="CV44">
            <v>2.1503013486991497E-2</v>
          </cell>
          <cell r="CW44">
            <v>1.8211743434925067E-2</v>
          </cell>
          <cell r="CX44">
            <v>0.51465179556218787</v>
          </cell>
          <cell r="DM44">
            <v>43862</v>
          </cell>
          <cell r="DN44">
            <v>2.7423664220508126E-2</v>
          </cell>
          <cell r="DO44">
            <v>1.5241261154886221E-2</v>
          </cell>
          <cell r="DP44">
            <v>2.0924722815911734E-2</v>
          </cell>
          <cell r="DQ44">
            <v>-2.6081873098160457E-5</v>
          </cell>
          <cell r="DR44">
            <v>1.5806613907698885E-2</v>
          </cell>
          <cell r="DS44">
            <v>5.7758025862000295E-3</v>
          </cell>
          <cell r="DT44">
            <v>1.7984412688279328E-2</v>
          </cell>
          <cell r="DU44">
            <v>7.1785901495546867E-3</v>
          </cell>
          <cell r="DV44">
            <v>2.6422882629493882E-2</v>
          </cell>
          <cell r="DW44">
            <v>3.2238530763555318E-2</v>
          </cell>
          <cell r="DX44">
            <v>6.5587681370053996E-3</v>
          </cell>
          <cell r="DY44">
            <v>1.6236711502532364E-2</v>
          </cell>
          <cell r="DZ44">
            <v>1.7795919145872308E-2</v>
          </cell>
        </row>
        <row r="45">
          <cell r="AR45">
            <v>43891</v>
          </cell>
          <cell r="AS45">
            <v>2.2546025525699065E-2</v>
          </cell>
          <cell r="AT45">
            <v>2.4826680916825161E-2</v>
          </cell>
          <cell r="AU45">
            <v>3.792412523212052E-3</v>
          </cell>
          <cell r="AV45">
            <v>1.2116395343154895E-2</v>
          </cell>
          <cell r="AW45">
            <v>4.8931233037235344E-2</v>
          </cell>
          <cell r="AX45">
            <v>3.2182267072057735E-2</v>
          </cell>
          <cell r="AY45">
            <v>9.9865331673663071E-3</v>
          </cell>
          <cell r="AZ45">
            <v>8.4371804662940253E-2</v>
          </cell>
          <cell r="BA45">
            <v>1.9102898330586537E-2</v>
          </cell>
          <cell r="BB45">
            <v>-2.860494697237792E-2</v>
          </cell>
          <cell r="BC45">
            <v>1.6125193226697032E-2</v>
          </cell>
          <cell r="BD45">
            <v>2.1510141192777166E-2</v>
          </cell>
          <cell r="BE45">
            <v>2.0359130783249357E-2</v>
          </cell>
          <cell r="BV45">
            <v>43891</v>
          </cell>
          <cell r="BW45">
            <v>6.1734940159479156E-3</v>
          </cell>
          <cell r="BX45">
            <v>7.3865817797441992E-4</v>
          </cell>
          <cell r="BY45">
            <v>3.9841056419198049E-4</v>
          </cell>
          <cell r="BZ45">
            <v>1.3533031115352707E-3</v>
          </cell>
          <cell r="CA45">
            <v>3.2033330936734089E-3</v>
          </cell>
          <cell r="CB45">
            <v>1.7657259354437471E-3</v>
          </cell>
          <cell r="CC45">
            <v>1.5492577888827181E-3</v>
          </cell>
          <cell r="CD45">
            <v>2.8246908066856514E-3</v>
          </cell>
          <cell r="CE45">
            <v>1.4257416663251985E-3</v>
          </cell>
          <cell r="CF45">
            <v>-5.128547731495113E-4</v>
          </cell>
          <cell r="CG45">
            <v>7.2512606465918521E-4</v>
          </cell>
          <cell r="CH45">
            <v>7.1424433107933653E-4</v>
          </cell>
          <cell r="CI45">
            <v>2.0359130783249409E-2</v>
          </cell>
          <cell r="CK45">
            <v>43891</v>
          </cell>
          <cell r="CL45">
            <v>0.1430651949181786</v>
          </cell>
          <cell r="CM45">
            <v>1.5180541717496228E-2</v>
          </cell>
          <cell r="CN45">
            <v>5.0985409107036105E-2</v>
          </cell>
          <cell r="CO45">
            <v>3.4178467774467439E-2</v>
          </cell>
          <cell r="CP45">
            <v>3.6574348369161083E-2</v>
          </cell>
          <cell r="CQ45">
            <v>3.0841021516089685E-2</v>
          </cell>
          <cell r="CR45">
            <v>7.7828864512303614E-2</v>
          </cell>
          <cell r="CS45">
            <v>2.0580060509445788E-2</v>
          </cell>
          <cell r="CT45">
            <v>3.6819444430943919E-2</v>
          </cell>
          <cell r="CU45">
            <v>6.4845126438010641E-3</v>
          </cell>
          <cell r="CV45">
            <v>2.0125765359435832E-2</v>
          </cell>
          <cell r="CW45">
            <v>1.739357608394531E-2</v>
          </cell>
          <cell r="CX45">
            <v>0.49006527243831205</v>
          </cell>
          <cell r="DM45">
            <v>43891</v>
          </cell>
          <cell r="DN45">
            <v>3.1057178253586892E-2</v>
          </cell>
          <cell r="DO45">
            <v>3.1749930971618934E-2</v>
          </cell>
          <cell r="DP45">
            <v>1.5133190800517671E-2</v>
          </cell>
          <cell r="DQ45">
            <v>1.2116395343154895E-2</v>
          </cell>
          <cell r="DR45">
            <v>4.2643376666316568E-2</v>
          </cell>
          <cell r="DS45">
            <v>2.6653555190256695E-2</v>
          </cell>
          <cell r="DT45">
            <v>9.9865331673663071E-3</v>
          </cell>
          <cell r="DU45">
            <v>8.4371804662940253E-2</v>
          </cell>
          <cell r="DV45">
            <v>1.3098011552071798E-2</v>
          </cell>
          <cell r="DW45">
            <v>0.16360407902276464</v>
          </cell>
          <cell r="DX45">
            <v>1.6125193226697032E-2</v>
          </cell>
          <cell r="DY45">
            <v>1.6006693304349673E-2</v>
          </cell>
          <cell r="DZ45">
            <v>2.598619504303934E-2</v>
          </cell>
        </row>
        <row r="46">
          <cell r="AR46">
            <v>43922</v>
          </cell>
          <cell r="AS46">
            <v>6.4785789071979405E-3</v>
          </cell>
          <cell r="AT46">
            <v>2.6785796875607781E-2</v>
          </cell>
          <cell r="AU46">
            <v>-7.0187050515284621E-3</v>
          </cell>
          <cell r="AV46">
            <v>1.7745968723730243E-3</v>
          </cell>
          <cell r="AW46">
            <v>3.8727707599433003E-3</v>
          </cell>
          <cell r="AX46">
            <v>2.2814675925291628E-2</v>
          </cell>
          <cell r="AY46">
            <v>1.2854723661928302E-2</v>
          </cell>
          <cell r="AZ46">
            <v>-4.26307355327884E-2</v>
          </cell>
          <cell r="BA46">
            <v>2.4441687420375002E-2</v>
          </cell>
          <cell r="BB46">
            <v>2.1561769517469909E-2</v>
          </cell>
          <cell r="BC46">
            <v>6.1543300676270007E-3</v>
          </cell>
          <cell r="BD46">
            <v>2.4430480675774469E-4</v>
          </cell>
          <cell r="BE46">
            <v>6.5071874002802232E-3</v>
          </cell>
          <cell r="BV46">
            <v>43922</v>
          </cell>
          <cell r="BW46">
            <v>1.7777496415120238E-3</v>
          </cell>
          <cell r="BX46">
            <v>8.0043632145948064E-4</v>
          </cell>
          <cell r="BY46">
            <v>-7.2537589489943754E-4</v>
          </cell>
          <cell r="BZ46">
            <v>1.9660690278115395E-4</v>
          </cell>
          <cell r="CA46">
            <v>2.6063437448028021E-4</v>
          </cell>
          <cell r="CB46">
            <v>1.2662641284462912E-3</v>
          </cell>
          <cell r="CC46">
            <v>1.9739412035002907E-3</v>
          </cell>
          <cell r="CD46">
            <v>-1.5167764092869327E-3</v>
          </cell>
          <cell r="CE46">
            <v>1.8219554131456968E-3</v>
          </cell>
          <cell r="CF46">
            <v>3.6802768216636305E-4</v>
          </cell>
          <cell r="CG46">
            <v>2.7560274395653115E-4</v>
          </cell>
          <cell r="CH46">
            <v>8.1212930186639548E-6</v>
          </cell>
          <cell r="CI46">
            <v>6.5071874002802276E-3</v>
          </cell>
          <cell r="CK46">
            <v>43922</v>
          </cell>
          <cell r="CL46">
            <v>0.12977624717849115</v>
          </cell>
          <cell r="CM46">
            <v>1.5141440378801498E-2</v>
          </cell>
          <cell r="CN46">
            <v>4.558882257714001E-2</v>
          </cell>
          <cell r="CO46">
            <v>3.196313632094492E-2</v>
          </cell>
          <cell r="CP46">
            <v>3.2714598483273245E-2</v>
          </cell>
          <cell r="CQ46">
            <v>2.9830983347171967E-2</v>
          </cell>
          <cell r="CR46">
            <v>7.149834626373322E-2</v>
          </cell>
          <cell r="CS46">
            <v>1.6465750672726563E-2</v>
          </cell>
          <cell r="CT46">
            <v>3.4678379204218346E-2</v>
          </cell>
          <cell r="CU46">
            <v>6.2293214438427632E-3</v>
          </cell>
          <cell r="CV46">
            <v>1.847137899910303E-2</v>
          </cell>
          <cell r="CW46">
            <v>1.5513214635563618E-2</v>
          </cell>
          <cell r="CX46">
            <v>0.4478802952721625</v>
          </cell>
          <cell r="DM46">
            <v>43922</v>
          </cell>
          <cell r="DN46">
            <v>3.651388426175739E-3</v>
          </cell>
          <cell r="DO46">
            <v>1.7999968203954886E-2</v>
          </cell>
          <cell r="DP46">
            <v>6.1540176522274503E-3</v>
          </cell>
          <cell r="DQ46">
            <v>1.7745968723730243E-3</v>
          </cell>
          <cell r="DR46">
            <v>1.833994307363751E-3</v>
          </cell>
          <cell r="DS46">
            <v>2.1330556569869374E-2</v>
          </cell>
          <cell r="DT46">
            <v>1.2854723661928302E-2</v>
          </cell>
          <cell r="DU46">
            <v>-4.26307355327884E-2</v>
          </cell>
          <cell r="DV46">
            <v>2.6356027531767579E-2</v>
          </cell>
          <cell r="DW46">
            <v>0</v>
          </cell>
          <cell r="DX46">
            <v>6.1543300676270007E-3</v>
          </cell>
          <cell r="DY46">
            <v>-5.8758121685676956E-3</v>
          </cell>
          <cell r="DZ46">
            <v>6.1542395691380758E-3</v>
          </cell>
        </row>
        <row r="47">
          <cell r="AR47">
            <v>43952</v>
          </cell>
          <cell r="AS47">
            <v>2.106722754317425E-2</v>
          </cell>
          <cell r="AT47">
            <v>4.193031812629755E-3</v>
          </cell>
          <cell r="AU47">
            <v>3.29044740014659E-2</v>
          </cell>
          <cell r="AV47">
            <v>-4.5062506486603926E-4</v>
          </cell>
          <cell r="AW47">
            <v>2.4895840805253311E-2</v>
          </cell>
          <cell r="AX47">
            <v>1.8845547958094011E-2</v>
          </cell>
          <cell r="AY47">
            <v>5.5174160861306554E-3</v>
          </cell>
          <cell r="AZ47">
            <v>1.4621321222423322E-3</v>
          </cell>
          <cell r="BA47">
            <v>5.3754354671893934E-2</v>
          </cell>
          <cell r="BB47">
            <v>7.2319473259081501E-3</v>
          </cell>
          <cell r="BC47">
            <v>1.5930379160236319E-2</v>
          </cell>
          <cell r="BD47">
            <v>1.5583124474418231E-2</v>
          </cell>
          <cell r="BE47">
            <v>1.8281551375790128E-2</v>
          </cell>
          <cell r="BV47">
            <v>43952</v>
          </cell>
          <cell r="BW47">
            <v>5.7807726391007489E-3</v>
          </cell>
          <cell r="BX47">
            <v>1.2782427725780538E-4</v>
          </cell>
          <cell r="BY47">
            <v>3.3549439341055234E-3</v>
          </cell>
          <cell r="BZ47">
            <v>-4.9689832017186096E-5</v>
          </cell>
          <cell r="CA47">
            <v>1.6710848228652121E-3</v>
          </cell>
          <cell r="CB47">
            <v>1.0629157441108903E-3</v>
          </cell>
          <cell r="CC47">
            <v>8.5258459546109925E-4</v>
          </cell>
          <cell r="CD47">
            <v>4.9482081262380497E-5</v>
          </cell>
          <cell r="CE47">
            <v>4.0784070965187123E-3</v>
          </cell>
          <cell r="CF47">
            <v>1.2528500441114947E-4</v>
          </cell>
          <cell r="CG47">
            <v>7.1314293704187687E-4</v>
          </cell>
          <cell r="CH47">
            <v>5.1479807567159205E-4</v>
          </cell>
          <cell r="CI47">
            <v>1.8281551375790038E-2</v>
          </cell>
          <cell r="CK47">
            <v>43952</v>
          </cell>
          <cell r="CL47">
            <v>0.12316033811630255</v>
          </cell>
          <cell r="CM47">
            <v>1.3921719327434382E-2</v>
          </cell>
          <cell r="CN47">
            <v>4.4932949661053184E-2</v>
          </cell>
          <cell r="CO47">
            <v>2.5406642785858326E-2</v>
          </cell>
          <cell r="CP47">
            <v>3.1057166897441871E-2</v>
          </cell>
          <cell r="CQ47">
            <v>2.81878510131644E-2</v>
          </cell>
          <cell r="CR47">
            <v>6.5604394123197213E-2</v>
          </cell>
          <cell r="CS47">
            <v>1.5075199313075037E-2</v>
          </cell>
          <cell r="CT47">
            <v>3.7237264544624026E-2</v>
          </cell>
          <cell r="CU47">
            <v>5.8987614383489871E-3</v>
          </cell>
          <cell r="CV47">
            <v>1.7641715987207287E-2</v>
          </cell>
          <cell r="CW47">
            <v>1.4125776886445437E-2</v>
          </cell>
          <cell r="CX47">
            <v>0.42225689523168952</v>
          </cell>
          <cell r="DM47">
            <v>43952</v>
          </cell>
          <cell r="DN47">
            <v>1.4895347938973069E-2</v>
          </cell>
          <cell r="DO47">
            <v>-2.2789546034772679E-3</v>
          </cell>
          <cell r="DP47">
            <v>3.3996483979132019E-2</v>
          </cell>
          <cell r="DQ47">
            <v>-4.5062506486603926E-4</v>
          </cell>
          <cell r="DR47">
            <v>1.9676623785208625E-2</v>
          </cell>
          <cell r="DS47">
            <v>1.9913694707715424E-2</v>
          </cell>
          <cell r="DT47">
            <v>5.5174160861306554E-3</v>
          </cell>
          <cell r="DU47">
            <v>1.4621321222423322E-3</v>
          </cell>
          <cell r="DV47">
            <v>5.7878127904889443E-2</v>
          </cell>
          <cell r="DW47">
            <v>-4.7971334274076183E-3</v>
          </cell>
          <cell r="DX47">
            <v>1.5930379160236319E-2</v>
          </cell>
          <cell r="DY47">
            <v>5.6160517013668088E-3</v>
          </cell>
          <cell r="DZ47">
            <v>1.5930122714461703E-2</v>
          </cell>
        </row>
        <row r="48">
          <cell r="AR48">
            <v>43983</v>
          </cell>
          <cell r="AS48">
            <v>1.5154610490738962E-2</v>
          </cell>
          <cell r="AT48">
            <v>3.5985379295288888E-2</v>
          </cell>
          <cell r="AU48">
            <v>6.3980641051639475E-2</v>
          </cell>
          <cell r="AV48">
            <v>1.939330472763201E-2</v>
          </cell>
          <cell r="AW48">
            <v>1.805936878909864E-2</v>
          </cell>
          <cell r="AX48">
            <v>1.7925774156515972E-2</v>
          </cell>
          <cell r="AY48">
            <v>2.0189219875308861E-2</v>
          </cell>
          <cell r="AZ48">
            <v>5.6828858773771973E-3</v>
          </cell>
          <cell r="BA48">
            <v>-8.7283934605810742E-3</v>
          </cell>
          <cell r="BB48">
            <v>8.7761694357477715E-3</v>
          </cell>
          <cell r="BC48">
            <v>1.9220423781889595E-2</v>
          </cell>
          <cell r="BD48">
            <v>1.1768917962350578E-2</v>
          </cell>
          <cell r="BE48">
            <v>2.0180629110458259E-2</v>
          </cell>
          <cell r="BV48">
            <v>43983</v>
          </cell>
          <cell r="BW48">
            <v>4.169747363435893E-3</v>
          </cell>
          <cell r="BX48">
            <v>1.0818339365939434E-3</v>
          </cell>
          <cell r="BY48">
            <v>6.617153121114455E-3</v>
          </cell>
          <cell r="BZ48">
            <v>2.0991350581221553E-3</v>
          </cell>
          <cell r="CA48">
            <v>1.2200738489474804E-3</v>
          </cell>
          <cell r="CB48">
            <v>1.0115991770367637E-3</v>
          </cell>
          <cell r="CC48">
            <v>3.08065457105591E-3</v>
          </cell>
          <cell r="CD48">
            <v>1.8914589967568992E-4</v>
          </cell>
          <cell r="CE48">
            <v>-6.8530317423621428E-4</v>
          </cell>
          <cell r="CF48">
            <v>1.5038705486200658E-4</v>
          </cell>
          <cell r="CG48">
            <v>8.5843912517084332E-4</v>
          </cell>
          <cell r="CH48">
            <v>3.8776312867950819E-4</v>
          </cell>
          <cell r="CI48">
            <v>2.018062911045827E-2</v>
          </cell>
          <cell r="CK48">
            <v>43983</v>
          </cell>
          <cell r="CL48">
            <v>0.1164228897705463</v>
          </cell>
          <cell r="CM48">
            <v>1.433360036247661E-2</v>
          </cell>
          <cell r="CN48">
            <v>5.1167687383358758E-2</v>
          </cell>
          <cell r="CO48">
            <v>2.4168155493984784E-2</v>
          </cell>
          <cell r="CP48">
            <v>3.0095546015716148E-2</v>
          </cell>
          <cell r="CQ48">
            <v>2.6478067471522537E-2</v>
          </cell>
          <cell r="CR48">
            <v>6.5863089123847043E-2</v>
          </cell>
          <cell r="CS48">
            <v>1.2895806126243249E-2</v>
          </cell>
          <cell r="CT48">
            <v>3.2879263891624447E-2</v>
          </cell>
          <cell r="CU48">
            <v>5.3604693383123847E-3</v>
          </cell>
          <cell r="CV48">
            <v>1.7297541535985787E-2</v>
          </cell>
          <cell r="CW48">
            <v>1.3582614459672269E-2</v>
          </cell>
          <cell r="CX48">
            <v>0.41055730778096999</v>
          </cell>
          <cell r="DM48">
            <v>43983</v>
          </cell>
          <cell r="DN48">
            <v>1.0978011492978945E-2</v>
          </cell>
          <cell r="DO48">
            <v>3.7746593511927218E-2</v>
          </cell>
          <cell r="DP48">
            <v>6.4724557033631003E-2</v>
          </cell>
          <cell r="DQ48">
            <v>1.939330472763201E-2</v>
          </cell>
          <cell r="DR48">
            <v>2.3195459251241335E-2</v>
          </cell>
          <cell r="DS48">
            <v>1.7850300803388564E-2</v>
          </cell>
          <cell r="DT48">
            <v>2.0189219875308861E-2</v>
          </cell>
          <cell r="DU48">
            <v>5.6828858773771973E-3</v>
          </cell>
          <cell r="DV48">
            <v>-7.7605384674794831E-3</v>
          </cell>
          <cell r="DW48">
            <v>-1.4739060219021716E-2</v>
          </cell>
          <cell r="DX48">
            <v>1.9220423781889595E-2</v>
          </cell>
          <cell r="DY48">
            <v>1.3339077325570159E-2</v>
          </cell>
          <cell r="DZ48">
            <v>1.9220693189425653E-2</v>
          </cell>
        </row>
        <row r="49">
          <cell r="AR49">
            <v>44013</v>
          </cell>
          <cell r="AS49">
            <v>2.1153628660010249E-2</v>
          </cell>
          <cell r="AT49">
            <v>1.9546837865637823E-2</v>
          </cell>
          <cell r="AU49">
            <v>6.2668038604048792E-2</v>
          </cell>
          <cell r="AV49">
            <v>1.1095173161485894E-2</v>
          </cell>
          <cell r="AW49">
            <v>4.7569095515029636E-2</v>
          </cell>
          <cell r="AX49">
            <v>2.2208990644156712E-2</v>
          </cell>
          <cell r="AY49">
            <v>1.3895279841403818E-2</v>
          </cell>
          <cell r="AZ49">
            <v>9.9219920909199288E-4</v>
          </cell>
          <cell r="BA49">
            <v>5.8296710070655733E-2</v>
          </cell>
          <cell r="BB49">
            <v>4.9160698989609841E-3</v>
          </cell>
          <cell r="BC49">
            <v>2.7304836820273959E-2</v>
          </cell>
          <cell r="BD49">
            <v>1.8727613463547454E-2</v>
          </cell>
          <cell r="BE49">
            <v>2.7319570655132575E-2</v>
          </cell>
          <cell r="BV49">
            <v>44013</v>
          </cell>
          <cell r="BW49">
            <v>5.791685342211121E-3</v>
          </cell>
          <cell r="BX49">
            <v>5.9674333934705973E-4</v>
          </cell>
          <cell r="BY49">
            <v>6.7596677883003881E-3</v>
          </cell>
          <cell r="BZ49">
            <v>1.2000168626717022E-3</v>
          </cell>
          <cell r="CA49">
            <v>3.2070407436086798E-3</v>
          </cell>
          <cell r="CB49">
            <v>1.2505423560304962E-3</v>
          </cell>
          <cell r="CC49">
            <v>2.1202858798174107E-3</v>
          </cell>
          <cell r="CD49">
            <v>3.2554487255939231E-5</v>
          </cell>
          <cell r="CE49">
            <v>4.4474192158711597E-3</v>
          </cell>
          <cell r="CF49">
            <v>8.3299279602308215E-5</v>
          </cell>
          <cell r="CG49">
            <v>1.2183643265779136E-3</v>
          </cell>
          <cell r="CH49">
            <v>6.119510338386926E-4</v>
          </cell>
          <cell r="CI49">
            <v>2.7319570655132679E-2</v>
          </cell>
          <cell r="CK49">
            <v>44013</v>
          </cell>
          <cell r="CL49">
            <v>0.11502318672809596</v>
          </cell>
          <cell r="CM49">
            <v>1.4363213377329554E-2</v>
          </cell>
          <cell r="CN49">
            <v>5.5513537535023409E-2</v>
          </cell>
          <cell r="CO49">
            <v>2.2363787188557534E-2</v>
          </cell>
          <cell r="CP49">
            <v>3.2795781944842804E-2</v>
          </cell>
          <cell r="CQ49">
            <v>2.5492472926566465E-2</v>
          </cell>
          <cell r="CR49">
            <v>6.4091330988820944E-2</v>
          </cell>
          <cell r="CS49">
            <v>1.2115394195910626E-2</v>
          </cell>
          <cell r="CT49">
            <v>3.6299974031209069E-2</v>
          </cell>
          <cell r="CU49">
            <v>4.8104010390961679E-3</v>
          </cell>
          <cell r="CV49">
            <v>1.7064117160159827E-2</v>
          </cell>
          <cell r="CW49">
            <v>1.3182515725545622E-2</v>
          </cell>
          <cell r="CX49">
            <v>0.41312901105848454</v>
          </cell>
          <cell r="DM49">
            <v>44013</v>
          </cell>
          <cell r="DN49">
            <v>2.0347616535017599E-2</v>
          </cell>
          <cell r="DO49">
            <v>1.3516027388306817E-2</v>
          </cell>
          <cell r="DP49">
            <v>5.9926780042289129E-2</v>
          </cell>
          <cell r="DQ49">
            <v>1.1095173161485894E-2</v>
          </cell>
          <cell r="DR49">
            <v>5.6677905519935123E-2</v>
          </cell>
          <cell r="DS49">
            <v>2.1390541222037207E-2</v>
          </cell>
          <cell r="DT49">
            <v>1.3895279841403818E-2</v>
          </cell>
          <cell r="DU49">
            <v>9.9219920909199288E-4</v>
          </cell>
          <cell r="DV49">
            <v>6.2539258505916573E-2</v>
          </cell>
          <cell r="DW49">
            <v>1.1051851166414828E-3</v>
          </cell>
          <cell r="DX49">
            <v>2.7304836820273959E-2</v>
          </cell>
          <cell r="DY49">
            <v>1.4948177766351822E-2</v>
          </cell>
          <cell r="DZ49">
            <v>2.7304743719430036E-2</v>
          </cell>
        </row>
        <row r="50">
          <cell r="AR50">
            <v>44044</v>
          </cell>
          <cell r="AS50">
            <v>3.0701199833937043E-2</v>
          </cell>
          <cell r="AT50">
            <v>1.4519705067141286E-2</v>
          </cell>
          <cell r="AU50">
            <v>2.2121625936537326E-2</v>
          </cell>
          <cell r="AV50">
            <v>1.4013398055298776E-2</v>
          </cell>
          <cell r="AW50">
            <v>3.4290234545089504E-2</v>
          </cell>
          <cell r="AX50">
            <v>1.8628914182175604E-2</v>
          </cell>
          <cell r="AY50">
            <v>3.470310539642063E-2</v>
          </cell>
          <cell r="AZ50">
            <v>-2.1272804628380548E-4</v>
          </cell>
          <cell r="BA50">
            <v>4.6519864752554207E-2</v>
          </cell>
          <cell r="BB50">
            <v>5.483815172252493E-3</v>
          </cell>
          <cell r="BC50">
            <v>1.7943216923935967E-2</v>
          </cell>
          <cell r="BD50">
            <v>1.0377397370207042E-2</v>
          </cell>
          <cell r="BE50">
            <v>2.6259381173338925E-2</v>
          </cell>
          <cell r="BV50">
            <v>44044</v>
          </cell>
          <cell r="BW50">
            <v>8.3552789620019753E-3</v>
          </cell>
          <cell r="BX50">
            <v>4.3991673642831405E-4</v>
          </cell>
          <cell r="BY50">
            <v>2.4682454878829328E-3</v>
          </cell>
          <cell r="BZ50">
            <v>1.4917058681621551E-3</v>
          </cell>
          <cell r="CA50">
            <v>2.3573667602286262E-3</v>
          </cell>
          <cell r="CB50">
            <v>1.0437374382043403E-3</v>
          </cell>
          <cell r="CC50">
            <v>5.2261636196265634E-3</v>
          </cell>
          <cell r="CD50">
            <v>-6.8008291687733369E-6</v>
          </cell>
          <cell r="CE50">
            <v>3.6559845324734158E-3</v>
          </cell>
          <cell r="CF50">
            <v>9.0892957463169387E-5</v>
          </cell>
          <cell r="CG50">
            <v>8.0062964711514692E-4</v>
          </cell>
          <cell r="CH50">
            <v>3.3625999292072155E-4</v>
          </cell>
          <cell r="CI50">
            <v>2.625938117333888E-2</v>
          </cell>
          <cell r="CK50">
            <v>44044</v>
          </cell>
          <cell r="CL50">
            <v>0.11263773083974822</v>
          </cell>
          <cell r="CM50">
            <v>1.2932275850270845E-2</v>
          </cell>
          <cell r="CN50">
            <v>5.3501006808612972E-2</v>
          </cell>
          <cell r="CO50">
            <v>2.1046691787640039E-2</v>
          </cell>
          <cell r="CP50">
            <v>3.1407140965189172E-2</v>
          </cell>
          <cell r="CQ50">
            <v>2.2775122178590873E-2</v>
          </cell>
          <cell r="CR50">
            <v>6.0598598608360338E-2</v>
          </cell>
          <cell r="CS50">
            <v>1.1376460058437461E-2</v>
          </cell>
          <cell r="CT50">
            <v>3.6951681822858719E-2</v>
          </cell>
          <cell r="CU50">
            <v>3.9691659128859554E-3</v>
          </cell>
          <cell r="CV50">
            <v>1.5797327380772826E-2</v>
          </cell>
          <cell r="CW50">
            <v>1.2333491375908409E-2</v>
          </cell>
          <cell r="CX50">
            <v>0.39533797819276933</v>
          </cell>
          <cell r="DM50">
            <v>44044</v>
          </cell>
          <cell r="DN50">
            <v>3.4765556017965826E-2</v>
          </cell>
          <cell r="DO50">
            <v>1.0689246830998034E-2</v>
          </cell>
          <cell r="DP50">
            <v>2.3820278373323678E-2</v>
          </cell>
          <cell r="DQ50">
            <v>1.4013398055298776E-2</v>
          </cell>
          <cell r="DR50">
            <v>4.4852352494162639E-2</v>
          </cell>
          <cell r="DS50">
            <v>2.1720231990367544E-2</v>
          </cell>
          <cell r="DT50">
            <v>3.470310539642063E-2</v>
          </cell>
          <cell r="DU50">
            <v>-2.1272804628380548E-4</v>
          </cell>
          <cell r="DV50">
            <v>5.2670435831869034E-2</v>
          </cell>
          <cell r="DW50">
            <v>-4.137073545984471E-5</v>
          </cell>
          <cell r="DX50">
            <v>1.7943216923935967E-2</v>
          </cell>
          <cell r="DY50">
            <v>2.1906250374255976E-2</v>
          </cell>
          <cell r="DZ50">
            <v>2.90856307128462E-2</v>
          </cell>
        </row>
        <row r="51">
          <cell r="AR51">
            <v>44075</v>
          </cell>
          <cell r="AS51">
            <v>1.8329652099380089E-2</v>
          </cell>
          <cell r="AT51">
            <v>2.2734292574340564E-2</v>
          </cell>
          <cell r="AU51">
            <v>1.9958013235720884E-2</v>
          </cell>
          <cell r="AV51">
            <v>1.4795943350005336E-2</v>
          </cell>
          <cell r="AW51">
            <v>1.366012360766744E-2</v>
          </cell>
          <cell r="AX51">
            <v>3.1724011107869154E-2</v>
          </cell>
          <cell r="AY51">
            <v>3.6933598511043275E-2</v>
          </cell>
          <cell r="AZ51">
            <v>3.9269102466412686E-3</v>
          </cell>
          <cell r="BA51">
            <v>-7.020624381915086E-3</v>
          </cell>
          <cell r="BB51">
            <v>1.1266817989321165E-2</v>
          </cell>
          <cell r="BC51">
            <v>5.1760604402455446E-3</v>
          </cell>
          <cell r="BD51">
            <v>1.3226656289186955E-3</v>
          </cell>
          <cell r="BE51">
            <v>1.7797365013153321E-2</v>
          </cell>
          <cell r="BV51">
            <v>44075</v>
          </cell>
          <cell r="BW51">
            <v>5.0099739714894887E-3</v>
          </cell>
          <cell r="BX51">
            <v>6.8092218089847235E-4</v>
          </cell>
          <cell r="BY51">
            <v>2.21785960380822E-3</v>
          </cell>
          <cell r="BZ51">
            <v>1.5562126913865912E-3</v>
          </cell>
          <cell r="CA51">
            <v>9.4644768473284855E-4</v>
          </cell>
          <cell r="CB51">
            <v>1.7642115962374103E-3</v>
          </cell>
          <cell r="CC51">
            <v>5.6078307724241458E-3</v>
          </cell>
          <cell r="CD51">
            <v>1.2230340634041437E-4</v>
          </cell>
          <cell r="CE51">
            <v>-5.6264178284998699E-4</v>
          </cell>
          <cell r="CF51">
            <v>1.8296442226111022E-4</v>
          </cell>
          <cell r="CG51">
            <v>2.2908524184691459E-4</v>
          </cell>
          <cell r="CH51">
            <v>4.2195224577839403E-5</v>
          </cell>
          <cell r="CI51">
            <v>1.7797365013153245E-2</v>
          </cell>
          <cell r="CK51">
            <v>44075</v>
          </cell>
          <cell r="CL51">
            <v>0.10302866458424036</v>
          </cell>
          <cell r="CM51">
            <v>1.2224277081781885E-2</v>
          </cell>
          <cell r="CN51">
            <v>4.8833683252667771E-2</v>
          </cell>
          <cell r="CO51">
            <v>1.9328863928735316E-2</v>
          </cell>
          <cell r="CP51">
            <v>2.7821009606457534E-2</v>
          </cell>
          <cell r="CQ51">
            <v>2.0926964660123136E-2</v>
          </cell>
          <cell r="CR51">
            <v>5.8035418232837352E-2</v>
          </cell>
          <cell r="CS51">
            <v>9.0300947769622469E-3</v>
          </cell>
          <cell r="CT51">
            <v>3.0066725839294099E-2</v>
          </cell>
          <cell r="CU51">
            <v>3.3509916387585688E-3</v>
          </cell>
          <cell r="CV51">
            <v>1.3599432665096146E-2</v>
          </cell>
          <cell r="CW51">
            <v>9.4578461765545303E-3</v>
          </cell>
          <cell r="CX51">
            <v>0.35571568717125129</v>
          </cell>
          <cell r="DM51">
            <v>44075</v>
          </cell>
          <cell r="DN51">
            <v>2.6112010826822241E-2</v>
          </cell>
          <cell r="DO51">
            <v>4.1248809314708756E-2</v>
          </cell>
          <cell r="DP51">
            <v>2.9803349850973104E-2</v>
          </cell>
          <cell r="DQ51">
            <v>1.4795943350005336E-2</v>
          </cell>
          <cell r="DR51">
            <v>1.823846509421001E-2</v>
          </cell>
          <cell r="DS51">
            <v>4.0792265038966935E-2</v>
          </cell>
          <cell r="DT51">
            <v>3.6933598511043275E-2</v>
          </cell>
          <cell r="DU51">
            <v>3.9269102466412686E-3</v>
          </cell>
          <cell r="DV51">
            <v>-1.9340351685800394E-3</v>
          </cell>
          <cell r="DW51">
            <v>-6.909944109924071E-3</v>
          </cell>
          <cell r="DX51">
            <v>5.1760604402455446E-3</v>
          </cell>
          <cell r="DY51">
            <v>9.1786825332555999E-3</v>
          </cell>
          <cell r="DZ51">
            <v>2.2723328644406626E-2</v>
          </cell>
        </row>
        <row r="52">
          <cell r="AR52">
            <v>44105</v>
          </cell>
          <cell r="AS52">
            <v>3.8746879138526591E-2</v>
          </cell>
          <cell r="AT52">
            <v>1.0778950024338929E-2</v>
          </cell>
          <cell r="AU52">
            <v>4.2958448443999986E-2</v>
          </cell>
          <cell r="AV52">
            <v>2.624968691933649E-2</v>
          </cell>
          <cell r="AW52">
            <v>3.3613618649916965E-2</v>
          </cell>
          <cell r="AX52">
            <v>2.7705896601195379E-2</v>
          </cell>
          <cell r="AY52">
            <v>3.2947178474876715E-2</v>
          </cell>
          <cell r="AZ52">
            <v>3.1434901193814202E-3</v>
          </cell>
          <cell r="BA52">
            <v>2.6531399810127754E-2</v>
          </cell>
          <cell r="BB52">
            <v>2.031088364741418E-2</v>
          </cell>
          <cell r="BC52">
            <v>2.1360289521080489E-2</v>
          </cell>
          <cell r="BD52">
            <v>1.0442055313606202E-2</v>
          </cell>
          <cell r="BE52">
            <v>3.1195184336862969E-2</v>
          </cell>
          <cell r="BV52">
            <v>44105</v>
          </cell>
          <cell r="BW52">
            <v>1.0596075480435164E-2</v>
          </cell>
          <cell r="BX52">
            <v>3.2440981932740405E-4</v>
          </cell>
          <cell r="BY52">
            <v>4.7839463861371135E-3</v>
          </cell>
          <cell r="BZ52">
            <v>2.7527566544150984E-3</v>
          </cell>
          <cell r="CA52">
            <v>2.3194675047850219E-3</v>
          </cell>
          <cell r="CB52">
            <v>1.561841663847397E-3</v>
          </cell>
          <cell r="CC52">
            <v>5.0966067903460361E-3</v>
          </cell>
          <cell r="CD52">
            <v>9.6569604084913632E-5</v>
          </cell>
          <cell r="CE52">
            <v>2.0744134172190143E-3</v>
          </cell>
          <cell r="CF52">
            <v>3.2771673808128216E-4</v>
          </cell>
          <cell r="CG52">
            <v>9.3365348475835488E-4</v>
          </cell>
          <cell r="CH52">
            <v>3.2772679342617201E-4</v>
          </cell>
          <cell r="CI52">
            <v>3.1195184336863052E-2</v>
          </cell>
          <cell r="CK52">
            <v>44105</v>
          </cell>
          <cell r="CL52">
            <v>0.10874903965526224</v>
          </cell>
          <cell r="CM52">
            <v>1.0327148023472772E-2</v>
          </cell>
          <cell r="CN52">
            <v>5.0171342474983276E-2</v>
          </cell>
          <cell r="CO52">
            <v>2.0849454341371164E-2</v>
          </cell>
          <cell r="CP52">
            <v>2.6533126028302545E-2</v>
          </cell>
          <cell r="CQ52">
            <v>2.0816779159684575E-2</v>
          </cell>
          <cell r="CR52">
            <v>5.7414395227877751E-2</v>
          </cell>
          <cell r="CS52">
            <v>8.4187444128974772E-3</v>
          </cell>
          <cell r="CT52">
            <v>3.0881154444149132E-2</v>
          </cell>
          <cell r="CU52">
            <v>3.1239684464404341E-3</v>
          </cell>
          <cell r="CV52">
            <v>1.2797927405976029E-2</v>
          </cell>
          <cell r="CW52">
            <v>8.5124921813835366E-3</v>
          </cell>
          <cell r="CX52">
            <v>0.35860386221592044</v>
          </cell>
          <cell r="DM52">
            <v>44105</v>
          </cell>
          <cell r="DN52">
            <v>4.7283739363426669E-2</v>
          </cell>
          <cell r="DO52">
            <v>6.0528517628759548E-3</v>
          </cell>
          <cell r="DP52">
            <v>4.456271271735246E-2</v>
          </cell>
          <cell r="DQ52">
            <v>2.624968691933649E-2</v>
          </cell>
          <cell r="DR52">
            <v>3.9900804522413624E-2</v>
          </cell>
          <cell r="DS52">
            <v>3.5480269258866715E-2</v>
          </cell>
          <cell r="DT52">
            <v>3.2947178474876715E-2</v>
          </cell>
          <cell r="DU52">
            <v>3.1434901193814202E-3</v>
          </cell>
          <cell r="DV52">
            <v>3.0240958346669178E-2</v>
          </cell>
          <cell r="DW52">
            <v>-8.7036285010611003E-4</v>
          </cell>
          <cell r="DX52">
            <v>2.1360289521080489E-2</v>
          </cell>
          <cell r="DY52">
            <v>1.7437306464246571E-2</v>
          </cell>
          <cell r="DZ52">
            <v>3.4622168183348956E-2</v>
          </cell>
        </row>
        <row r="53">
          <cell r="AR53">
            <v>44136</v>
          </cell>
          <cell r="AS53">
            <v>3.3914861684859243E-2</v>
          </cell>
          <cell r="AT53">
            <v>3.1274547772222716E-2</v>
          </cell>
          <cell r="AU53">
            <v>4.6967637647222782E-2</v>
          </cell>
          <cell r="AV53">
            <v>2.3855454562255352E-2</v>
          </cell>
          <cell r="AW53">
            <v>4.178557892117607E-2</v>
          </cell>
          <cell r="AX53">
            <v>2.7947460330635554E-2</v>
          </cell>
          <cell r="AY53">
            <v>3.121988074269777E-2</v>
          </cell>
          <cell r="AZ53">
            <v>-1.5924017366839571E-3</v>
          </cell>
          <cell r="BA53">
            <v>2.4781811970157497E-2</v>
          </cell>
          <cell r="BB53">
            <v>3.0286974286105384E-2</v>
          </cell>
          <cell r="BC53">
            <v>2.2304763839404718E-2</v>
          </cell>
          <cell r="BD53">
            <v>1.1945536974902415E-2</v>
          </cell>
          <cell r="BE53">
            <v>3.1040641068853736E-2</v>
          </cell>
          <cell r="BV53">
            <v>44136</v>
          </cell>
          <cell r="BW53">
            <v>9.3425885156468332E-3</v>
          </cell>
          <cell r="BX53">
            <v>9.2262216532944415E-4</v>
          </cell>
          <cell r="BY53">
            <v>5.2900839447607836E-3</v>
          </cell>
          <cell r="BZ53">
            <v>2.4896801174603671E-3</v>
          </cell>
          <cell r="CA53">
            <v>2.8901261135134033E-3</v>
          </cell>
          <cell r="CB53">
            <v>1.5701282059099075E-3</v>
          </cell>
          <cell r="CC53">
            <v>4.837615836170062E-3</v>
          </cell>
          <cell r="CD53">
            <v>-4.7588627199749919E-5</v>
          </cell>
          <cell r="CE53">
            <v>1.928854941938885E-3</v>
          </cell>
          <cell r="CF53">
            <v>4.835232225457271E-4</v>
          </cell>
          <cell r="CG53">
            <v>9.6563791404512527E-4</v>
          </cell>
          <cell r="CH53">
            <v>3.6736871873267751E-4</v>
          </cell>
          <cell r="CI53">
            <v>3.1040641068853802E-2</v>
          </cell>
          <cell r="CK53">
            <v>44136</v>
          </cell>
          <cell r="CL53">
            <v>0.10098135053096427</v>
          </cell>
          <cell r="CM53">
            <v>9.6796902447912857E-3</v>
          </cell>
          <cell r="CN53">
            <v>5.0932243012068258E-2</v>
          </cell>
          <cell r="CO53">
            <v>1.9671422274239264E-2</v>
          </cell>
          <cell r="CP53">
            <v>2.7425170738520011E-2</v>
          </cell>
          <cell r="CQ53">
            <v>1.8472606005544224E-2</v>
          </cell>
          <cell r="CR53">
            <v>5.4675135205122634E-2</v>
          </cell>
          <cell r="CS53">
            <v>5.2397647449051281E-3</v>
          </cell>
          <cell r="CT53">
            <v>2.8289399591056776E-2</v>
          </cell>
          <cell r="CU53">
            <v>3.0043266366639207E-3</v>
          </cell>
          <cell r="CV53">
            <v>1.2007679869184721E-2</v>
          </cell>
          <cell r="CW53">
            <v>7.075799465071436E-3</v>
          </cell>
          <cell r="CX53">
            <v>0.33746398470136291</v>
          </cell>
          <cell r="DM53">
            <v>44136</v>
          </cell>
          <cell r="DN53">
            <v>3.0766450118315358E-2</v>
          </cell>
          <cell r="DO53">
            <v>3.7207386122138697E-2</v>
          </cell>
          <cell r="DP53">
            <v>4.8212716229498298E-2</v>
          </cell>
          <cell r="DQ53">
            <v>2.3855454562255352E-2</v>
          </cell>
          <cell r="DR53">
            <v>3.9734887118469286E-2</v>
          </cell>
          <cell r="DS53">
            <v>2.8361436108495175E-2</v>
          </cell>
          <cell r="DT53">
            <v>3.121988074269777E-2</v>
          </cell>
          <cell r="DU53">
            <v>-1.5924017366839571E-3</v>
          </cell>
          <cell r="DV53">
            <v>1.2901699330741589E-2</v>
          </cell>
          <cell r="DW53">
            <v>2.273028642564956E-3</v>
          </cell>
          <cell r="DX53">
            <v>2.2304763839404718E-2</v>
          </cell>
          <cell r="DY53">
            <v>1.7615556613238548E-2</v>
          </cell>
          <cell r="DZ53">
            <v>2.920307815624068E-2</v>
          </cell>
        </row>
        <row r="54">
          <cell r="AR54">
            <v>44166</v>
          </cell>
          <cell r="AS54">
            <v>3.698432072836555E-2</v>
          </cell>
          <cell r="AT54">
            <v>4.1046959075302425E-2</v>
          </cell>
          <cell r="AU54">
            <v>2.7671675629670656E-2</v>
          </cell>
          <cell r="AV54">
            <v>2.1693675480665364E-2</v>
          </cell>
          <cell r="AW54">
            <v>3.8884394101133646E-2</v>
          </cell>
          <cell r="AX54">
            <v>3.5423336090096624E-2</v>
          </cell>
          <cell r="AY54">
            <v>5.4540697082426481E-2</v>
          </cell>
          <cell r="AZ54">
            <v>5.2541732695516874E-3</v>
          </cell>
          <cell r="BA54">
            <v>2.583221047283879E-2</v>
          </cell>
          <cell r="BB54">
            <v>2.7512718847918283E-2</v>
          </cell>
          <cell r="BC54">
            <v>2.516665852211708E-2</v>
          </cell>
          <cell r="BD54">
            <v>2.2189995002858343E-2</v>
          </cell>
          <cell r="BE54">
            <v>3.4334723994171368E-2</v>
          </cell>
          <cell r="BV54">
            <v>44166</v>
          </cell>
          <cell r="BW54">
            <v>1.0216539330280489E-2</v>
          </cell>
          <cell r="BX54">
            <v>1.2111902014621851E-3</v>
          </cell>
          <cell r="BY54">
            <v>3.1648765767369209E-3</v>
          </cell>
          <cell r="BZ54">
            <v>2.2482875612612656E-3</v>
          </cell>
          <cell r="CA54">
            <v>2.7174919333292735E-3</v>
          </cell>
          <cell r="CB54">
            <v>1.9841630608386784E-3</v>
          </cell>
          <cell r="CC54">
            <v>8.4527167211786974E-3</v>
          </cell>
          <cell r="CD54">
            <v>1.5205020777139542E-4</v>
          </cell>
          <cell r="CE54">
            <v>1.9984059107179919E-3</v>
          </cell>
          <cell r="CF54">
            <v>4.3891192762742426E-4</v>
          </cell>
          <cell r="CG54">
            <v>1.0803061199441814E-3</v>
          </cell>
          <cell r="CH54">
            <v>6.6978444302298189E-4</v>
          </cell>
          <cell r="CI54">
            <v>3.4334723994171354E-2</v>
          </cell>
          <cell r="CK54">
            <v>44166</v>
          </cell>
          <cell r="CL54">
            <v>9.7619999965080848E-2</v>
          </cell>
          <cell r="CM54">
            <v>9.9467238874766089E-3</v>
          </cell>
          <cell r="CN54">
            <v>4.8088608961644838E-2</v>
          </cell>
          <cell r="CO54">
            <v>2.0188957524373548E-2</v>
          </cell>
          <cell r="CP54">
            <v>2.6615424651507121E-2</v>
          </cell>
          <cell r="CQ54">
            <v>1.7146446280414562E-2</v>
          </cell>
          <cell r="CR54">
            <v>5.2573225828980066E-2</v>
          </cell>
          <cell r="CS54">
            <v>2.5953448613012312E-3</v>
          </cell>
          <cell r="CT54">
            <v>2.7486752137050607E-2</v>
          </cell>
          <cell r="CU54">
            <v>2.7972659370896998E-3</v>
          </cell>
          <cell r="CV54">
            <v>1.1421432103248872E-2</v>
          </cell>
          <cell r="CW54">
            <v>6.4512342514735825E-3</v>
          </cell>
          <cell r="CX54">
            <v>0.32294081906305006</v>
          </cell>
          <cell r="DM54">
            <v>44166</v>
          </cell>
          <cell r="DN54">
            <v>3.0005430115809917E-2</v>
          </cell>
          <cell r="DO54">
            <v>4.0891765083214571E-2</v>
          </cell>
          <cell r="DP54">
            <v>1.945631770175682E-2</v>
          </cell>
          <cell r="DQ54">
            <v>2.1693675480665364E-2</v>
          </cell>
          <cell r="DR54">
            <v>3.6789528318069253E-2</v>
          </cell>
          <cell r="DS54">
            <v>3.3781147394185362E-2</v>
          </cell>
          <cell r="DT54">
            <v>5.4540697082426481E-2</v>
          </cell>
          <cell r="DU54">
            <v>5.2541732695516874E-3</v>
          </cell>
          <cell r="DV54">
            <v>1.9338680071210756E-2</v>
          </cell>
          <cell r="DW54">
            <v>-3.4555933763547042E-3</v>
          </cell>
          <cell r="DX54">
            <v>2.516665852211708E-2</v>
          </cell>
          <cell r="DY54">
            <v>2.2067718191377317E-2</v>
          </cell>
          <cell r="DZ54">
            <v>3.0236917902687566E-2</v>
          </cell>
        </row>
        <row r="55">
          <cell r="AR55">
            <v>44197</v>
          </cell>
          <cell r="AS55">
            <v>4.0624077006698789E-2</v>
          </cell>
          <cell r="AT55">
            <v>4.1571936801735321E-2</v>
          </cell>
          <cell r="AU55">
            <v>3.4078009435746015E-2</v>
          </cell>
          <cell r="AV55">
            <v>1.3926648084985116E-2</v>
          </cell>
          <cell r="AW55">
            <v>4.8466073266431708E-2</v>
          </cell>
          <cell r="AX55">
            <v>3.9063742219776376E-2</v>
          </cell>
          <cell r="AY55">
            <v>7.5068313633962047E-2</v>
          </cell>
          <cell r="AZ55">
            <v>0.15925306308367571</v>
          </cell>
          <cell r="BA55">
            <v>4.3566232123549709E-2</v>
          </cell>
          <cell r="BB55">
            <v>2.5448837288076342E-2</v>
          </cell>
          <cell r="BC55">
            <v>3.917271667162292E-2</v>
          </cell>
          <cell r="BD55">
            <v>1.8792342695817421E-2</v>
          </cell>
          <cell r="BE55">
            <v>4.5689466279411173E-2</v>
          </cell>
          <cell r="BV55">
            <v>44197</v>
          </cell>
          <cell r="BW55">
            <v>1.1250731399937862E-2</v>
          </cell>
          <cell r="BX55">
            <v>1.2346413950580408E-3</v>
          </cell>
          <cell r="BY55">
            <v>3.8724767664544426E-3</v>
          </cell>
          <cell r="BZ55">
            <v>1.4256893987278877E-3</v>
          </cell>
          <cell r="CA55">
            <v>3.402020134517415E-3</v>
          </cell>
          <cell r="CB55">
            <v>2.1903755844149136E-3</v>
          </cell>
          <cell r="CC55">
            <v>1.1861361169326621E-2</v>
          </cell>
          <cell r="CD55">
            <v>4.4790426883487815E-3</v>
          </cell>
          <cell r="CE55">
            <v>3.34262273606453E-3</v>
          </cell>
          <cell r="CF55">
            <v>4.0330900562845584E-4</v>
          </cell>
          <cell r="CG55">
            <v>1.6666267181341438E-3</v>
          </cell>
          <cell r="CH55">
            <v>5.6056928279811817E-4</v>
          </cell>
          <cell r="CI55">
            <v>4.5689466279411249E-2</v>
          </cell>
          <cell r="CK55">
            <v>44197</v>
          </cell>
          <cell r="CL55">
            <v>9.8055564767022957E-2</v>
          </cell>
          <cell r="CM55">
            <v>1.0042916203727987E-2</v>
          </cell>
          <cell r="CN55">
            <v>4.6809452736657327E-2</v>
          </cell>
          <cell r="CO55">
            <v>1.9424910267667676E-2</v>
          </cell>
          <cell r="CP55">
            <v>2.9542680675514667E-2</v>
          </cell>
          <cell r="CQ55">
            <v>1.9563664144601724E-2</v>
          </cell>
          <cell r="CR55">
            <v>6.2897728097919797E-2</v>
          </cell>
          <cell r="CS55">
            <v>7.9893584844994165E-3</v>
          </cell>
          <cell r="CT55">
            <v>2.9041888599072065E-2</v>
          </cell>
          <cell r="CU55">
            <v>2.9839417443188812E-3</v>
          </cell>
          <cell r="CV55">
            <v>1.1242340717872284E-2</v>
          </cell>
          <cell r="CW55">
            <v>5.8738812665321072E-3</v>
          </cell>
          <cell r="CX55">
            <v>0.34347643048903354</v>
          </cell>
          <cell r="DM55">
            <v>44197</v>
          </cell>
          <cell r="DN55">
            <v>3.5436465276003748E-2</v>
          </cell>
          <cell r="DO55">
            <v>4.2982906716819258E-2</v>
          </cell>
          <cell r="DP55">
            <v>1.6282084783109774E-2</v>
          </cell>
          <cell r="DQ55">
            <v>1.3926648084985116E-2</v>
          </cell>
          <cell r="DR55">
            <v>3.9438240932038404E-2</v>
          </cell>
          <cell r="DS55">
            <v>3.1967212546749391E-2</v>
          </cell>
          <cell r="DT55">
            <v>7.5068313633962047E-2</v>
          </cell>
          <cell r="DU55">
            <v>0.15925306308367571</v>
          </cell>
          <cell r="DV55">
            <v>4.6519156353195257E-2</v>
          </cell>
          <cell r="DW55">
            <v>1.3496467360031295E-2</v>
          </cell>
          <cell r="DX55">
            <v>3.917271667162292E-2</v>
          </cell>
          <cell r="DY55">
            <v>1.3830371837850297E-2</v>
          </cell>
          <cell r="DZ55">
            <v>4.1123532928520667E-2</v>
          </cell>
        </row>
        <row r="56">
          <cell r="AR56">
            <v>44228</v>
          </cell>
          <cell r="AS56">
            <v>4.4229324672009129E-2</v>
          </cell>
          <cell r="AT56">
            <v>4.3018602926484739E-2</v>
          </cell>
          <cell r="AU56">
            <v>4.7237734778124096E-2</v>
          </cell>
          <cell r="AV56">
            <v>1.5383767813650362E-2</v>
          </cell>
          <cell r="AW56">
            <v>5.0281246823613124E-2</v>
          </cell>
          <cell r="AX56">
            <v>5.161770097160634E-2</v>
          </cell>
          <cell r="AY56">
            <v>4.3357061681241982E-2</v>
          </cell>
          <cell r="AZ56">
            <v>2.8035352465383578E-2</v>
          </cell>
          <cell r="BA56">
            <v>4.4899799600173651E-2</v>
          </cell>
          <cell r="BB56">
            <v>1.3989195937560428E-2</v>
          </cell>
          <cell r="BC56">
            <v>5.2476475277168921E-2</v>
          </cell>
          <cell r="BD56">
            <v>2.9471606461968447E-2</v>
          </cell>
          <cell r="BE56">
            <v>4.1360455982832223E-2</v>
          </cell>
          <cell r="BV56">
            <v>44228</v>
          </cell>
          <cell r="BW56">
            <v>1.2189859353200591E-2</v>
          </cell>
          <cell r="BX56">
            <v>1.272575080263659E-3</v>
          </cell>
          <cell r="BY56">
            <v>5.3082850350927822E-3</v>
          </cell>
          <cell r="BZ56">
            <v>1.5270204016312001E-3</v>
          </cell>
          <cell r="CA56">
            <v>3.5388058147211121E-3</v>
          </cell>
          <cell r="CB56">
            <v>2.8759601174772127E-3</v>
          </cell>
          <cell r="CC56">
            <v>7.0432165450426895E-3</v>
          </cell>
          <cell r="CD56">
            <v>8.7413587979736826E-4</v>
          </cell>
          <cell r="CE56">
            <v>3.4379459840611494E-3</v>
          </cell>
          <cell r="CF56">
            <v>2.1740723442834062E-4</v>
          </cell>
          <cell r="CG56">
            <v>2.2187292454568489E-3</v>
          </cell>
          <cell r="CH56">
            <v>8.5651529165933001E-4</v>
          </cell>
          <cell r="CI56">
            <v>4.1360455982832216E-2</v>
          </cell>
          <cell r="CK56">
            <v>44228</v>
          </cell>
          <cell r="CL56">
            <v>0.10530608800877586</v>
          </cell>
          <cell r="CM56">
            <v>1.095432972737452E-2</v>
          </cell>
          <cell r="CN56">
            <v>4.8955746967574487E-2</v>
          </cell>
          <cell r="CO56">
            <v>2.1109354990057554E-2</v>
          </cell>
          <cell r="CP56">
            <v>3.1864341165690958E-2</v>
          </cell>
          <cell r="CQ56">
            <v>2.2365745521889087E-2</v>
          </cell>
          <cell r="CR56">
            <v>6.8364843809086542E-2</v>
          </cell>
          <cell r="CS56">
            <v>8.7667614839960616E-3</v>
          </cell>
          <cell r="CT56">
            <v>3.0820216638634206E-2</v>
          </cell>
          <cell r="CU56">
            <v>2.4186547629644821E-3</v>
          </cell>
          <cell r="CV56">
            <v>1.3687872506611002E-2</v>
          </cell>
          <cell r="CW56">
            <v>6.255985037156118E-3</v>
          </cell>
          <cell r="CX56">
            <v>0.37087854167824003</v>
          </cell>
          <cell r="DM56">
            <v>44228</v>
          </cell>
          <cell r="DN56">
            <v>4.4820139324370345E-2</v>
          </cell>
          <cell r="DO56">
            <v>3.9008543502910387E-2</v>
          </cell>
          <cell r="DP56">
            <v>3.454654341943364E-2</v>
          </cell>
          <cell r="DQ56">
            <v>1.5383767813650362E-2</v>
          </cell>
          <cell r="DR56">
            <v>4.1253027209074533E-2</v>
          </cell>
          <cell r="DS56">
            <v>4.6760348374186522E-2</v>
          </cell>
          <cell r="DT56">
            <v>4.3357061681241982E-2</v>
          </cell>
          <cell r="DU56">
            <v>2.8035352465383578E-2</v>
          </cell>
          <cell r="DV56">
            <v>4.154923340542549E-2</v>
          </cell>
          <cell r="DW56">
            <v>0</v>
          </cell>
          <cell r="DX56">
            <v>5.2476475277168921E-2</v>
          </cell>
          <cell r="DY56">
            <v>2.6308668167648097E-2</v>
          </cell>
          <cell r="DZ56">
            <v>3.8555313439230909E-2</v>
          </cell>
        </row>
        <row r="57">
          <cell r="AR57">
            <v>44256</v>
          </cell>
          <cell r="AS57">
            <v>3.1957966051443742E-2</v>
          </cell>
          <cell r="AT57">
            <v>5.328996437599276E-2</v>
          </cell>
          <cell r="AU57">
            <v>5.0145613413554724E-2</v>
          </cell>
          <cell r="AV57">
            <v>1.8851806810241234E-2</v>
          </cell>
          <cell r="AW57">
            <v>2.6554793955313238E-2</v>
          </cell>
          <cell r="AX57">
            <v>4.1840335421486463E-2</v>
          </cell>
          <cell r="AY57">
            <v>3.8176128403789145E-2</v>
          </cell>
          <cell r="AZ57">
            <v>6.8576460967477715E-3</v>
          </cell>
          <cell r="BA57">
            <v>4.1384632821874323E-2</v>
          </cell>
          <cell r="BB57">
            <v>2.6526152194446651E-2</v>
          </cell>
          <cell r="BC57">
            <v>4.8313499880650035E-2</v>
          </cell>
          <cell r="BD57">
            <v>2.5557261868625059E-2</v>
          </cell>
          <cell r="BE57">
            <v>3.4945879229092647E-2</v>
          </cell>
          <cell r="BV57">
            <v>44256</v>
          </cell>
          <cell r="BW57">
            <v>8.8320663035143469E-3</v>
          </cell>
          <cell r="BX57">
            <v>1.5789323205696161E-3</v>
          </cell>
          <cell r="BY57">
            <v>5.6668578695467297E-3</v>
          </cell>
          <cell r="BZ57">
            <v>1.8245855784447609E-3</v>
          </cell>
          <cell r="CA57">
            <v>1.8849427268196035E-3</v>
          </cell>
          <cell r="CB57">
            <v>2.3541610224297044E-3</v>
          </cell>
          <cell r="CC57">
            <v>6.2134807802057598E-3</v>
          </cell>
          <cell r="CD57">
            <v>2.1108382845578128E-4</v>
          </cell>
          <cell r="CE57">
            <v>3.1795621358162557E-3</v>
          </cell>
          <cell r="CF57">
            <v>4.0140958741383782E-4</v>
          </cell>
          <cell r="CG57">
            <v>2.0645217655449718E-3</v>
          </cell>
          <cell r="CH57">
            <v>7.3427531033127017E-4</v>
          </cell>
          <cell r="CI57">
            <v>3.494587922909257E-2</v>
          </cell>
          <cell r="CK57">
            <v>44256</v>
          </cell>
          <cell r="CL57">
            <v>0.1093392541849677</v>
          </cell>
          <cell r="CM57">
            <v>1.2159460300457883E-2</v>
          </cell>
          <cell r="CN57">
            <v>5.5386250030171037E-2</v>
          </cell>
          <cell r="CO57">
            <v>2.1699757718404076E-2</v>
          </cell>
          <cell r="CP57">
            <v>3.027092271843343E-2</v>
          </cell>
          <cell r="CQ57">
            <v>2.3105620815603092E-2</v>
          </cell>
          <cell r="CR57">
            <v>7.3462503498209639E-2</v>
          </cell>
          <cell r="CS57">
            <v>6.0603001643261562E-3</v>
          </cell>
          <cell r="CT57">
            <v>3.2835490307105288E-2</v>
          </cell>
          <cell r="CU57">
            <v>4.1871592385025504E-3</v>
          </cell>
          <cell r="CV57">
            <v>1.540415179587808E-2</v>
          </cell>
          <cell r="CW57">
            <v>6.3514901231435045E-3</v>
          </cell>
          <cell r="CX57">
            <v>0.39027331373248703</v>
          </cell>
          <cell r="DM57">
            <v>44256</v>
          </cell>
          <cell r="DN57">
            <v>4.054745898239398E-2</v>
          </cell>
          <cell r="DO57">
            <v>6.0405499070167679E-2</v>
          </cell>
          <cell r="DP57">
            <v>6.2010086995967439E-2</v>
          </cell>
          <cell r="DQ57">
            <v>1.8851806810241234E-2</v>
          </cell>
          <cell r="DR57">
            <v>2.0401073961125338E-2</v>
          </cell>
          <cell r="DS57">
            <v>3.6259891710005432E-2</v>
          </cell>
          <cell r="DT57">
            <v>3.8176128403789145E-2</v>
          </cell>
          <cell r="DU57">
            <v>6.8576460967477715E-3</v>
          </cell>
          <cell r="DV57">
            <v>3.6461672198631279E-2</v>
          </cell>
          <cell r="DW57">
            <v>0.24221279172808141</v>
          </cell>
          <cell r="DX57">
            <v>4.8313499880650035E-2</v>
          </cell>
          <cell r="DY57">
            <v>2.0032009871907785E-2</v>
          </cell>
          <cell r="DZ57">
            <v>4.050153522722777E-2</v>
          </cell>
        </row>
        <row r="58">
          <cell r="AR58">
            <v>44287</v>
          </cell>
          <cell r="AS58">
            <v>4.5739505082812437E-2</v>
          </cell>
          <cell r="AT58">
            <v>4.0370202638216224E-2</v>
          </cell>
          <cell r="AU58">
            <v>7.7125649725658052E-2</v>
          </cell>
          <cell r="AV58">
            <v>5.1905076000181349E-2</v>
          </cell>
          <cell r="AW58">
            <v>4.9779959912591654E-2</v>
          </cell>
          <cell r="AX58">
            <v>4.6827682797433434E-2</v>
          </cell>
          <cell r="AY58">
            <v>5.1785008738047589E-2</v>
          </cell>
          <cell r="AZ58">
            <v>-2.9568882100330374E-3</v>
          </cell>
          <cell r="BA58">
            <v>3.2537321888733484E-2</v>
          </cell>
          <cell r="BB58">
            <v>2.2399435443218652E-2</v>
          </cell>
          <cell r="BC58">
            <v>3.8416701817296728E-2</v>
          </cell>
          <cell r="BD58">
            <v>4.1072569160975458E-2</v>
          </cell>
          <cell r="BE58">
            <v>4.7818166115467742E-2</v>
          </cell>
          <cell r="BV58">
            <v>44287</v>
          </cell>
          <cell r="BW58">
            <v>1.2604308342875714E-2</v>
          </cell>
          <cell r="BX58">
            <v>1.217332791515115E-3</v>
          </cell>
          <cell r="BY58">
            <v>8.8438239884848779E-3</v>
          </cell>
          <cell r="BZ58">
            <v>4.9455485413060071E-3</v>
          </cell>
          <cell r="CA58">
            <v>3.5048889422440179E-3</v>
          </cell>
          <cell r="CB58">
            <v>2.6523278343212951E-3</v>
          </cell>
          <cell r="CC58">
            <v>8.4547453072648833E-3</v>
          </cell>
          <cell r="CD58">
            <v>-8.8545242596482169E-5</v>
          </cell>
          <cell r="CE58">
            <v>2.5153796263201931E-3</v>
          </cell>
          <cell r="CF58">
            <v>3.3620404551794097E-4</v>
          </cell>
          <cell r="CG58">
            <v>1.6628174829950125E-3</v>
          </cell>
          <cell r="CH58">
            <v>1.1693344552190651E-3</v>
          </cell>
          <cell r="CI58">
            <v>4.7818166115467665E-2</v>
          </cell>
          <cell r="CK58">
            <v>44287</v>
          </cell>
          <cell r="CL58">
            <v>0.12405364003628203</v>
          </cell>
          <cell r="CM58">
            <v>1.2869088365175212E-2</v>
          </cell>
          <cell r="CN58">
            <v>6.8725631807339524E-2</v>
          </cell>
          <cell r="CO58">
            <v>2.8205759870743616E-2</v>
          </cell>
          <cell r="CP58">
            <v>3.4550148927520868E-2</v>
          </cell>
          <cell r="CQ58">
            <v>2.531877977983105E-2</v>
          </cell>
          <cell r="CR58">
            <v>8.2734904150195715E-2</v>
          </cell>
          <cell r="CS58">
            <v>7.4081888092346728E-3</v>
          </cell>
          <cell r="CT58">
            <v>3.4171484302313142E-2</v>
          </cell>
          <cell r="CU58">
            <v>4.1718804482219129E-3</v>
          </cell>
          <cell r="CV58">
            <v>1.7333846875018235E-2</v>
          </cell>
          <cell r="CW58">
            <v>7.873478323168176E-3</v>
          </cell>
          <cell r="CX58">
            <v>0.44743059504227611</v>
          </cell>
          <cell r="DM58">
            <v>44287</v>
          </cell>
          <cell r="DN58">
            <v>4.2802030966265336E-2</v>
          </cell>
          <cell r="DO58">
            <v>3.1468137199362589E-2</v>
          </cell>
          <cell r="DP58">
            <v>9.1414617275319188E-2</v>
          </cell>
          <cell r="DQ58">
            <v>5.1905076000181349E-2</v>
          </cell>
          <cell r="DR58">
            <v>4.7647950035444087E-2</v>
          </cell>
          <cell r="DS58">
            <v>4.5308720210759823E-2</v>
          </cell>
          <cell r="DT58">
            <v>5.1785008738047589E-2</v>
          </cell>
          <cell r="DU58">
            <v>-2.9568882100330374E-3</v>
          </cell>
          <cell r="DV58">
            <v>3.2744658720756492E-2</v>
          </cell>
          <cell r="DW58">
            <v>4.5556113182287916E-4</v>
          </cell>
          <cell r="DX58">
            <v>3.8416701817296728E-2</v>
          </cell>
          <cell r="DY58">
            <v>3.470263946235197E-2</v>
          </cell>
          <cell r="DZ58">
            <v>4.7519516701369557E-2</v>
          </cell>
        </row>
        <row r="59">
          <cell r="AR59">
            <v>44317</v>
          </cell>
          <cell r="AS59">
            <v>3.7356096570119846E-2</v>
          </cell>
          <cell r="AT59">
            <v>2.3023646381120866E-2</v>
          </cell>
          <cell r="AU59">
            <v>5.5373741443224933E-2</v>
          </cell>
          <cell r="AV59">
            <v>1.5320299827001005E-2</v>
          </cell>
          <cell r="AW59">
            <v>2.7321058674476761E-2</v>
          </cell>
          <cell r="AX59">
            <v>4.0893420839111849E-2</v>
          </cell>
          <cell r="AY59">
            <v>5.7755667573258673E-2</v>
          </cell>
          <cell r="AZ59">
            <v>1.5715076327076583E-2</v>
          </cell>
          <cell r="BA59">
            <v>1.9112535381249129E-2</v>
          </cell>
          <cell r="BB59">
            <v>3.0546720564859076E-2</v>
          </cell>
          <cell r="BC59">
            <v>3.6962050018599868E-2</v>
          </cell>
          <cell r="BD59">
            <v>2.9494770068387632E-2</v>
          </cell>
          <cell r="BE59">
            <v>3.7433068255671387E-2</v>
          </cell>
          <cell r="BV59">
            <v>44317</v>
          </cell>
          <cell r="BW59">
            <v>1.0273694289205843E-2</v>
          </cell>
          <cell r="BX59">
            <v>6.8932571389921098E-4</v>
          </cell>
          <cell r="BY59">
            <v>6.5271796751533362E-3</v>
          </cell>
          <cell r="BZ59">
            <v>1.4654214007722196E-3</v>
          </cell>
          <cell r="CA59">
            <v>1.9272124696678972E-3</v>
          </cell>
          <cell r="CB59">
            <v>2.3140207672105212E-3</v>
          </cell>
          <cell r="CC59">
            <v>9.4652510283426798E-3</v>
          </cell>
          <cell r="CD59">
            <v>4.4779045818555091E-4</v>
          </cell>
          <cell r="CE59">
            <v>1.4559949629923364E-3</v>
          </cell>
          <cell r="CF59">
            <v>4.473682224823436E-4</v>
          </cell>
          <cell r="CG59">
            <v>1.5855001843018742E-3</v>
          </cell>
          <cell r="CH59">
            <v>8.3430908345780109E-4</v>
          </cell>
          <cell r="CI59">
            <v>3.7433068255671435E-2</v>
          </cell>
          <cell r="CK59">
            <v>44317</v>
          </cell>
          <cell r="CL59">
            <v>0.13028869691773279</v>
          </cell>
          <cell r="CM59">
            <v>1.3437375353477596E-2</v>
          </cell>
          <cell r="CN59">
            <v>7.372839123101145E-2</v>
          </cell>
          <cell r="CO59">
            <v>2.9900991237010423E-2</v>
          </cell>
          <cell r="CP59">
            <v>3.4917029371427329E-2</v>
          </cell>
          <cell r="CQ59">
            <v>2.718402565269307E-2</v>
          </cell>
          <cell r="CR59">
            <v>9.4088491516218661E-2</v>
          </cell>
          <cell r="CS59">
            <v>7.8815199265315442E-3</v>
          </cell>
          <cell r="CT59">
            <v>3.166734265899393E-2</v>
          </cell>
          <cell r="CU59">
            <v>4.7284964366650448E-3</v>
          </cell>
          <cell r="CV59">
            <v>1.8619652045942039E-2</v>
          </cell>
          <cell r="CW59">
            <v>8.3460145979625169E-3</v>
          </cell>
          <cell r="CX59">
            <v>0.47480584658801206</v>
          </cell>
          <cell r="DM59">
            <v>44317</v>
          </cell>
          <cell r="DN59">
            <v>3.1085758278957654E-2</v>
          </cell>
          <cell r="DO59">
            <v>1.6430297360581214E-2</v>
          </cell>
          <cell r="DP59">
            <v>5.6489506438760495E-2</v>
          </cell>
          <cell r="DQ59">
            <v>1.5320299827001005E-2</v>
          </cell>
          <cell r="DR59">
            <v>2.2089491386359628E-2</v>
          </cell>
          <cell r="DS59">
            <v>4.1984682342290469E-2</v>
          </cell>
          <cell r="DT59">
            <v>5.7755667573258673E-2</v>
          </cell>
          <cell r="DU59">
            <v>1.5715076327076583E-2</v>
          </cell>
          <cell r="DV59">
            <v>2.1518934295133851E-2</v>
          </cell>
          <cell r="DW59">
            <v>2.3934882929312673E-2</v>
          </cell>
          <cell r="DX59">
            <v>3.6962050018599868E-2</v>
          </cell>
          <cell r="DY59">
            <v>1.93911664878752E-2</v>
          </cell>
          <cell r="DZ59">
            <v>3.5144406810333262E-2</v>
          </cell>
        </row>
        <row r="60">
          <cell r="AR60">
            <v>44348</v>
          </cell>
          <cell r="AS60">
            <v>3.629202970648282E-2</v>
          </cell>
          <cell r="AT60">
            <v>4.8140799746365648E-2</v>
          </cell>
          <cell r="AU60">
            <v>3.1976658338636721E-2</v>
          </cell>
          <cell r="AV60">
            <v>1.2792468863001005E-2</v>
          </cell>
          <cell r="AW60">
            <v>2.8933761657780943E-2</v>
          </cell>
          <cell r="AX60">
            <v>2.7210290449718011E-2</v>
          </cell>
          <cell r="AY60">
            <v>4.955348995055564E-2</v>
          </cell>
          <cell r="AZ60">
            <v>8.7983575043739881E-2</v>
          </cell>
          <cell r="BA60">
            <v>2.7115558611916057E-2</v>
          </cell>
          <cell r="BB60">
            <v>3.4081998988824136E-2</v>
          </cell>
          <cell r="BC60">
            <v>3.1874341587145638E-2</v>
          </cell>
          <cell r="BD60">
            <v>2.8647352257745062E-2</v>
          </cell>
          <cell r="BE60">
            <v>3.5430029303704647E-2</v>
          </cell>
          <cell r="BV60">
            <v>44348</v>
          </cell>
          <cell r="BW60">
            <v>9.9803134953453318E-3</v>
          </cell>
          <cell r="BX60">
            <v>1.421311463639907E-3</v>
          </cell>
          <cell r="BY60">
            <v>3.8344314071831636E-3</v>
          </cell>
          <cell r="BZ60">
            <v>1.1975471339604571E-3</v>
          </cell>
          <cell r="CA60">
            <v>2.0210780074077666E-3</v>
          </cell>
          <cell r="CB60">
            <v>1.5448743564600229E-3</v>
          </cell>
          <cell r="CC60">
            <v>8.2801279659650995E-3</v>
          </cell>
          <cell r="CD60">
            <v>2.4545492856034999E-3</v>
          </cell>
          <cell r="CE60">
            <v>2.0291875193984054E-3</v>
          </cell>
          <cell r="CF60">
            <v>4.958304539931089E-4</v>
          </cell>
          <cell r="CG60">
            <v>1.3666403673251108E-3</v>
          </cell>
          <cell r="CH60">
            <v>8.0413784742251564E-4</v>
          </cell>
          <cell r="CI60">
            <v>3.5430029303704542E-2</v>
          </cell>
          <cell r="CK60">
            <v>44348</v>
          </cell>
          <cell r="CL60">
            <v>0.13760261560622611</v>
          </cell>
          <cell r="CM60">
            <v>1.4198599792053901E-2</v>
          </cell>
          <cell r="CN60">
            <v>7.1432845402002523E-2</v>
          </cell>
          <cell r="CO60">
            <v>2.9009620371579198E-2</v>
          </cell>
          <cell r="CP60">
            <v>3.6140813976532335E-2</v>
          </cell>
          <cell r="CQ60">
            <v>2.7905033253529873E-2</v>
          </cell>
          <cell r="CR60">
            <v>0.10129599119876448</v>
          </cell>
          <cell r="CS60">
            <v>1.1107684112285887E-2</v>
          </cell>
          <cell r="CT60">
            <v>3.4711578953300411E-2</v>
          </cell>
          <cell r="CU60">
            <v>5.0532427474807408E-3</v>
          </cell>
          <cell r="CV60">
            <v>1.9406728349201662E-2</v>
          </cell>
          <cell r="CW60">
            <v>8.9761655328563887E-3</v>
          </cell>
          <cell r="CX60">
            <v>0.49685779736808255</v>
          </cell>
          <cell r="DM60">
            <v>44348</v>
          </cell>
          <cell r="DN60">
            <v>3.20292878215509E-2</v>
          </cell>
          <cell r="DO60">
            <v>4.9886142295114011E-2</v>
          </cell>
          <cell r="DP60">
            <v>3.2655663955728054E-2</v>
          </cell>
          <cell r="DQ60">
            <v>1.2792468863001005E-2</v>
          </cell>
          <cell r="DR60">
            <v>3.4123454571977963E-2</v>
          </cell>
          <cell r="DS60">
            <v>2.7111379966834326E-2</v>
          </cell>
          <cell r="DT60">
            <v>4.955348995055564E-2</v>
          </cell>
          <cell r="DU60">
            <v>8.7983575043739881E-2</v>
          </cell>
          <cell r="DV60">
            <v>2.8215305036355831E-2</v>
          </cell>
          <cell r="DW60">
            <v>6.755211996720023E-3</v>
          </cell>
          <cell r="DX60">
            <v>3.1874341587145638E-2</v>
          </cell>
          <cell r="DY60">
            <v>3.0249084592006481E-2</v>
          </cell>
          <cell r="DZ60">
            <v>3.4460532801019905E-2</v>
          </cell>
        </row>
        <row r="61">
          <cell r="AR61">
            <v>44378</v>
          </cell>
          <cell r="AS61">
            <v>4.1802912081524868E-2</v>
          </cell>
          <cell r="AT61">
            <v>3.253398878863778E-2</v>
          </cell>
          <cell r="AU61">
            <v>3.9290488275046664E-2</v>
          </cell>
          <cell r="AV61">
            <v>2.9603358955382353E-2</v>
          </cell>
          <cell r="AW61">
            <v>2.0627593534708222E-2</v>
          </cell>
          <cell r="AX61">
            <v>3.9481033743554939E-2</v>
          </cell>
          <cell r="AY61">
            <v>2.4450975596585156E-2</v>
          </cell>
          <cell r="AZ61">
            <v>1.5786207572299205E-3</v>
          </cell>
          <cell r="BA61">
            <v>3.0962491204856724E-2</v>
          </cell>
          <cell r="BB61">
            <v>2.7818129804360936E-2</v>
          </cell>
          <cell r="BC61">
            <v>4.9455864810443506E-2</v>
          </cell>
          <cell r="BD61">
            <v>3.2185057910829151E-2</v>
          </cell>
          <cell r="BE61">
            <v>3.3440706074032933E-2</v>
          </cell>
          <cell r="BV61">
            <v>44378</v>
          </cell>
          <cell r="BW61">
            <v>1.1505377270966833E-2</v>
          </cell>
          <cell r="BX61">
            <v>9.7232654239674278E-4</v>
          </cell>
          <cell r="BY61">
            <v>4.6957443082453624E-3</v>
          </cell>
          <cell r="BZ61">
            <v>2.7106843318750731E-3</v>
          </cell>
          <cell r="CA61">
            <v>1.4318364145412472E-3</v>
          </cell>
          <cell r="CB61">
            <v>2.2237558699169735E-3</v>
          </cell>
          <cell r="CC61">
            <v>4.1413583881955499E-3</v>
          </cell>
          <cell r="CD61">
            <v>4.6275332080859908E-5</v>
          </cell>
          <cell r="CE61">
            <v>2.2984659514565181E-3</v>
          </cell>
          <cell r="CF61">
            <v>4.0417578430041666E-4</v>
          </cell>
          <cell r="CG61">
            <v>2.1131818894213656E-3</v>
          </cell>
          <cell r="CH61">
            <v>8.9752399063587271E-4</v>
          </cell>
          <cell r="CI61">
            <v>3.3440706074033016E-2</v>
          </cell>
          <cell r="CK61">
            <v>44378</v>
          </cell>
          <cell r="CL61">
            <v>0.14491773900736626</v>
          </cell>
          <cell r="CM61">
            <v>1.4568507831168699E-2</v>
          </cell>
          <cell r="CN61">
            <v>6.9609440312119159E-2</v>
          </cell>
          <cell r="CO61">
            <v>3.1029905120240047E-2</v>
          </cell>
          <cell r="CP61">
            <v>3.445258907186792E-2</v>
          </cell>
          <cell r="CQ61">
            <v>2.9157005843091385E-2</v>
          </cell>
          <cell r="CR61">
            <v>0.10258795511915818</v>
          </cell>
          <cell r="CS61">
            <v>1.0848316297967486E-2</v>
          </cell>
          <cell r="CT61">
            <v>3.3032464950746819E-2</v>
          </cell>
          <cell r="CU61">
            <v>5.4553065527772277E-3</v>
          </cell>
          <cell r="CV61">
            <v>2.0790665925905834E-2</v>
          </cell>
          <cell r="CW61">
            <v>9.4099780240275918E-3</v>
          </cell>
          <cell r="CX61">
            <v>0.50587646218234117</v>
          </cell>
          <cell r="DM61">
            <v>44378</v>
          </cell>
          <cell r="DN61">
            <v>4.1000512058924965E-2</v>
          </cell>
          <cell r="DO61">
            <v>2.6394079468001097E-2</v>
          </cell>
          <cell r="DP61">
            <v>3.6563027251609093E-2</v>
          </cell>
          <cell r="DQ61">
            <v>2.9603358955382353E-2</v>
          </cell>
          <cell r="DR61">
            <v>2.9512682007291957E-2</v>
          </cell>
          <cell r="DS61">
            <v>3.8662975150513645E-2</v>
          </cell>
          <cell r="DT61">
            <v>2.4450975596585156E-2</v>
          </cell>
          <cell r="DU61">
            <v>1.5786207572299205E-3</v>
          </cell>
          <cell r="DV61">
            <v>3.5972489459283663E-2</v>
          </cell>
          <cell r="DW61">
            <v>2.5250197762753723E-2</v>
          </cell>
          <cell r="DX61">
            <v>4.9455864810443506E-2</v>
          </cell>
          <cell r="DY61">
            <v>2.8415856893086122E-2</v>
          </cell>
          <cell r="DZ61">
            <v>3.3494321087429668E-2</v>
          </cell>
        </row>
        <row r="62">
          <cell r="AR62">
            <v>44409</v>
          </cell>
          <cell r="AS62">
            <v>2.9881524905128964E-2</v>
          </cell>
          <cell r="AT62">
            <v>2.0279478054430422E-2</v>
          </cell>
          <cell r="AU62">
            <v>2.810954056045567E-2</v>
          </cell>
          <cell r="AV62">
            <v>3.7969002426856191E-2</v>
          </cell>
          <cell r="AW62">
            <v>2.6127674203561435E-2</v>
          </cell>
          <cell r="AX62">
            <v>3.6447693163872641E-2</v>
          </cell>
          <cell r="AY62">
            <v>4.0716636006476348E-2</v>
          </cell>
          <cell r="AZ62">
            <v>2.249159395924627E-3</v>
          </cell>
          <cell r="BA62">
            <v>2.7079441323994313E-2</v>
          </cell>
          <cell r="BB62">
            <v>2.2376584828715185E-2</v>
          </cell>
          <cell r="BC62">
            <v>3.7539304881207602E-2</v>
          </cell>
          <cell r="BD62">
            <v>2.5520885591955089E-2</v>
          </cell>
          <cell r="BE62">
            <v>3.1163336379624651E-2</v>
          </cell>
          <cell r="BV62">
            <v>44409</v>
          </cell>
          <cell r="BW62">
            <v>8.2908123760508379E-3</v>
          </cell>
          <cell r="BX62">
            <v>6.0555053799518828E-4</v>
          </cell>
          <cell r="BY62">
            <v>3.3784862112478434E-3</v>
          </cell>
          <cell r="BZ62">
            <v>3.4637897920586276E-3</v>
          </cell>
          <cell r="CA62">
            <v>1.7911309234215757E-3</v>
          </cell>
          <cell r="CB62">
            <v>2.0649029469848234E-3</v>
          </cell>
          <cell r="CC62">
            <v>6.83634748304032E-3</v>
          </cell>
          <cell r="CD62">
            <v>6.3898615945391483E-5</v>
          </cell>
          <cell r="CE62">
            <v>2.0053915453084343E-3</v>
          </cell>
          <cell r="CF62">
            <v>3.2334553974799863E-4</v>
          </cell>
          <cell r="CG62">
            <v>1.6288606094128639E-3</v>
          </cell>
          <cell r="CH62">
            <v>7.1081979841098404E-4</v>
          </cell>
          <cell r="CI62">
            <v>3.1163336379624602E-2</v>
          </cell>
          <cell r="CK62">
            <v>44409</v>
          </cell>
          <cell r="CL62">
            <v>0.14540146063522619</v>
          </cell>
          <cell r="CM62">
            <v>1.4559160435329829E-2</v>
          </cell>
          <cell r="CN62">
            <v>7.031586341896795E-2</v>
          </cell>
          <cell r="CO62">
            <v>3.3784410039238905E-2</v>
          </cell>
          <cell r="CP62">
            <v>3.4149635152143337E-2</v>
          </cell>
          <cell r="CQ62">
            <v>3.0428042496483298E-2</v>
          </cell>
          <cell r="CR62">
            <v>0.10463053474494709</v>
          </cell>
          <cell r="CS62">
            <v>1.0642163085807356E-2</v>
          </cell>
          <cell r="CT62">
            <v>3.1780893462648993E-2</v>
          </cell>
          <cell r="CU62">
            <v>5.6661080624861165E-3</v>
          </cell>
          <cell r="CV62">
            <v>2.1814099948175021E-2</v>
          </cell>
          <cell r="CW62">
            <v>9.9629338269045693E-3</v>
          </cell>
          <cell r="CX62">
            <v>0.51315229140445695</v>
          </cell>
          <cell r="DM62">
            <v>44409</v>
          </cell>
          <cell r="DN62">
            <v>3.3982920558374818E-2</v>
          </cell>
          <cell r="DO62">
            <v>1.6473476034531975E-2</v>
          </cell>
          <cell r="DP62">
            <v>2.984381432992933E-2</v>
          </cell>
          <cell r="DQ62">
            <v>3.7969002426856191E-2</v>
          </cell>
          <cell r="DR62">
            <v>3.6563175671229686E-2</v>
          </cell>
          <cell r="DS62">
            <v>3.9646254188162589E-2</v>
          </cell>
          <cell r="DT62">
            <v>4.0716636006476348E-2</v>
          </cell>
          <cell r="DU62">
            <v>2.249159395924627E-3</v>
          </cell>
          <cell r="DV62">
            <v>3.419861103851729E-2</v>
          </cell>
          <cell r="DW62">
            <v>1.66289875921799E-2</v>
          </cell>
          <cell r="DX62">
            <v>3.7539304881207602E-2</v>
          </cell>
          <cell r="DY62">
            <v>3.7293682195986166E-2</v>
          </cell>
          <cell r="DZ62">
            <v>3.4057785794644246E-2</v>
          </cell>
        </row>
        <row r="63">
          <cell r="AR63">
            <v>44440</v>
          </cell>
          <cell r="AS63">
            <v>2.551303020515383E-2</v>
          </cell>
          <cell r="AT63">
            <v>3.911366603797739E-2</v>
          </cell>
          <cell r="AU63">
            <v>4.0712672785311987E-2</v>
          </cell>
          <cell r="AV63">
            <v>3.0897945907864433E-2</v>
          </cell>
          <cell r="AW63">
            <v>2.8482339524096512E-2</v>
          </cell>
          <cell r="AX63">
            <v>2.6146811459224484E-2</v>
          </cell>
          <cell r="AY63">
            <v>2.8829462634305747E-2</v>
          </cell>
          <cell r="AZ63">
            <v>3.6536864262402879E-2</v>
          </cell>
          <cell r="BA63">
            <v>5.241588913326356E-2</v>
          </cell>
          <cell r="BB63">
            <v>3.6011126378082015E-2</v>
          </cell>
          <cell r="BC63">
            <v>4.6023049757563772E-2</v>
          </cell>
          <cell r="BD63">
            <v>2.868217450950139E-2</v>
          </cell>
          <cell r="BE63">
            <v>3.245389958455358E-2</v>
          </cell>
          <cell r="BV63">
            <v>44440</v>
          </cell>
          <cell r="BW63">
            <v>7.0699473253985623E-3</v>
          </cell>
          <cell r="BX63">
            <v>1.1556167627006567E-3</v>
          </cell>
          <cell r="BY63">
            <v>4.8787655046493806E-3</v>
          </cell>
          <cell r="BZ63">
            <v>2.837323601737479E-3</v>
          </cell>
          <cell r="CA63">
            <v>1.9430151036617239E-3</v>
          </cell>
          <cell r="CB63">
            <v>1.4889093572314739E-3</v>
          </cell>
          <cell r="CC63">
            <v>4.8853290519573741E-3</v>
          </cell>
          <cell r="CD63">
            <v>1.0089060496562246E-3</v>
          </cell>
          <cell r="CE63">
            <v>3.8663308055804715E-3</v>
          </cell>
          <cell r="CF63">
            <v>5.159328819196059E-4</v>
          </cell>
          <cell r="CG63">
            <v>2.0093249806535838E-3</v>
          </cell>
          <cell r="CH63">
            <v>7.9449815940670369E-4</v>
          </cell>
          <cell r="CI63">
            <v>3.245389958455356E-2</v>
          </cell>
          <cell r="CK63">
            <v>44440</v>
          </cell>
          <cell r="CL63">
            <v>0.148847984396034</v>
          </cell>
          <cell r="CM63">
            <v>1.5543450217331443E-2</v>
          </cell>
          <cell r="CN63">
            <v>7.4538603687120356E-2</v>
          </cell>
          <cell r="CO63">
            <v>3.571163802551687E-2</v>
          </cell>
          <cell r="CP63">
            <v>3.5505519648146334E-2</v>
          </cell>
          <cell r="CQ63">
            <v>3.0495091763933259E-2</v>
          </cell>
          <cell r="CR63">
            <v>0.10405117364189928</v>
          </cell>
          <cell r="CS63">
            <v>1.1779713657031846E-2</v>
          </cell>
          <cell r="CT63">
            <v>3.7463890520897616E-2</v>
          </cell>
          <cell r="CU63">
            <v>5.9437361027901989E-3</v>
          </cell>
          <cell r="CV63">
            <v>2.4080053256409984E-2</v>
          </cell>
          <cell r="CW63">
            <v>1.0955900785323562E-2</v>
          </cell>
          <cell r="CX63">
            <v>0.5349321452760275</v>
          </cell>
          <cell r="DM63">
            <v>44440</v>
          </cell>
          <cell r="DN63">
            <v>3.3371712861485658E-2</v>
          </cell>
          <cell r="DO63">
            <v>5.7950489030292873E-2</v>
          </cell>
          <cell r="DP63">
            <v>5.0835244638332444E-2</v>
          </cell>
          <cell r="DQ63">
            <v>3.0897945907864433E-2</v>
          </cell>
          <cell r="DR63">
            <v>3.3060063939399642E-2</v>
          </cell>
          <cell r="DS63">
            <v>3.5184742016080905E-2</v>
          </cell>
          <cell r="DT63">
            <v>2.8829462634305747E-2</v>
          </cell>
          <cell r="DU63">
            <v>3.6536864262402879E-2</v>
          </cell>
          <cell r="DV63">
            <v>5.6716784990324953E-2</v>
          </cell>
          <cell r="DW63">
            <v>1.3377608554466347E-2</v>
          </cell>
          <cell r="DX63">
            <v>4.6023049757563772E-2</v>
          </cell>
          <cell r="DY63">
            <v>3.6767221060452604E-2</v>
          </cell>
          <cell r="DZ63">
            <v>3.7444097185322267E-2</v>
          </cell>
        </row>
        <row r="64">
          <cell r="AR64">
            <v>44470</v>
          </cell>
          <cell r="AS64">
            <v>2.0964091144744623E-2</v>
          </cell>
          <cell r="AT64">
            <v>2.5465335794604638E-2</v>
          </cell>
          <cell r="AU64">
            <v>3.7614720181344374E-2</v>
          </cell>
          <cell r="AV64">
            <v>1.9577962358018342E-2</v>
          </cell>
          <cell r="AW64">
            <v>2.8430184187257623E-2</v>
          </cell>
          <cell r="AX64">
            <v>3.0388720709070727E-2</v>
          </cell>
          <cell r="AY64">
            <v>3.0823851275648018E-2</v>
          </cell>
          <cell r="AZ64">
            <v>1.548552820277882E-3</v>
          </cell>
          <cell r="BA64">
            <v>1.2480779969795686E-2</v>
          </cell>
          <cell r="BB64">
            <v>3.2232789357541369E-2</v>
          </cell>
          <cell r="BC64">
            <v>3.3327546167873701E-2</v>
          </cell>
          <cell r="BD64">
            <v>2.2100646054316941E-2</v>
          </cell>
          <cell r="BE64">
            <v>2.5251957180639328E-2</v>
          </cell>
          <cell r="BV64">
            <v>44470</v>
          </cell>
          <cell r="BW64">
            <v>5.7703304951189881E-3</v>
          </cell>
          <cell r="BX64">
            <v>7.5722876704977426E-4</v>
          </cell>
          <cell r="BY64">
            <v>4.543581674265205E-3</v>
          </cell>
          <cell r="BZ64">
            <v>1.7951128536671354E-3</v>
          </cell>
          <cell r="CA64">
            <v>1.9319966115668213E-3</v>
          </cell>
          <cell r="CB64">
            <v>1.7198904017559882E-3</v>
          </cell>
          <cell r="CC64">
            <v>5.2049540256477889E-3</v>
          </cell>
          <cell r="CD64">
            <v>4.2929868807453032E-5</v>
          </cell>
          <cell r="CE64">
            <v>9.3841406173360937E-4</v>
          </cell>
          <cell r="CF64">
            <v>4.6339158468838555E-4</v>
          </cell>
          <cell r="CG64">
            <v>1.4741738861564061E-3</v>
          </cell>
          <cell r="CH64">
            <v>6.0995295018186806E-4</v>
          </cell>
          <cell r="CI64">
            <v>2.5251957180639231E-2</v>
          </cell>
          <cell r="CK64">
            <v>44470</v>
          </cell>
          <cell r="CL64">
            <v>0.14334481299999327</v>
          </cell>
          <cell r="CM64">
            <v>1.5759074605211011E-2</v>
          </cell>
          <cell r="CN64">
            <v>7.4298562291914366E-2</v>
          </cell>
          <cell r="CO64">
            <v>3.4518879119452062E-2</v>
          </cell>
          <cell r="CP64">
            <v>3.5152770967532485E-2</v>
          </cell>
          <cell r="CQ64">
            <v>3.0745903077708445E-2</v>
          </cell>
          <cell r="CR64">
            <v>0.10335300634080485</v>
          </cell>
          <cell r="CS64">
            <v>1.1355988528561607E-2</v>
          </cell>
          <cell r="CT64">
            <v>3.5740976191755626E-2</v>
          </cell>
          <cell r="CU64">
            <v>5.9938675047186574E-3</v>
          </cell>
          <cell r="CV64">
            <v>2.4553444230248231E-2</v>
          </cell>
          <cell r="CW64">
            <v>1.125362463644485E-2</v>
          </cell>
          <cell r="CX64">
            <v>0.526088090616191</v>
          </cell>
          <cell r="DM64">
            <v>44470</v>
          </cell>
          <cell r="DN64">
            <v>2.932612363700704E-2</v>
          </cell>
          <cell r="DO64">
            <v>2.0669490868711948E-2</v>
          </cell>
          <cell r="DP64">
            <v>3.9262760277767539E-2</v>
          </cell>
          <cell r="DQ64">
            <v>1.9577962358018342E-2</v>
          </cell>
          <cell r="DR64">
            <v>3.4637134224904331E-2</v>
          </cell>
          <cell r="DS64">
            <v>3.8166382053901549E-2</v>
          </cell>
          <cell r="DT64">
            <v>3.0823851275648018E-2</v>
          </cell>
          <cell r="DU64">
            <v>1.548552820277882E-3</v>
          </cell>
          <cell r="DV64">
            <v>1.6312540262906738E-2</v>
          </cell>
          <cell r="DW64">
            <v>1.1039234737376891E-2</v>
          </cell>
          <cell r="DX64">
            <v>3.3327546167873701E-2</v>
          </cell>
          <cell r="DY64">
            <v>2.9177605302336485E-2</v>
          </cell>
          <cell r="DZ64">
            <v>2.8660826481141877E-2</v>
          </cell>
        </row>
        <row r="65">
          <cell r="AR65">
            <v>44501</v>
          </cell>
          <cell r="AS65">
            <v>2.0702901624246151E-2</v>
          </cell>
          <cell r="AT65">
            <v>2.5217105013575214E-3</v>
          </cell>
          <cell r="AU65">
            <v>2.7793855086240216E-2</v>
          </cell>
          <cell r="AV65">
            <v>1.8057385711303553E-2</v>
          </cell>
          <cell r="AW65">
            <v>3.3156562312148807E-2</v>
          </cell>
          <cell r="AX65">
            <v>3.315821261447871E-2</v>
          </cell>
          <cell r="AY65">
            <v>3.1043977068853534E-2</v>
          </cell>
          <cell r="AZ65">
            <v>2.0830916553800094E-3</v>
          </cell>
          <cell r="BA65">
            <v>2.3871635700199567E-2</v>
          </cell>
          <cell r="BB65">
            <v>3.8911534628946809E-2</v>
          </cell>
          <cell r="BC65">
            <v>2.068842529545889E-2</v>
          </cell>
          <cell r="BD65">
            <v>1.3093202767999523E-2</v>
          </cell>
          <cell r="BE65">
            <v>2.3885440920295098E-2</v>
          </cell>
          <cell r="BV65">
            <v>44501</v>
          </cell>
          <cell r="BW65">
            <v>5.6746061949722506E-3</v>
          </cell>
          <cell r="BX65">
            <v>7.5000351956977201E-5</v>
          </cell>
          <cell r="BY65">
            <v>3.3977765122425074E-3</v>
          </cell>
          <cell r="BZ65">
            <v>1.6465274488063621E-3</v>
          </cell>
          <cell r="CA65">
            <v>2.2601662786290427E-3</v>
          </cell>
          <cell r="CB65">
            <v>1.88603590393673E-3</v>
          </cell>
          <cell r="CC65">
            <v>5.2706138989520321E-3</v>
          </cell>
          <cell r="CD65">
            <v>5.6413535425467367E-5</v>
          </cell>
          <cell r="CE65">
            <v>1.7725199783358403E-3</v>
          </cell>
          <cell r="CF65">
            <v>5.6321687075764411E-4</v>
          </cell>
          <cell r="CG65">
            <v>9.2231699319502596E-4</v>
          </cell>
          <cell r="CH65">
            <v>3.6024695308512357E-4</v>
          </cell>
          <cell r="CI65">
            <v>2.3885440920295042E-2</v>
          </cell>
          <cell r="CK65">
            <v>44501</v>
          </cell>
          <cell r="CL65">
            <v>0.13817607249920597</v>
          </cell>
          <cell r="CM65">
            <v>1.4618475539186465E-2</v>
          </cell>
          <cell r="CN65">
            <v>7.2180166487554251E-2</v>
          </cell>
          <cell r="CO65">
            <v>3.3561446536023359E-2</v>
          </cell>
          <cell r="CP65">
            <v>3.4630844767161086E-2</v>
          </cell>
          <cell r="CQ65">
            <v>3.1157958139899158E-2</v>
          </cell>
          <cell r="CR65">
            <v>0.10351158201246972</v>
          </cell>
          <cell r="CS65">
            <v>1.1162690814577285E-2</v>
          </cell>
          <cell r="CT65">
            <v>3.4909675552674289E-2</v>
          </cell>
          <cell r="CU65">
            <v>5.8858572325169584E-3</v>
          </cell>
          <cell r="CV65">
            <v>2.4282823044157388E-2</v>
          </cell>
          <cell r="CW65">
            <v>1.1173664869015866E-2</v>
          </cell>
          <cell r="CX65">
            <v>0.51526842936515893</v>
          </cell>
          <cell r="DM65">
            <v>44501</v>
          </cell>
          <cell r="DN65">
            <v>1.7562343310908446E-2</v>
          </cell>
          <cell r="DO65">
            <v>8.3353999973894144E-3</v>
          </cell>
          <cell r="DP65">
            <v>2.9051977819306796E-2</v>
          </cell>
          <cell r="DQ65">
            <v>1.8057385711303553E-2</v>
          </cell>
          <cell r="DR65">
            <v>3.1088458510437844E-2</v>
          </cell>
          <cell r="DS65">
            <v>3.3523852513994923E-2</v>
          </cell>
          <cell r="DT65">
            <v>3.1043977068853534E-2</v>
          </cell>
          <cell r="DU65">
            <v>2.0830916553800094E-3</v>
          </cell>
          <cell r="DV65">
            <v>1.0510334005939148E-2</v>
          </cell>
          <cell r="DW65">
            <v>4.6031863998912126E-3</v>
          </cell>
          <cell r="DX65">
            <v>2.068842529545889E-2</v>
          </cell>
          <cell r="DY65">
            <v>1.8759557048250608E-2</v>
          </cell>
          <cell r="DZ65">
            <v>2.1906232887188404E-2</v>
          </cell>
        </row>
        <row r="66">
          <cell r="AR66">
            <v>44531</v>
          </cell>
          <cell r="AS66">
            <v>3.6619223842987214E-2</v>
          </cell>
          <cell r="AT66">
            <v>4.7683594769337478E-2</v>
          </cell>
          <cell r="AU66">
            <v>4.736889873809691E-2</v>
          </cell>
          <cell r="AV66">
            <v>1.8854429229010927E-2</v>
          </cell>
          <cell r="AW66">
            <v>3.618443067614896E-2</v>
          </cell>
          <cell r="AX66">
            <v>6.0264553499080886E-3</v>
          </cell>
          <cell r="AY66">
            <v>3.7831638781735899E-2</v>
          </cell>
          <cell r="AZ66">
            <v>2.1522597706781443E-2</v>
          </cell>
          <cell r="BA66">
            <v>3.6506162740702175E-2</v>
          </cell>
          <cell r="BB66">
            <v>3.4466679300741987E-2</v>
          </cell>
          <cell r="BC66">
            <v>4.7065642839830168E-2</v>
          </cell>
          <cell r="BD66">
            <v>2.2594544103293313E-2</v>
          </cell>
          <cell r="BE66">
            <v>3.4713770478748573E-2</v>
          </cell>
          <cell r="BV66">
            <v>44531</v>
          </cell>
          <cell r="BW66">
            <v>1.0006025980386397E-2</v>
          </cell>
          <cell r="BX66">
            <v>1.3886074206387058E-3</v>
          </cell>
          <cell r="BY66">
            <v>5.8129148108653789E-3</v>
          </cell>
          <cell r="BZ66">
            <v>1.709418427683968E-3</v>
          </cell>
          <cell r="CA66">
            <v>2.4888997807645192E-3</v>
          </cell>
          <cell r="CB66">
            <v>3.4588860271074181E-4</v>
          </cell>
          <cell r="CC66">
            <v>6.4679227665370232E-3</v>
          </cell>
          <cell r="CD66">
            <v>5.7045579101495502E-4</v>
          </cell>
          <cell r="CE66">
            <v>2.7106240701455465E-3</v>
          </cell>
          <cell r="CF66">
            <v>5.0620209680742533E-4</v>
          </cell>
          <cell r="CG66">
            <v>2.0916961253426517E-3</v>
          </cell>
          <cell r="CH66">
            <v>6.1511460585149901E-4</v>
          </cell>
          <cell r="CI66">
            <v>3.4713770478748483E-2</v>
          </cell>
          <cell r="CK66">
            <v>44531</v>
          </cell>
          <cell r="CL66">
            <v>0.13798953392889429</v>
          </cell>
          <cell r="CM66">
            <v>1.5090458574903291E-2</v>
          </cell>
          <cell r="CN66">
            <v>7.5181649032554365E-2</v>
          </cell>
          <cell r="CO66">
            <v>3.2906627672336763E-2</v>
          </cell>
          <cell r="CP66">
            <v>3.4580544319317112E-2</v>
          </cell>
          <cell r="CQ66">
            <v>2.8813031118478279E-2</v>
          </cell>
          <cell r="CR66">
            <v>0.10177515948566551</v>
          </cell>
          <cell r="CS66">
            <v>1.1522684986611095E-2</v>
          </cell>
          <cell r="CT66">
            <v>3.5942637264308429E-2</v>
          </cell>
          <cell r="CU66">
            <v>5.7639731720418065E-3</v>
          </cell>
          <cell r="CV66">
            <v>2.5586816713891868E-2</v>
          </cell>
          <cell r="CW66">
            <v>1.1096594744475843E-2</v>
          </cell>
          <cell r="CX66">
            <v>0.5162668912008046</v>
          </cell>
          <cell r="DM66">
            <v>44531</v>
          </cell>
          <cell r="DN66">
            <v>2.9619520294407176E-2</v>
          </cell>
          <cell r="DO66">
            <v>4.8383463902365698E-2</v>
          </cell>
          <cell r="DP66">
            <v>4.0101338397277697E-2</v>
          </cell>
          <cell r="DQ66">
            <v>1.8854429229010927E-2</v>
          </cell>
          <cell r="DR66">
            <v>3.4138264137339114E-2</v>
          </cell>
          <cell r="DS66">
            <v>4.918725080730546E-3</v>
          </cell>
          <cell r="DT66">
            <v>3.7831638781735899E-2</v>
          </cell>
          <cell r="DU66">
            <v>2.1522597706781443E-2</v>
          </cell>
          <cell r="DV66">
            <v>3.2229649663785498E-2</v>
          </cell>
          <cell r="DW66">
            <v>0</v>
          </cell>
          <cell r="DX66">
            <v>4.7065642839830168E-2</v>
          </cell>
          <cell r="DY66">
            <v>2.2353111800226921E-2</v>
          </cell>
          <cell r="DZ66">
            <v>3.0915776000872919E-2</v>
          </cell>
        </row>
        <row r="67">
          <cell r="AR67">
            <v>44562</v>
          </cell>
          <cell r="AS67">
            <v>4.2963396778739504E-2</v>
          </cell>
          <cell r="AT67">
            <v>1.6757225689486344E-2</v>
          </cell>
          <cell r="AU67">
            <v>5.1752516968632811E-2</v>
          </cell>
          <cell r="AV67">
            <v>4.4369613530253815E-2</v>
          </cell>
          <cell r="AW67">
            <v>3.392976376592638E-2</v>
          </cell>
          <cell r="AX67">
            <v>4.2682589012806638E-2</v>
          </cell>
          <cell r="AY67">
            <v>3.5093959511694583E-2</v>
          </cell>
          <cell r="AZ67">
            <v>6.253510849241728E-2</v>
          </cell>
          <cell r="BA67">
            <v>2.9536935693122546E-2</v>
          </cell>
          <cell r="BB67">
            <v>1.2833202405510225E-2</v>
          </cell>
          <cell r="BC67">
            <v>6.1343686385574747E-2</v>
          </cell>
          <cell r="BD67">
            <v>3.8267434857188531E-2</v>
          </cell>
          <cell r="BE67">
            <v>4.1191922227673761E-2</v>
          </cell>
          <cell r="BV67">
            <v>44562</v>
          </cell>
          <cell r="BW67">
            <v>1.1761159262822202E-2</v>
          </cell>
          <cell r="BX67">
            <v>4.9410872947688877E-4</v>
          </cell>
          <cell r="BY67">
            <v>6.4285287613805265E-3</v>
          </cell>
          <cell r="BZ67">
            <v>3.961070265309753E-3</v>
          </cell>
          <cell r="CA67">
            <v>2.3371325016344172E-3</v>
          </cell>
          <cell r="CB67">
            <v>2.3818490576162114E-3</v>
          </cell>
          <cell r="CC67">
            <v>6.0179519939508397E-3</v>
          </cell>
          <cell r="CD67">
            <v>1.6363604047004406E-3</v>
          </cell>
          <cell r="CE67">
            <v>2.1969501475079182E-3</v>
          </cell>
          <cell r="CF67">
            <v>1.884325034341521E-4</v>
          </cell>
          <cell r="CG67">
            <v>2.7587868580535558E-3</v>
          </cell>
          <cell r="CH67">
            <v>1.0295917417867994E-3</v>
          </cell>
          <cell r="CI67">
            <v>4.1191922227673781E-2</v>
          </cell>
          <cell r="CK67">
            <v>44562</v>
          </cell>
          <cell r="CL67">
            <v>0.1379842593205278</v>
          </cell>
          <cell r="CM67">
            <v>1.4005749945809044E-2</v>
          </cell>
          <cell r="CN67">
            <v>7.6377900838787302E-2</v>
          </cell>
          <cell r="CO67">
            <v>3.5997690742663291E-2</v>
          </cell>
          <cell r="CP67">
            <v>3.3034849032231903E-2</v>
          </cell>
          <cell r="CQ67">
            <v>2.8735321095684125E-2</v>
          </cell>
          <cell r="CR67">
            <v>9.5128952422240731E-2</v>
          </cell>
          <cell r="CS67">
            <v>9.1511794867894479E-3</v>
          </cell>
          <cell r="CT67">
            <v>3.4346745462220343E-2</v>
          </cell>
          <cell r="CU67">
            <v>5.4019584041618673E-3</v>
          </cell>
          <cell r="CV67">
            <v>2.6988278781102763E-2</v>
          </cell>
          <cell r="CW67">
            <v>1.1527618779606959E-2</v>
          </cell>
          <cell r="CX67">
            <v>0.50869653951122928</v>
          </cell>
          <cell r="DM67">
            <v>44562</v>
          </cell>
          <cell r="DN67">
            <v>3.7314864182103946E-2</v>
          </cell>
          <cell r="DO67">
            <v>1.720165503344262E-2</v>
          </cell>
          <cell r="DP67">
            <v>3.2730013680712489E-2</v>
          </cell>
          <cell r="DQ67">
            <v>4.4369613530253815E-2</v>
          </cell>
          <cell r="DR67">
            <v>2.4741776577149155E-2</v>
          </cell>
          <cell r="DS67">
            <v>3.4109666229090507E-2</v>
          </cell>
          <cell r="DT67">
            <v>3.5093959511694583E-2</v>
          </cell>
          <cell r="DU67">
            <v>6.253510849241728E-2</v>
          </cell>
          <cell r="DV67">
            <v>2.9994440028289437E-2</v>
          </cell>
          <cell r="DW67">
            <v>2.8435929385368652E-3</v>
          </cell>
          <cell r="DX67">
            <v>6.1343686385574747E-2</v>
          </cell>
          <cell r="DY67">
            <v>3.202646968236178E-2</v>
          </cell>
          <cell r="DZ67">
            <v>3.592545642741074E-2</v>
          </cell>
        </row>
        <row r="68">
          <cell r="AR68">
            <v>44593</v>
          </cell>
          <cell r="AS68">
            <v>5.9481801090225828E-2</v>
          </cell>
          <cell r="AT68">
            <v>2.9531084318160872E-2</v>
          </cell>
          <cell r="AU68">
            <v>6.6632227926540555E-2</v>
          </cell>
          <cell r="AV68">
            <v>2.8824378892331914E-2</v>
          </cell>
          <cell r="AW68">
            <v>4.4286423374921169E-2</v>
          </cell>
          <cell r="AX68">
            <v>4.8084498413689669E-2</v>
          </cell>
          <cell r="AY68">
            <v>5.3515985251483489E-2</v>
          </cell>
          <cell r="AZ68">
            <v>5.7119725104943786E-3</v>
          </cell>
          <cell r="BA68">
            <v>4.1681534278600996E-2</v>
          </cell>
          <cell r="BB68">
            <v>3.7167005427303446E-2</v>
          </cell>
          <cell r="BC68">
            <v>7.4895900059602338E-2</v>
          </cell>
          <cell r="BD68">
            <v>4.2129639141715414E-2</v>
          </cell>
          <cell r="BE68">
            <v>5.1255340070228472E-2</v>
          </cell>
          <cell r="BV68">
            <v>44593</v>
          </cell>
          <cell r="BW68">
            <v>1.6310749123501913E-2</v>
          </cell>
          <cell r="BX68">
            <v>8.5032760610483332E-4</v>
          </cell>
          <cell r="BY68">
            <v>8.3607881542722435E-3</v>
          </cell>
          <cell r="BZ68">
            <v>2.5811324784080908E-3</v>
          </cell>
          <cell r="CA68">
            <v>3.0292377068208993E-3</v>
          </cell>
          <cell r="CB68">
            <v>2.6871375815082426E-3</v>
          </cell>
          <cell r="CC68">
            <v>9.1232349160859805E-3</v>
          </cell>
          <cell r="CD68">
            <v>1.5252943522485059E-4</v>
          </cell>
          <cell r="CE68">
            <v>3.0655584659166082E-3</v>
          </cell>
          <cell r="CF68">
            <v>5.3086670103949616E-4</v>
          </cell>
          <cell r="CG68">
            <v>3.4334566818706161E-3</v>
          </cell>
          <cell r="CH68">
            <v>1.1303212194743539E-3</v>
          </cell>
          <cell r="CI68">
            <v>5.1255340070228472E-2</v>
          </cell>
          <cell r="CK68">
            <v>44593</v>
          </cell>
          <cell r="CL68">
            <v>0.14485678661244752</v>
          </cell>
          <cell r="CM68">
            <v>1.3405957384689521E-2</v>
          </cell>
          <cell r="CN68">
            <v>7.9383058893259612E-2</v>
          </cell>
          <cell r="CO68">
            <v>3.6948526069569304E-2</v>
          </cell>
          <cell r="CP68">
            <v>3.2689352177562005E-2</v>
          </cell>
          <cell r="CQ68">
            <v>2.871247762093241E-2</v>
          </cell>
          <cell r="CR68">
            <v>9.8092674312614148E-2</v>
          </cell>
          <cell r="CS68">
            <v>8.1897517174576474E-3</v>
          </cell>
          <cell r="CT68">
            <v>3.4320502252919716E-2</v>
          </cell>
          <cell r="CU68">
            <v>5.6408125841274723E-3</v>
          </cell>
          <cell r="CV68">
            <v>2.8847847142241284E-2</v>
          </cell>
          <cell r="CW68">
            <v>1.1924614167054396E-2</v>
          </cell>
          <cell r="CX68">
            <v>0.52302889664300556</v>
          </cell>
          <cell r="DM68">
            <v>44593</v>
          </cell>
          <cell r="DN68">
            <v>5.99967091349769E-2</v>
          </cell>
          <cell r="DO68">
            <v>2.4661603695123713E-2</v>
          </cell>
          <cell r="DP68">
            <v>5.2801391329879266E-2</v>
          </cell>
          <cell r="DQ68">
            <v>2.8824378892331914E-2</v>
          </cell>
          <cell r="DR68">
            <v>3.6940714815213216E-2</v>
          </cell>
          <cell r="DS68">
            <v>4.3700279295009858E-2</v>
          </cell>
          <cell r="DT68">
            <v>5.3515985251483489E-2</v>
          </cell>
          <cell r="DU68">
            <v>5.7119725104943786E-3</v>
          </cell>
          <cell r="DV68">
            <v>4.0378162116649463E-2</v>
          </cell>
          <cell r="DW68">
            <v>2.3186891085984707E-2</v>
          </cell>
          <cell r="DX68">
            <v>7.4895900059602338E-2</v>
          </cell>
          <cell r="DY68">
            <v>3.9826154886166254E-2</v>
          </cell>
          <cell r="DZ68">
            <v>4.8421409942731364E-2</v>
          </cell>
        </row>
        <row r="69">
          <cell r="AR69">
            <v>44621</v>
          </cell>
          <cell r="AS69">
            <v>8.2432481868403462E-2</v>
          </cell>
          <cell r="AT69">
            <v>5.9164358476184509E-2</v>
          </cell>
          <cell r="AU69">
            <v>7.6703798138784141E-2</v>
          </cell>
          <cell r="AV69">
            <v>8.981560031504543E-2</v>
          </cell>
          <cell r="AW69">
            <v>4.6316299405378736E-2</v>
          </cell>
          <cell r="AX69">
            <v>5.4313533198858677E-2</v>
          </cell>
          <cell r="AY69">
            <v>4.9298544118887566E-2</v>
          </cell>
          <cell r="AZ69">
            <v>2.6340529528488421E-2</v>
          </cell>
          <cell r="BA69">
            <v>4.6038758601454122E-2</v>
          </cell>
          <cell r="BB69">
            <v>0.17276135899769907</v>
          </cell>
          <cell r="BC69">
            <v>6.3942110182886314E-2</v>
          </cell>
          <cell r="BD69">
            <v>7.4716813623097122E-2</v>
          </cell>
          <cell r="BE69">
            <v>6.8128399011688767E-2</v>
          </cell>
          <cell r="BV69">
            <v>44621</v>
          </cell>
          <cell r="BW69">
            <v>2.2781035431070011E-2</v>
          </cell>
          <cell r="BX69">
            <v>1.6683927491370179E-3</v>
          </cell>
          <cell r="BY69">
            <v>9.7653146399711791E-3</v>
          </cell>
          <cell r="BZ69">
            <v>7.8710948613102995E-3</v>
          </cell>
          <cell r="CA69">
            <v>3.1470816900202704E-3</v>
          </cell>
          <cell r="CB69">
            <v>3.026083802245907E-3</v>
          </cell>
          <cell r="CC69">
            <v>8.4223316926107534E-3</v>
          </cell>
          <cell r="CD69">
            <v>6.7291074050105585E-4</v>
          </cell>
          <cell r="CE69">
            <v>3.3551833808593305E-3</v>
          </cell>
          <cell r="CF69">
            <v>2.4345292844387325E-3</v>
          </cell>
          <cell r="CG69">
            <v>2.9972204300340792E-3</v>
          </cell>
          <cell r="CH69">
            <v>1.9872203094902412E-3</v>
          </cell>
          <cell r="CI69">
            <v>6.8128399011688684E-2</v>
          </cell>
          <cell r="CK69">
            <v>44621</v>
          </cell>
          <cell r="CL69">
            <v>0.16571101791841406</v>
          </cell>
          <cell r="CM69">
            <v>1.3971104137951261E-2</v>
          </cell>
          <cell r="CN69">
            <v>8.5847944397196396E-2</v>
          </cell>
          <cell r="CO69">
            <v>4.5336539558344796E-2</v>
          </cell>
          <cell r="CP69">
            <v>3.3918070207337454E-2</v>
          </cell>
          <cell r="CQ69">
            <v>2.963647555646794E-2</v>
          </cell>
          <cell r="CR69">
            <v>0.10067127584973166</v>
          </cell>
          <cell r="CS69">
            <v>8.6577829261855182E-3</v>
          </cell>
          <cell r="CT69">
            <v>3.484018872107688E-2</v>
          </cell>
          <cell r="CU69">
            <v>1.0222643010058947E-2</v>
          </cell>
          <cell r="CV69">
            <v>3.0143071409718752E-2</v>
          </cell>
          <cell r="CW69">
            <v>1.3633009061849319E-2</v>
          </cell>
          <cell r="CX69">
            <v>0.57260189448370924</v>
          </cell>
          <cell r="DM69">
            <v>44621</v>
          </cell>
          <cell r="DN69">
            <v>9.1966452550898081E-2</v>
          </cell>
          <cell r="DO69">
            <v>6.782809671682144E-2</v>
          </cell>
          <cell r="DP69">
            <v>8.8383437671579967E-2</v>
          </cell>
          <cell r="DQ69">
            <v>8.981560031504543E-2</v>
          </cell>
          <cell r="DR69">
            <v>3.9063800816241834E-2</v>
          </cell>
          <cell r="DS69">
            <v>4.8970389937427861E-2</v>
          </cell>
          <cell r="DT69">
            <v>4.9298544118887566E-2</v>
          </cell>
          <cell r="DU69">
            <v>2.6340529528488421E-2</v>
          </cell>
          <cell r="DV69">
            <v>4.2566950946332005E-2</v>
          </cell>
          <cell r="DW69">
            <v>0.42940517100741515</v>
          </cell>
          <cell r="DX69">
            <v>6.3942110182886314E-2</v>
          </cell>
          <cell r="DY69">
            <v>6.934688437686054E-2</v>
          </cell>
          <cell r="DZ69">
            <v>7.4368772068735156E-2</v>
          </cell>
        </row>
        <row r="70">
          <cell r="AR70">
            <v>44652</v>
          </cell>
          <cell r="AS70">
            <v>6.9713434177202993E-2</v>
          </cell>
          <cell r="AT70">
            <v>3.2234590789925965E-2</v>
          </cell>
          <cell r="AU70">
            <v>7.6543923751001497E-2</v>
          </cell>
          <cell r="AV70">
            <v>5.4498344377252206E-2</v>
          </cell>
          <cell r="AW70">
            <v>4.3378344394222834E-2</v>
          </cell>
          <cell r="AX70">
            <v>5.7827394416947842E-2</v>
          </cell>
          <cell r="AY70">
            <v>4.6229464472520743E-2</v>
          </cell>
          <cell r="AZ70">
            <v>3.6193891471443473E-2</v>
          </cell>
          <cell r="BA70">
            <v>4.0833106162779131E-2</v>
          </cell>
          <cell r="BB70">
            <v>3.9159247681154641E-2</v>
          </cell>
          <cell r="BC70">
            <v>7.8724678196886666E-2</v>
          </cell>
          <cell r="BD70">
            <v>6.0945446237628209E-2</v>
          </cell>
          <cell r="BE70">
            <v>5.8663013672409781E-2</v>
          </cell>
          <cell r="BV70">
            <v>44652</v>
          </cell>
          <cell r="BW70">
            <v>1.9524005218606665E-2</v>
          </cell>
          <cell r="BX70">
            <v>9.0136396400110038E-4</v>
          </cell>
          <cell r="BY70">
            <v>9.823197491413688E-3</v>
          </cell>
          <cell r="BZ70">
            <v>4.8729980397571758E-3</v>
          </cell>
          <cell r="CA70">
            <v>2.8872651218957348E-3</v>
          </cell>
          <cell r="CB70">
            <v>3.1801883253162267E-3</v>
          </cell>
          <cell r="CC70">
            <v>7.7587671412538027E-3</v>
          </cell>
          <cell r="CD70">
            <v>8.8845667752534717E-4</v>
          </cell>
          <cell r="CE70">
            <v>2.9142673426909961E-3</v>
          </cell>
          <cell r="CF70">
            <v>6.0588320892654088E-4</v>
          </cell>
          <cell r="CG70">
            <v>3.6756753854259674E-3</v>
          </cell>
          <cell r="CH70">
            <v>1.6309457555966646E-3</v>
          </cell>
          <cell r="CI70">
            <v>5.866301367240976E-2</v>
          </cell>
          <cell r="CK70">
            <v>44652</v>
          </cell>
          <cell r="CL70">
            <v>0.17536570369330165</v>
          </cell>
          <cell r="CM70">
            <v>1.3377738374318384E-2</v>
          </cell>
          <cell r="CN70">
            <v>8.9513953415973097E-2</v>
          </cell>
          <cell r="CO70">
            <v>4.5874479257303771E-2</v>
          </cell>
          <cell r="CP70">
            <v>3.3354084988289831E-2</v>
          </cell>
          <cell r="CQ70">
            <v>3.0522472850023546E-2</v>
          </cell>
          <cell r="CR70">
            <v>9.9681345896153642E-2</v>
          </cell>
          <cell r="CS70">
            <v>9.683460983968134E-3</v>
          </cell>
          <cell r="CT70">
            <v>3.509171588926209E-2</v>
          </cell>
          <cell r="CU70">
            <v>1.0201992420470599E-2</v>
          </cell>
          <cell r="CV70">
            <v>3.2706676781067347E-2</v>
          </cell>
          <cell r="CW70">
            <v>1.4256035078784146E-2</v>
          </cell>
          <cell r="CX70">
            <v>0.58964133967879828</v>
          </cell>
          <cell r="DM70">
            <v>44652</v>
          </cell>
          <cell r="DN70">
            <v>6.7410744200115502E-2</v>
          </cell>
          <cell r="DO70">
            <v>2.2521872047987612E-2</v>
          </cell>
          <cell r="DP70">
            <v>9.1775846285893747E-2</v>
          </cell>
          <cell r="DQ70">
            <v>5.4498344377252206E-2</v>
          </cell>
          <cell r="DR70">
            <v>4.190161805613668E-2</v>
          </cell>
          <cell r="DS70">
            <v>5.6873832292382076E-2</v>
          </cell>
          <cell r="DT70">
            <v>4.6229464472520743E-2</v>
          </cell>
          <cell r="DU70">
            <v>3.6193891471443473E-2</v>
          </cell>
          <cell r="DV70">
            <v>3.9724430097794583E-2</v>
          </cell>
          <cell r="DW70">
            <v>1.7705629618175456E-2</v>
          </cell>
          <cell r="DX70">
            <v>7.8724678196886666E-2</v>
          </cell>
          <cell r="DY70">
            <v>5.4340166856729599E-2</v>
          </cell>
          <cell r="DZ70">
            <v>5.8869592940136384E-2</v>
          </cell>
        </row>
        <row r="71">
          <cell r="AR71">
            <v>44682</v>
          </cell>
          <cell r="AS71">
            <v>5.317193638938722E-2</v>
          </cell>
          <cell r="AT71">
            <v>6.032109060375257E-2</v>
          </cell>
          <cell r="AU71">
            <v>6.2895007304567985E-2</v>
          </cell>
          <cell r="AV71">
            <v>2.3707872107303407E-2</v>
          </cell>
          <cell r="AW71">
            <v>5.3932632111777679E-2</v>
          </cell>
          <cell r="AX71">
            <v>6.2331511677315321E-2</v>
          </cell>
          <cell r="AY71">
            <v>5.6201614464463256E-2</v>
          </cell>
          <cell r="AZ71">
            <v>3.9831402224384638E-2</v>
          </cell>
          <cell r="BA71">
            <v>5.1228832199089913E-2</v>
          </cell>
          <cell r="BB71">
            <v>2.0141135558654488E-2</v>
          </cell>
          <cell r="BC71">
            <v>3.5796819735616436E-2</v>
          </cell>
          <cell r="BD71">
            <v>5.7929245364978232E-2</v>
          </cell>
          <cell r="BE71">
            <v>5.1409734310948974E-2</v>
          </cell>
          <cell r="BV71">
            <v>44682</v>
          </cell>
          <cell r="BW71">
            <v>1.5046816474415681E-2</v>
          </cell>
          <cell r="BX71">
            <v>1.6446287685617047E-3</v>
          </cell>
          <cell r="BY71">
            <v>8.2079053537732951E-3</v>
          </cell>
          <cell r="BZ71">
            <v>2.1115125413789801E-3</v>
          </cell>
          <cell r="CA71">
            <v>3.5379312250723017E-3</v>
          </cell>
          <cell r="CB71">
            <v>3.4251842901941885E-3</v>
          </cell>
          <cell r="CC71">
            <v>9.321629835107868E-3</v>
          </cell>
          <cell r="CD71">
            <v>9.56995418889433E-4</v>
          </cell>
          <cell r="CE71">
            <v>3.5946348853953185E-3</v>
          </cell>
          <cell r="CF71">
            <v>3.0588832128132623E-4</v>
          </cell>
          <cell r="CG71">
            <v>1.7030350040300546E-3</v>
          </cell>
          <cell r="CH71">
            <v>1.5535721928486815E-3</v>
          </cell>
          <cell r="CI71">
            <v>5.1409734310949085E-2</v>
          </cell>
          <cell r="CK71">
            <v>44682</v>
          </cell>
          <cell r="CL71">
            <v>0.1812668437751388</v>
          </cell>
          <cell r="CM71">
            <v>1.467463160759854E-2</v>
          </cell>
          <cell r="CN71">
            <v>9.2741749278101068E-2</v>
          </cell>
          <cell r="CO71">
            <v>4.614297610604267E-2</v>
          </cell>
          <cell r="CP71">
            <v>3.5477344402811188E-2</v>
          </cell>
          <cell r="CQ71">
            <v>3.2545441553771461E-2</v>
          </cell>
          <cell r="CR71">
            <v>0.10146296633503814</v>
          </cell>
          <cell r="CS71">
            <v>1.0391392363817163E-2</v>
          </cell>
          <cell r="CT71">
            <v>3.7881321738234872E-2</v>
          </cell>
          <cell r="CU71">
            <v>9.9507429079080684E-3</v>
          </cell>
          <cell r="CV71">
            <v>3.2678987277355895E-2</v>
          </cell>
          <cell r="CW71">
            <v>1.5205361330275962E-2</v>
          </cell>
          <cell r="CX71">
            <v>0.61043333842510261</v>
          </cell>
          <cell r="DM71">
            <v>44682</v>
          </cell>
          <cell r="DN71">
            <v>4.6203468147010707E-2</v>
          </cell>
          <cell r="DO71">
            <v>5.3173179819731464E-2</v>
          </cell>
          <cell r="DP71">
            <v>6.3384185671137683E-2</v>
          </cell>
          <cell r="DQ71">
            <v>2.3707872107303407E-2</v>
          </cell>
          <cell r="DR71">
            <v>4.765229640836588E-2</v>
          </cell>
          <cell r="DS71">
            <v>6.3733973397697818E-2</v>
          </cell>
          <cell r="DT71">
            <v>5.6201614464463256E-2</v>
          </cell>
          <cell r="DU71">
            <v>3.9831402224384638E-2</v>
          </cell>
          <cell r="DV71">
            <v>5.1931908705484808E-2</v>
          </cell>
          <cell r="DW71">
            <v>1.8303984626635517E-2</v>
          </cell>
          <cell r="DX71">
            <v>3.5796819735616436E-2</v>
          </cell>
          <cell r="DY71">
            <v>4.7860359426581178E-2</v>
          </cell>
          <cell r="DZ71">
            <v>4.8683763564224325E-2</v>
          </cell>
        </row>
        <row r="72">
          <cell r="AR72">
            <v>44713</v>
          </cell>
          <cell r="AS72">
            <v>5.0160721294216781E-2</v>
          </cell>
          <cell r="AT72">
            <v>6.53970394546175E-2</v>
          </cell>
          <cell r="AU72">
            <v>6.9539402335986322E-2</v>
          </cell>
          <cell r="AV72">
            <v>5.0183104508410015E-2</v>
          </cell>
          <cell r="AW72">
            <v>4.4724906143291276E-2</v>
          </cell>
          <cell r="AX72">
            <v>6.5099636965057606E-2</v>
          </cell>
          <cell r="AY72">
            <v>4.7066570234998162E-2</v>
          </cell>
          <cell r="AZ72">
            <v>5.1736896962879531E-3</v>
          </cell>
          <cell r="BA72">
            <v>3.8346746366090922E-2</v>
          </cell>
          <cell r="BB72">
            <v>4.1192134845054351E-2</v>
          </cell>
          <cell r="BC72">
            <v>6.9899880724958674E-2</v>
          </cell>
          <cell r="BD72">
            <v>5.164111382787917E-2</v>
          </cell>
          <cell r="BE72">
            <v>5.2029783104130534E-2</v>
          </cell>
          <cell r="BV72">
            <v>44713</v>
          </cell>
          <cell r="BW72">
            <v>1.4218481091681981E-2</v>
          </cell>
          <cell r="BX72">
            <v>1.7981345773288738E-3</v>
          </cell>
          <cell r="BY72">
            <v>9.1741427880931599E-3</v>
          </cell>
          <cell r="BZ72">
            <v>4.3517372316382742E-3</v>
          </cell>
          <cell r="CA72">
            <v>2.9409528783876531E-3</v>
          </cell>
          <cell r="CB72">
            <v>3.6144558226478391E-3</v>
          </cell>
          <cell r="CC72">
            <v>7.8420651716482881E-3</v>
          </cell>
          <cell r="CD72">
            <v>1.2293500855186415E-4</v>
          </cell>
          <cell r="CE72">
            <v>2.6902591680351235E-3</v>
          </cell>
          <cell r="CF72">
            <v>6.0698996433159694E-4</v>
          </cell>
          <cell r="CG72">
            <v>3.2761075013855397E-3</v>
          </cell>
          <cell r="CH72">
            <v>1.3935219004003344E-3</v>
          </cell>
          <cell r="CI72">
            <v>5.202978310413043E-2</v>
          </cell>
          <cell r="CK72">
            <v>44713</v>
          </cell>
          <cell r="CL72">
            <v>0.18689059780900208</v>
          </cell>
          <cell r="CM72">
            <v>1.5711040053677926E-2</v>
          </cell>
          <cell r="CN72">
            <v>0.10021630215918524</v>
          </cell>
          <cell r="CO72">
            <v>5.0236655637844685E-2</v>
          </cell>
          <cell r="CP72">
            <v>3.703909730985009E-2</v>
          </cell>
          <cell r="CQ72">
            <v>3.5538553921276424E-2</v>
          </cell>
          <cell r="CR72">
            <v>0.1022966632636905</v>
          </cell>
          <cell r="CS72">
            <v>7.8582033582585108E-3</v>
          </cell>
          <cell r="CT72">
            <v>3.8908009585223849E-2</v>
          </cell>
          <cell r="CU72">
            <v>9.7470070855945751E-3</v>
          </cell>
          <cell r="CV72">
            <v>3.53786467532951E-2</v>
          </cell>
          <cell r="CW72">
            <v>1.6064027446351881E-2</v>
          </cell>
          <cell r="CX72">
            <v>0.63590079205473049</v>
          </cell>
          <cell r="DM72">
            <v>44713</v>
          </cell>
          <cell r="DN72">
            <v>4.5754589399144674E-2</v>
          </cell>
          <cell r="DO72">
            <v>6.9061915590190814E-2</v>
          </cell>
          <cell r="DP72">
            <v>6.9717088604135613E-2</v>
          </cell>
          <cell r="DQ72">
            <v>5.0183104508410015E-2</v>
          </cell>
          <cell r="DR72">
            <v>4.9734018512338718E-2</v>
          </cell>
          <cell r="DS72">
            <v>6.4556000153899395E-2</v>
          </cell>
          <cell r="DT72">
            <v>4.7066570234998162E-2</v>
          </cell>
          <cell r="DU72">
            <v>5.1736896962879531E-3</v>
          </cell>
          <cell r="DV72">
            <v>3.9762495326785663E-2</v>
          </cell>
          <cell r="DW72">
            <v>9.3057963659628484E-3</v>
          </cell>
          <cell r="DX72">
            <v>6.9899880724958674E-2</v>
          </cell>
          <cell r="DY72">
            <v>5.2433056850379689E-2</v>
          </cell>
          <cell r="DZ72">
            <v>5.0819530731697204E-2</v>
          </cell>
        </row>
        <row r="73">
          <cell r="AR73">
            <v>44743</v>
          </cell>
          <cell r="AS73">
            <v>7.3618345816252262E-2</v>
          </cell>
          <cell r="AT73">
            <v>6.1480924366861256E-2</v>
          </cell>
          <cell r="AU73">
            <v>0.11713376292232724</v>
          </cell>
          <cell r="AV73">
            <v>5.5216758436008817E-2</v>
          </cell>
          <cell r="AW73">
            <v>0.1028140620580742</v>
          </cell>
          <cell r="AX73">
            <v>5.8915912597167441E-2</v>
          </cell>
          <cell r="AY73">
            <v>6.982191605703969E-2</v>
          </cell>
          <cell r="AZ73">
            <v>5.88442088365837E-2</v>
          </cell>
          <cell r="BA73">
            <v>9.0385988645826254E-2</v>
          </cell>
          <cell r="BB73">
            <v>4.9263947558273902E-2</v>
          </cell>
          <cell r="BC73">
            <v>0.10321445765989257</v>
          </cell>
          <cell r="BD73">
            <v>7.5944350672517258E-2</v>
          </cell>
          <cell r="BE73">
            <v>7.9918216351718474E-2</v>
          </cell>
          <cell r="BV73">
            <v>44743</v>
          </cell>
          <cell r="BW73">
            <v>2.08306692028782E-2</v>
          </cell>
          <cell r="BX73">
            <v>1.7119376507010468E-3</v>
          </cell>
          <cell r="BY73">
            <v>1.5710333002906418E-2</v>
          </cell>
          <cell r="BZ73">
            <v>4.779836466676954E-3</v>
          </cell>
          <cell r="CA73">
            <v>6.7137483641823807E-3</v>
          </cell>
          <cell r="CB73">
            <v>3.3117623554955815E-3</v>
          </cell>
          <cell r="CC73">
            <v>1.1578596423911404E-2</v>
          </cell>
          <cell r="CD73">
            <v>1.3359555362986218E-3</v>
          </cell>
          <cell r="CE73">
            <v>6.2586560232343056E-3</v>
          </cell>
          <cell r="CF73">
            <v>7.1845449012035965E-4</v>
          </cell>
          <cell r="CG73">
            <v>4.9196855904409384E-3</v>
          </cell>
          <cell r="CH73">
            <v>2.0485812448721623E-3</v>
          </cell>
          <cell r="CI73">
            <v>7.9918216351718557E-2</v>
          </cell>
          <cell r="CK73">
            <v>44743</v>
          </cell>
          <cell r="CL73">
            <v>0.2025510437340842</v>
          </cell>
          <cell r="CM73">
            <v>1.6782996566252786E-2</v>
          </cell>
          <cell r="CN73">
            <v>0.11766226271940558</v>
          </cell>
          <cell r="CO73">
            <v>5.3569844223596105E-2</v>
          </cell>
          <cell r="CP73">
            <v>4.5379535923002465E-2</v>
          </cell>
          <cell r="CQ73">
            <v>3.7434529711010314E-2</v>
          </cell>
          <cell r="CR73">
            <v>0.11335412212580259</v>
          </cell>
          <cell r="CS73">
            <v>9.6809200264953276E-3</v>
          </cell>
          <cell r="CT73">
            <v>4.5667796036993884E-2</v>
          </cell>
          <cell r="CU73">
            <v>1.0204797956953799E-2</v>
          </cell>
          <cell r="CV73">
            <v>3.9995700115497107E-2</v>
          </cell>
          <cell r="CW73">
            <v>1.7872047978152887E-2</v>
          </cell>
          <cell r="CX73">
            <v>0.71017428994167264</v>
          </cell>
          <cell r="DM73">
            <v>44743</v>
          </cell>
          <cell r="DN73">
            <v>7.3069865868226946E-2</v>
          </cell>
          <cell r="DO73">
            <v>5.3146831133965566E-2</v>
          </cell>
          <cell r="DP73">
            <v>0.11697081353112315</v>
          </cell>
          <cell r="DQ73">
            <v>5.5216758436008817E-2</v>
          </cell>
          <cell r="DR73">
            <v>0.11238102119572768</v>
          </cell>
          <cell r="DS73">
            <v>5.8034976123893856E-2</v>
          </cell>
          <cell r="DT73">
            <v>6.982191605703969E-2</v>
          </cell>
          <cell r="DU73">
            <v>5.88442088365837E-2</v>
          </cell>
          <cell r="DV73">
            <v>9.6922087588044326E-2</v>
          </cell>
          <cell r="DW73">
            <v>4.7533256155376291E-2</v>
          </cell>
          <cell r="DX73">
            <v>0.10321445765989257</v>
          </cell>
          <cell r="DY73">
            <v>7.3069654531173978E-2</v>
          </cell>
          <cell r="DZ73">
            <v>8.0417238813412339E-2</v>
          </cell>
        </row>
        <row r="74">
          <cell r="AR74">
            <v>44774</v>
          </cell>
          <cell r="AS74">
            <v>6.3659625688244459E-2</v>
          </cell>
          <cell r="AT74">
            <v>7.0958624761552569E-2</v>
          </cell>
          <cell r="AU74">
            <v>7.5626279593671963E-2</v>
          </cell>
          <cell r="AV74">
            <v>3.1540280689781985E-2</v>
          </cell>
          <cell r="AW74">
            <v>6.1260476656911367E-2</v>
          </cell>
          <cell r="AX74">
            <v>5.7911706260380003E-2</v>
          </cell>
          <cell r="AY74">
            <v>5.7162408271143272E-2</v>
          </cell>
          <cell r="AZ74">
            <v>5.5648889649235755E-2</v>
          </cell>
          <cell r="BA74">
            <v>6.5977405143968326E-2</v>
          </cell>
          <cell r="BB74">
            <v>5.4473293861017735E-2</v>
          </cell>
          <cell r="BC74">
            <v>6.5358642986453885E-2</v>
          </cell>
          <cell r="BD74">
            <v>7.2219728203800404E-2</v>
          </cell>
          <cell r="BE74">
            <v>6.1425078515184861E-2</v>
          </cell>
          <cell r="BV74">
            <v>44774</v>
          </cell>
          <cell r="BW74">
            <v>1.7907720410029478E-2</v>
          </cell>
          <cell r="BX74">
            <v>1.9421111062059748E-3</v>
          </cell>
          <cell r="BY74">
            <v>1.0492774558124274E-2</v>
          </cell>
          <cell r="BZ74">
            <v>2.6678321245297023E-3</v>
          </cell>
          <cell r="CA74">
            <v>4.0851155134486129E-3</v>
          </cell>
          <cell r="CB74">
            <v>3.192004716632849E-3</v>
          </cell>
          <cell r="CC74">
            <v>9.3906422340446702E-3</v>
          </cell>
          <cell r="CD74">
            <v>1.2387565901586161E-3</v>
          </cell>
          <cell r="CE74">
            <v>4.6127996995997478E-3</v>
          </cell>
          <cell r="CF74">
            <v>7.718760659012466E-4</v>
          </cell>
          <cell r="CG74">
            <v>3.1825037042175256E-3</v>
          </cell>
          <cell r="CH74">
            <v>1.9409417922923429E-3</v>
          </cell>
          <cell r="CI74">
            <v>6.1425078515184937E-2</v>
          </cell>
          <cell r="CK74">
            <v>44774</v>
          </cell>
          <cell r="CL74">
            <v>0.21825886776042527</v>
          </cell>
          <cell r="CM74">
            <v>1.8803943488421751E-2</v>
          </cell>
          <cell r="CN74">
            <v>0.12792776985468549</v>
          </cell>
          <cell r="CO74">
            <v>5.2870306957362286E-2</v>
          </cell>
          <cell r="CP74">
            <v>4.9421382309199444E-2</v>
          </cell>
          <cell r="CQ74">
            <v>3.9668748264275223E-2</v>
          </cell>
          <cell r="CR74">
            <v>0.11856641073349698</v>
          </cell>
          <cell r="CS74">
            <v>1.1355250172373739E-2</v>
          </cell>
          <cell r="CT74">
            <v>5.0266738199566813E-2</v>
          </cell>
          <cell r="CU74">
            <v>1.0826391569333974E-2</v>
          </cell>
          <cell r="CV74">
            <v>4.2377750077942478E-2</v>
          </cell>
          <cell r="CW74">
            <v>1.9990043481434815E-2</v>
          </cell>
          <cell r="CX74">
            <v>0.76035597745940586</v>
          </cell>
          <cell r="DM74">
            <v>44774</v>
          </cell>
          <cell r="DN74">
            <v>6.795318536210937E-2</v>
          </cell>
          <cell r="DO74">
            <v>6.7819368762394472E-2</v>
          </cell>
          <cell r="DP74">
            <v>7.6486565934912765E-2</v>
          </cell>
          <cell r="DQ74">
            <v>3.1540280689781985E-2</v>
          </cell>
          <cell r="DR74">
            <v>7.2267898823195509E-2</v>
          </cell>
          <cell r="DS74">
            <v>6.2035460729445324E-2</v>
          </cell>
          <cell r="DT74">
            <v>5.7162408271143272E-2</v>
          </cell>
          <cell r="DU74">
            <v>5.5648889649235755E-2</v>
          </cell>
          <cell r="DV74">
            <v>7.378198672483105E-2</v>
          </cell>
          <cell r="DW74">
            <v>4.9224361769061753E-2</v>
          </cell>
          <cell r="DX74">
            <v>6.5358642986453885E-2</v>
          </cell>
          <cell r="DY74">
            <v>8.4317324608792932E-2</v>
          </cell>
          <cell r="DZ74">
            <v>6.4400169601499302E-2</v>
          </cell>
        </row>
        <row r="75">
          <cell r="AR75">
            <v>44805</v>
          </cell>
          <cell r="AS75">
            <v>5.8926070257499852E-2</v>
          </cell>
          <cell r="AT75">
            <v>7.0920930653279868E-2</v>
          </cell>
          <cell r="AU75">
            <v>6.865723691022807E-2</v>
          </cell>
          <cell r="AV75">
            <v>2.6876022626656004E-2</v>
          </cell>
          <cell r="AW75">
            <v>5.9636438672951098E-2</v>
          </cell>
          <cell r="AX75">
            <v>4.0811732631898634E-2</v>
          </cell>
          <cell r="AY75">
            <v>5.4437442960001858E-2</v>
          </cell>
          <cell r="AZ75">
            <v>3.3885996174303656E-2</v>
          </cell>
          <cell r="BA75">
            <v>6.1128375976416738E-2</v>
          </cell>
          <cell r="BB75">
            <v>4.8891198107257505E-2</v>
          </cell>
          <cell r="BC75">
            <v>7.3320687048817668E-2</v>
          </cell>
          <cell r="BD75">
            <v>5.1768091602274913E-2</v>
          </cell>
          <cell r="BE75">
            <v>5.6276901367672938E-2</v>
          </cell>
          <cell r="BV75">
            <v>44805</v>
          </cell>
          <cell r="BW75">
            <v>1.6611048023594456E-2</v>
          </cell>
          <cell r="BX75">
            <v>1.9585138901251687E-3</v>
          </cell>
          <cell r="BY75">
            <v>9.653304088722784E-3</v>
          </cell>
          <cell r="BZ75">
            <v>2.2093004891075674E-3</v>
          </cell>
          <cell r="CA75">
            <v>3.9762008741674477E-3</v>
          </cell>
          <cell r="CB75">
            <v>2.2420344148788309E-3</v>
          </cell>
          <cell r="CC75">
            <v>8.9070699280695033E-3</v>
          </cell>
          <cell r="CD75">
            <v>7.5020487626327231E-4</v>
          </cell>
          <cell r="CE75">
            <v>4.2921103425605581E-3</v>
          </cell>
          <cell r="CF75">
            <v>6.8824150316148234E-4</v>
          </cell>
          <cell r="CG75">
            <v>3.5834298420698548E-3</v>
          </cell>
          <cell r="CH75">
            <v>1.4054430949521812E-3</v>
          </cell>
          <cell r="CI75">
            <v>5.6276901367673021E-2</v>
          </cell>
          <cell r="CK75">
            <v>44805</v>
          </cell>
          <cell r="CL75">
            <v>0.23325460392362818</v>
          </cell>
          <cell r="CM75">
            <v>2.0698366057274868E-2</v>
          </cell>
          <cell r="CN75">
            <v>0.13651975074228534</v>
          </cell>
          <cell r="CO75">
            <v>5.1975506158530138E-2</v>
          </cell>
          <cell r="CP75">
            <v>5.268606257966868E-2</v>
          </cell>
          <cell r="CQ75">
            <v>4.0778308760900821E-2</v>
          </cell>
          <cell r="CR75">
            <v>0.12469405305819306</v>
          </cell>
          <cell r="CS75">
            <v>1.1245702045649579E-2</v>
          </cell>
          <cell r="CT75">
            <v>5.2169000533687088E-2</v>
          </cell>
          <cell r="CU75">
            <v>1.0787040685292701E-2</v>
          </cell>
          <cell r="CV75">
            <v>4.499276634220982E-2</v>
          </cell>
          <cell r="CW75">
            <v>2.1014391441085297E-2</v>
          </cell>
          <cell r="CX75">
            <v>0.80084227858164103</v>
          </cell>
          <cell r="DM75">
            <v>44805</v>
          </cell>
          <cell r="DN75">
            <v>6.6644379901160455E-2</v>
          </cell>
          <cell r="DO75">
            <v>9.0886721070166931E-2</v>
          </cell>
          <cell r="DP75">
            <v>7.9871308762246684E-2</v>
          </cell>
          <cell r="DQ75">
            <v>2.6876022626656004E-2</v>
          </cell>
          <cell r="DR75">
            <v>6.3578012267999195E-2</v>
          </cell>
          <cell r="DS75">
            <v>4.8057573480818405E-2</v>
          </cell>
          <cell r="DT75">
            <v>5.4437442960001858E-2</v>
          </cell>
          <cell r="DU75">
            <v>3.3885996174303656E-2</v>
          </cell>
          <cell r="DV75">
            <v>6.4781140391991565E-2</v>
          </cell>
          <cell r="DW75">
            <v>2.1979162196558155E-2</v>
          </cell>
          <cell r="DX75">
            <v>7.3320687048817668E-2</v>
          </cell>
          <cell r="DY75">
            <v>5.940134929045926E-2</v>
          </cell>
          <cell r="DZ75">
            <v>6.1304199717964192E-2</v>
          </cell>
        </row>
        <row r="76">
          <cell r="AR76">
            <v>44835</v>
          </cell>
          <cell r="AS76">
            <v>6.3174107906025734E-2</v>
          </cell>
          <cell r="AT76">
            <v>5.5501740318261827E-2</v>
          </cell>
          <cell r="AU76">
            <v>5.7748666777266422E-2</v>
          </cell>
          <cell r="AV76">
            <v>6.8784567085029114E-2</v>
          </cell>
          <cell r="AW76">
            <v>5.6390679453454995E-2</v>
          </cell>
          <cell r="AX76">
            <v>5.6685214021455543E-2</v>
          </cell>
          <cell r="AY76">
            <v>5.0537057434097532E-2</v>
          </cell>
          <cell r="AZ76">
            <v>0.10501934568524618</v>
          </cell>
          <cell r="BA76">
            <v>6.4364728586236541E-2</v>
          </cell>
          <cell r="BB76">
            <v>5.6020754801280548E-2</v>
          </cell>
          <cell r="BC76">
            <v>7.7057636709572108E-2</v>
          </cell>
          <cell r="BD76">
            <v>9.6156945654775283E-2</v>
          </cell>
          <cell r="BE76">
            <v>6.223871513083612E-2</v>
          </cell>
          <cell r="BV76">
            <v>44835</v>
          </cell>
          <cell r="BW76">
            <v>1.7853218912821135E-2</v>
          </cell>
          <cell r="BX76">
            <v>1.5539550606236746E-3</v>
          </cell>
          <cell r="BY76">
            <v>8.2147107571739625E-3</v>
          </cell>
          <cell r="BZ76">
            <v>5.4969404158240805E-3</v>
          </cell>
          <cell r="CA76">
            <v>3.7717512665321217E-3</v>
          </cell>
          <cell r="CB76">
            <v>3.0684668021366745E-3</v>
          </cell>
          <cell r="CC76">
            <v>8.2544878433036192E-3</v>
          </cell>
          <cell r="CD76">
            <v>2.2757460809459374E-3</v>
          </cell>
          <cell r="CE76">
            <v>4.540107209197273E-3</v>
          </cell>
          <cell r="CF76">
            <v>7.8309020658061043E-4</v>
          </cell>
          <cell r="CG76">
            <v>3.8268354015274435E-3</v>
          </cell>
          <cell r="CH76">
            <v>2.5994051741697719E-3</v>
          </cell>
          <cell r="CI76">
            <v>6.2238715130836099E-2</v>
          </cell>
          <cell r="CK76">
            <v>44835</v>
          </cell>
          <cell r="CL76">
            <v>0.2546409276835731</v>
          </cell>
          <cell r="CM76">
            <v>2.2005144709511797E-2</v>
          </cell>
          <cell r="CN76">
            <v>0.1428704831621854</v>
          </cell>
          <cell r="CO76">
            <v>5.8370657935227971E-2</v>
          </cell>
          <cell r="CP76">
            <v>5.6333363898748268E-2</v>
          </cell>
          <cell r="CQ76">
            <v>4.3768931423312771E-2</v>
          </cell>
          <cell r="CR76">
            <v>0.13056845913263423</v>
          </cell>
          <cell r="CS76">
            <v>1.4857424534907475E-2</v>
          </cell>
          <cell r="CT76">
            <v>5.7963211704988978E-2</v>
          </cell>
          <cell r="CU76">
            <v>1.1204422638262346E-2</v>
          </cell>
          <cell r="CV76">
            <v>4.8982186720696534E-2</v>
          </cell>
          <cell r="CW76">
            <v>2.4585471903720412E-2</v>
          </cell>
          <cell r="CX76">
            <v>0.8661768497791773</v>
          </cell>
          <cell r="DM76">
            <v>44835</v>
          </cell>
          <cell r="DN76">
            <v>7.2309887005937323E-2</v>
          </cell>
          <cell r="DO76">
            <v>5.0601929194950213E-2</v>
          </cell>
          <cell r="DP76">
            <v>5.8963604789358914E-2</v>
          </cell>
          <cell r="DQ76">
            <v>6.8784567085029114E-2</v>
          </cell>
          <cell r="DR76">
            <v>6.3028807940293863E-2</v>
          </cell>
          <cell r="DS76">
            <v>6.5779808885475965E-2</v>
          </cell>
          <cell r="DT76">
            <v>5.0537057434097532E-2</v>
          </cell>
          <cell r="DU76">
            <v>0.10501934568524618</v>
          </cell>
          <cell r="DV76">
            <v>6.7962404854066127E-2</v>
          </cell>
          <cell r="DW76">
            <v>3.5654478874263429E-2</v>
          </cell>
          <cell r="DX76">
            <v>7.7057636709572108E-2</v>
          </cell>
          <cell r="DY76">
            <v>0.104608118177697</v>
          </cell>
          <cell r="DZ76">
            <v>6.598064888045907E-2</v>
          </cell>
        </row>
        <row r="77">
          <cell r="AR77">
            <v>44866</v>
          </cell>
          <cell r="AS77">
            <v>4.332298812933999E-2</v>
          </cell>
          <cell r="AT77">
            <v>6.040712224843392E-2</v>
          </cell>
          <cell r="AU77">
            <v>5.198919872355412E-2</v>
          </cell>
          <cell r="AV77">
            <v>6.1506700196150454E-2</v>
          </cell>
          <cell r="AW77">
            <v>5.5312114180249061E-2</v>
          </cell>
          <cell r="AX77">
            <v>4.3498254066276276E-2</v>
          </cell>
          <cell r="AY77">
            <v>5.8042593573061296E-2</v>
          </cell>
          <cell r="AZ77">
            <v>6.4255966431220335E-2</v>
          </cell>
          <cell r="BA77">
            <v>5.0304360508885759E-2</v>
          </cell>
          <cell r="BB77">
            <v>4.7192130764412976E-2</v>
          </cell>
          <cell r="BC77">
            <v>5.8880235477773102E-2</v>
          </cell>
          <cell r="BD77">
            <v>4.4370049310726856E-2</v>
          </cell>
          <cell r="BE77">
            <v>5.1504294209654411E-2</v>
          </cell>
          <cell r="BV77">
            <v>44866</v>
          </cell>
          <cell r="BW77">
            <v>1.2254005799547035E-2</v>
          </cell>
          <cell r="BX77">
            <v>1.6805708584326255E-3</v>
          </cell>
          <cell r="BY77">
            <v>7.3641698842428693E-3</v>
          </cell>
          <cell r="BZ77">
            <v>4.9456171901632318E-3</v>
          </cell>
          <cell r="CA77">
            <v>3.6792424799046153E-3</v>
          </cell>
          <cell r="CB77">
            <v>2.3423240002805059E-3</v>
          </cell>
          <cell r="CC77">
            <v>9.3759707104953995E-3</v>
          </cell>
          <cell r="CD77">
            <v>1.4484906981978348E-3</v>
          </cell>
          <cell r="CE77">
            <v>3.5554301161595239E-3</v>
          </cell>
          <cell r="CF77">
            <v>6.558171220050243E-4</v>
          </cell>
          <cell r="CG77">
            <v>2.9649027577464734E-3</v>
          </cell>
          <cell r="CH77">
            <v>1.237752592479244E-3</v>
          </cell>
          <cell r="CI77">
            <v>5.1504294209654432E-2</v>
          </cell>
          <cell r="CK77">
            <v>44866</v>
          </cell>
          <cell r="CL77">
            <v>0.26484689603957906</v>
          </cell>
          <cell r="CM77">
            <v>2.4584442403372722E-2</v>
          </cell>
          <cell r="CN77">
            <v>0.14990351101424992</v>
          </cell>
          <cell r="CO77">
            <v>6.4480587074919299E-2</v>
          </cell>
          <cell r="CP77">
            <v>5.9683735846794719E-2</v>
          </cell>
          <cell r="CQ77">
            <v>4.5189151895217633E-2</v>
          </cell>
          <cell r="CR77">
            <v>0.13963763943235716</v>
          </cell>
          <cell r="CS77">
            <v>1.7108495727747353E-2</v>
          </cell>
          <cell r="CT77">
            <v>6.0647371127138187E-2</v>
          </cell>
          <cell r="CU77">
            <v>1.1075709445902865E-2</v>
          </cell>
          <cell r="CV77">
            <v>5.2408136625943333E-2</v>
          </cell>
          <cell r="CW77">
            <v>2.6128274861294456E-2</v>
          </cell>
          <cell r="CX77">
            <v>0.91572180359912958</v>
          </cell>
          <cell r="DM77">
            <v>44866</v>
          </cell>
          <cell r="DN77">
            <v>3.9337704927995487E-2</v>
          </cell>
          <cell r="DO77">
            <v>6.5302795111355838E-2</v>
          </cell>
          <cell r="DP77">
            <v>5.2256308251090955E-2</v>
          </cell>
          <cell r="DQ77">
            <v>6.1506700196150454E-2</v>
          </cell>
          <cell r="DR77">
            <v>5.4321874365362399E-2</v>
          </cell>
          <cell r="DS77">
            <v>4.2869700812027567E-2</v>
          </cell>
          <cell r="DT77">
            <v>5.8042593573061296E-2</v>
          </cell>
          <cell r="DU77">
            <v>6.4255966431220335E-2</v>
          </cell>
          <cell r="DV77">
            <v>3.6147682035041706E-2</v>
          </cell>
          <cell r="DW77">
            <v>7.0636753471815528E-3</v>
          </cell>
          <cell r="DX77">
            <v>5.8880235477773102E-2</v>
          </cell>
          <cell r="DY77">
            <v>5.0480833478565135E-2</v>
          </cell>
          <cell r="DZ77">
            <v>4.9036725435473993E-2</v>
          </cell>
        </row>
        <row r="78">
          <cell r="AR78">
            <v>44896</v>
          </cell>
          <cell r="AS78">
            <v>4.0347696952308665E-2</v>
          </cell>
          <cell r="AT78">
            <v>6.8380589701690697E-2</v>
          </cell>
          <cell r="AU78">
            <v>4.8907301709276041E-2</v>
          </cell>
          <cell r="AV78">
            <v>4.25779390735046E-2</v>
          </cell>
          <cell r="AW78">
            <v>4.2953257020185598E-2</v>
          </cell>
          <cell r="AX78">
            <v>5.7052081218337047E-2</v>
          </cell>
          <cell r="AY78">
            <v>5.1106104955821463E-2</v>
          </cell>
          <cell r="AZ78">
            <v>3.6097597339327159E-2</v>
          </cell>
          <cell r="BA78">
            <v>6.2551338218147734E-2</v>
          </cell>
          <cell r="BB78">
            <v>5.2961013669518442E-2</v>
          </cell>
          <cell r="BC78">
            <v>7.3629421607618317E-2</v>
          </cell>
          <cell r="BD78">
            <v>5.205001186585223E-2</v>
          </cell>
          <cell r="BE78">
            <v>4.9000529106963064E-2</v>
          </cell>
          <cell r="BV78">
            <v>44896</v>
          </cell>
          <cell r="BW78">
            <v>1.1323642610023681E-2</v>
          </cell>
          <cell r="BX78">
            <v>1.9185057663880169E-3</v>
          </cell>
          <cell r="BY78">
            <v>6.9308198030571004E-3</v>
          </cell>
          <cell r="BZ78">
            <v>3.4561644171045331E-3</v>
          </cell>
          <cell r="CA78">
            <v>2.8675046166588966E-3</v>
          </cell>
          <cell r="CB78">
            <v>3.0487885918655771E-3</v>
          </cell>
          <cell r="CC78">
            <v>8.3068107280644277E-3</v>
          </cell>
          <cell r="CD78">
            <v>8.235985813302431E-4</v>
          </cell>
          <cell r="CE78">
            <v>4.4159814218612614E-3</v>
          </cell>
          <cell r="CF78">
            <v>7.329675917717894E-4</v>
          </cell>
          <cell r="CG78">
            <v>3.7336026504945549E-3</v>
          </cell>
          <cell r="CH78">
            <v>1.4421423283427345E-3</v>
          </cell>
          <cell r="CI78">
            <v>4.9000529106963002E-2</v>
          </cell>
          <cell r="CK78">
            <v>44896</v>
          </cell>
          <cell r="CL78">
            <v>0.266639424260328</v>
          </cell>
          <cell r="CM78">
            <v>2.6159391251397428E-2</v>
          </cell>
          <cell r="CN78">
            <v>0.15180424102612133</v>
          </cell>
          <cell r="CO78">
            <v>6.7284824282540567E-2</v>
          </cell>
          <cell r="CP78">
            <v>6.0637418256678642E-2</v>
          </cell>
          <cell r="CQ78">
            <v>4.9238502057444108E-2</v>
          </cell>
          <cell r="CR78">
            <v>0.14456164488295428</v>
          </cell>
          <cell r="CS78">
            <v>1.756713867128E-2</v>
          </cell>
          <cell r="CT78">
            <v>6.4346597044201884E-2</v>
          </cell>
          <cell r="CU78">
            <v>1.1153060785383457E-2</v>
          </cell>
          <cell r="CV78">
            <v>5.5718349254052474E-2</v>
          </cell>
          <cell r="CW78">
            <v>2.7386609187978909E-2</v>
          </cell>
          <cell r="CX78">
            <v>0.94252595436404785</v>
          </cell>
          <cell r="DM78">
            <v>44896</v>
          </cell>
          <cell r="DN78">
            <v>3.3686477881520016E-2</v>
          </cell>
          <cell r="DO78">
            <v>7.0622714307521095E-2</v>
          </cell>
          <cell r="DP78">
            <v>4.2230318158875457E-2</v>
          </cell>
          <cell r="DQ78">
            <v>4.25779390735046E-2</v>
          </cell>
          <cell r="DR78">
            <v>4.026553407585598E-2</v>
          </cell>
          <cell r="DS78">
            <v>5.6877628465864749E-2</v>
          </cell>
          <cell r="DT78">
            <v>5.1106104955821463E-2</v>
          </cell>
          <cell r="DU78">
            <v>3.6097597339327159E-2</v>
          </cell>
          <cell r="DV78">
            <v>5.9969237195148128E-2</v>
          </cell>
          <cell r="DW78">
            <v>1.6908212560386326E-2</v>
          </cell>
          <cell r="DX78">
            <v>7.3629421607618317E-2</v>
          </cell>
          <cell r="DY78">
            <v>5.0730142803013356E-2</v>
          </cell>
          <cell r="DZ78">
            <v>4.5340011207647413E-2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DU2" t="str">
            <v>Alimentos y bebidas no alcohólicas</v>
          </cell>
          <cell r="DV2" t="str">
            <v>Bebidas alcohólicas y tabaco</v>
          </cell>
          <cell r="DW2" t="str">
            <v>Prendas de vestir y calzado</v>
          </cell>
          <cell r="DX2" t="str">
            <v>Vivienda, agua, electricidad, gas y otros combustibles</v>
          </cell>
          <cell r="DY2" t="str">
            <v>Equipamiento y mantenimiento del hogar</v>
          </cell>
          <cell r="DZ2" t="str">
            <v>Salud</v>
          </cell>
          <cell r="EA2" t="str">
            <v>Transporte</v>
          </cell>
          <cell r="EB2" t="str">
            <v>Comunicación</v>
          </cell>
          <cell r="EC2" t="str">
            <v>Recreación y cultura</v>
          </cell>
          <cell r="ED2" t="str">
            <v>Educación</v>
          </cell>
          <cell r="EE2" t="str">
            <v>Restaurantes y hoteles</v>
          </cell>
          <cell r="EF2" t="str">
            <v>Bienes y servicios varios</v>
          </cell>
          <cell r="EG2" t="str">
            <v>IPCse NACIONAL</v>
          </cell>
        </row>
        <row r="3">
          <cell r="EY3" t="str">
            <v>GBA</v>
          </cell>
          <cell r="EZ3" t="str">
            <v>PAM</v>
          </cell>
          <cell r="FA3" t="str">
            <v>NOA</v>
          </cell>
          <cell r="FB3" t="str">
            <v>NEA</v>
          </cell>
          <cell r="FC3" t="str">
            <v>CUY</v>
          </cell>
          <cell r="FD3" t="str">
            <v>PAT</v>
          </cell>
          <cell r="FE3" t="str">
            <v>Nacional</v>
          </cell>
          <cell r="FG3" t="str">
            <v>GBA</v>
          </cell>
          <cell r="FH3" t="str">
            <v>PAM</v>
          </cell>
          <cell r="FI3" t="str">
            <v>NOA</v>
          </cell>
          <cell r="FJ3" t="str">
            <v>NEA</v>
          </cell>
          <cell r="FK3" t="str">
            <v>CUY</v>
          </cell>
          <cell r="FL3" t="str">
            <v>PAT</v>
          </cell>
          <cell r="FM3" t="str">
            <v>Nacional</v>
          </cell>
        </row>
        <row r="6">
          <cell r="DT6">
            <v>42705</v>
          </cell>
          <cell r="EX6">
            <v>42705</v>
          </cell>
          <cell r="FF6">
            <v>42705</v>
          </cell>
        </row>
        <row r="7">
          <cell r="DT7">
            <v>42736</v>
          </cell>
          <cell r="DU7">
            <v>8.6933093035070907E-3</v>
          </cell>
          <cell r="DV7">
            <v>5.0228961815301787E-3</v>
          </cell>
          <cell r="DW7">
            <v>1.8718264634378423E-2</v>
          </cell>
          <cell r="DX7">
            <v>1.5481142799999903E-2</v>
          </cell>
          <cell r="DY7">
            <v>1.4705381458671285E-2</v>
          </cell>
          <cell r="DZ7">
            <v>2.3879232554128826E-2</v>
          </cell>
          <cell r="EA7">
            <v>2.083921089999996E-2</v>
          </cell>
          <cell r="EB7">
            <v>2.3902489907717372E-2</v>
          </cell>
          <cell r="EC7">
            <v>2.583514591883751E-2</v>
          </cell>
          <cell r="ED7">
            <v>2.6265048334281671E-2</v>
          </cell>
          <cell r="EE7">
            <v>2.9867621076244744E-2</v>
          </cell>
          <cell r="EF7">
            <v>1.9662055582742921E-2</v>
          </cell>
          <cell r="EG7">
            <v>1.748765247837647E-2</v>
          </cell>
          <cell r="EX7">
            <v>42736</v>
          </cell>
          <cell r="EY7">
            <v>1.5752078134238623E-2</v>
          </cell>
          <cell r="EZ7">
            <v>1.6465510133685246E-2</v>
          </cell>
          <cell r="FA7">
            <v>1.4759993153833584E-2</v>
          </cell>
          <cell r="FB7">
            <v>1.9940542009798667E-2</v>
          </cell>
          <cell r="FC7">
            <v>1.4547698853614177E-2</v>
          </cell>
          <cell r="FD7">
            <v>1.6142491522888713E-2</v>
          </cell>
          <cell r="FE7">
            <v>1.6071125160455058E-2</v>
          </cell>
          <cell r="FF7">
            <v>42736</v>
          </cell>
        </row>
        <row r="8">
          <cell r="DT8">
            <v>42767</v>
          </cell>
          <cell r="DU8">
            <v>1.3760459047860163E-2</v>
          </cell>
          <cell r="DV8">
            <v>4.6935487976532242E-2</v>
          </cell>
          <cell r="DW8">
            <v>1.8667956504311967E-2</v>
          </cell>
          <cell r="DX8">
            <v>5.2966793801501044E-2</v>
          </cell>
          <cell r="DY8">
            <v>9.0946231030868407E-3</v>
          </cell>
          <cell r="DZ8">
            <v>2.6901786890984436E-2</v>
          </cell>
          <cell r="EA8">
            <v>1.8838354360473097E-2</v>
          </cell>
          <cell r="EB8">
            <v>3.6934342084441019E-2</v>
          </cell>
          <cell r="EC8">
            <v>1.4673403346530112E-2</v>
          </cell>
          <cell r="ED8">
            <v>4.3349299267542385E-2</v>
          </cell>
          <cell r="EE8">
            <v>1.7111728469044962E-2</v>
          </cell>
          <cell r="EF8">
            <v>1.8775456372838173E-2</v>
          </cell>
          <cell r="EG8">
            <v>2.2297308747113886E-2</v>
          </cell>
          <cell r="EX8">
            <v>42767</v>
          </cell>
          <cell r="EY8">
            <v>1.7720793753649211E-2</v>
          </cell>
          <cell r="EZ8">
            <v>1.5619923374857958E-2</v>
          </cell>
          <cell r="FA8">
            <v>1.7137795854639259E-2</v>
          </cell>
          <cell r="FB8">
            <v>1.7324142204823811E-2</v>
          </cell>
          <cell r="FC8">
            <v>7.8207615131782315E-3</v>
          </cell>
          <cell r="FD8">
            <v>2.1159198024047976E-2</v>
          </cell>
          <cell r="FE8">
            <v>1.6587129602354311E-2</v>
          </cell>
          <cell r="FF8">
            <v>42767</v>
          </cell>
        </row>
        <row r="9">
          <cell r="DT9">
            <v>42795</v>
          </cell>
          <cell r="DU9">
            <v>1.8533415305406864E-2</v>
          </cell>
          <cell r="DV9">
            <v>1.6069909589250031E-2</v>
          </cell>
          <cell r="DW9">
            <v>1.0921240857401093E-2</v>
          </cell>
          <cell r="DX9">
            <v>3.6666206993598349E-2</v>
          </cell>
          <cell r="DY9">
            <v>7.8601134079085977E-3</v>
          </cell>
          <cell r="DZ9">
            <v>1.9854348096593588E-2</v>
          </cell>
          <cell r="EA9">
            <v>1.1793013190391166E-2</v>
          </cell>
          <cell r="EB9">
            <v>3.2375563259603668E-2</v>
          </cell>
          <cell r="EC9">
            <v>2.2981380271718033E-2</v>
          </cell>
          <cell r="ED9">
            <v>-2.3015850830285456E-2</v>
          </cell>
          <cell r="EE9">
            <v>1.0145489898522486E-2</v>
          </cell>
          <cell r="EF9">
            <v>1.8386166784567282E-2</v>
          </cell>
          <cell r="EG9">
            <v>1.7085348780915055E-2</v>
          </cell>
          <cell r="EX9">
            <v>42795</v>
          </cell>
          <cell r="EY9">
            <v>1.8908052897716798E-2</v>
          </cell>
          <cell r="EZ9">
            <v>1.3071886616110584E-2</v>
          </cell>
          <cell r="FA9">
            <v>1.4580697891077854E-2</v>
          </cell>
          <cell r="FB9">
            <v>1.4466982870134704E-2</v>
          </cell>
          <cell r="FC9">
            <v>1.4608840443983917E-2</v>
          </cell>
          <cell r="FD9">
            <v>1.133672701414401E-2</v>
          </cell>
          <cell r="FE9">
            <v>1.5846906272368511E-2</v>
          </cell>
          <cell r="FF9">
            <v>42795</v>
          </cell>
        </row>
        <row r="10">
          <cell r="DT10">
            <v>42826</v>
          </cell>
          <cell r="DU10">
            <v>2.5403926224257134E-2</v>
          </cell>
          <cell r="DV10">
            <v>3.2298197581432708E-2</v>
          </cell>
          <cell r="DW10">
            <v>2.4495257972700024E-2</v>
          </cell>
          <cell r="DX10">
            <v>5.991636210455531E-2</v>
          </cell>
          <cell r="DY10">
            <v>1.4762066042048216E-2</v>
          </cell>
          <cell r="DZ10">
            <v>1.7967538173677244E-2</v>
          </cell>
          <cell r="EA10">
            <v>6.2165152088227149E-3</v>
          </cell>
          <cell r="EB10">
            <v>7.2083686488878529E-2</v>
          </cell>
          <cell r="EC10">
            <v>2.6010702417770926E-2</v>
          </cell>
          <cell r="ED10">
            <v>4.2243306540699743E-2</v>
          </cell>
          <cell r="EE10">
            <v>1.8998259266044704E-2</v>
          </cell>
          <cell r="EF10">
            <v>1.8459932952347158E-2</v>
          </cell>
          <cell r="EG10">
            <v>2.6586135853852833E-2</v>
          </cell>
          <cell r="EX10">
            <v>42826</v>
          </cell>
          <cell r="EY10">
            <v>2.4061604273203141E-2</v>
          </cell>
          <cell r="EZ10">
            <v>2.1292443084187873E-2</v>
          </cell>
          <cell r="FA10">
            <v>1.9190028528900172E-2</v>
          </cell>
          <cell r="FB10">
            <v>2.3051400634221508E-2</v>
          </cell>
          <cell r="FC10">
            <v>2.5943525285608615E-2</v>
          </cell>
          <cell r="FD10">
            <v>1.9551102876232074E-2</v>
          </cell>
          <cell r="FE10">
            <v>2.2628175319756139E-2</v>
          </cell>
          <cell r="FF10">
            <v>42826</v>
          </cell>
        </row>
        <row r="11">
          <cell r="DT11">
            <v>42856</v>
          </cell>
          <cell r="DU11">
            <v>2.1597306373742242E-2</v>
          </cell>
          <cell r="DV11">
            <v>2.2033687499776189E-2</v>
          </cell>
          <cell r="DW11">
            <v>1.6789345144734735E-2</v>
          </cell>
          <cell r="DX11">
            <v>1.7934880057718372E-2</v>
          </cell>
          <cell r="DY11">
            <v>2.8766122085106982E-2</v>
          </cell>
          <cell r="DZ11">
            <v>1.5295892978551162E-2</v>
          </cell>
          <cell r="EA11">
            <v>9.3160965347056646E-3</v>
          </cell>
          <cell r="EB11">
            <v>7.4075362711270021E-3</v>
          </cell>
          <cell r="EC11">
            <v>1.0960043561092148E-2</v>
          </cell>
          <cell r="ED11">
            <v>2.5709794424668919E-2</v>
          </cell>
          <cell r="EE11">
            <v>1.4946896644122631E-2</v>
          </cell>
          <cell r="EF11">
            <v>1.3633201305430109E-2</v>
          </cell>
          <cell r="EG11">
            <v>1.7414674156827292E-2</v>
          </cell>
          <cell r="EX11">
            <v>42856</v>
          </cell>
          <cell r="EY11">
            <v>1.859553723969265E-2</v>
          </cell>
          <cell r="EZ11">
            <v>1.9196638378663478E-2</v>
          </cell>
          <cell r="FA11">
            <v>1.9762836642887027E-2</v>
          </cell>
          <cell r="FB11">
            <v>2.4868423570087117E-2</v>
          </cell>
          <cell r="FC11">
            <v>2.3419046421305767E-2</v>
          </cell>
          <cell r="FD11">
            <v>1.91452270276391E-2</v>
          </cell>
          <cell r="FE11">
            <v>1.9436122653927468E-2</v>
          </cell>
          <cell r="FF11">
            <v>42856</v>
          </cell>
        </row>
        <row r="12">
          <cell r="DT12">
            <v>42887</v>
          </cell>
          <cell r="DU12">
            <v>1.2533651614222263E-2</v>
          </cell>
          <cell r="DV12">
            <v>9.3961783301310664E-3</v>
          </cell>
          <cell r="DW12">
            <v>9.5749298111194037E-3</v>
          </cell>
          <cell r="DX12">
            <v>1.7366554814095103E-2</v>
          </cell>
          <cell r="DY12">
            <v>1.0779845276304378E-2</v>
          </cell>
          <cell r="DZ12">
            <v>1.4726844444950427E-2</v>
          </cell>
          <cell r="EA12">
            <v>6.9627205842048845E-3</v>
          </cell>
          <cell r="EB12">
            <v>1.233442499137638E-2</v>
          </cell>
          <cell r="EC12">
            <v>2.0760702888201754E-2</v>
          </cell>
          <cell r="ED12">
            <v>2.2387064778121912E-2</v>
          </cell>
          <cell r="EE12">
            <v>1.2934104654958034E-2</v>
          </cell>
          <cell r="EF12">
            <v>1.2994900826813538E-2</v>
          </cell>
          <cell r="EG12">
            <v>1.2983834373309522E-2</v>
          </cell>
          <cell r="EX12">
            <v>42887</v>
          </cell>
          <cell r="EY12">
            <v>1.4254427966521321E-2</v>
          </cell>
          <cell r="EZ12">
            <v>1.1921781613533744E-2</v>
          </cell>
          <cell r="FA12">
            <v>1.1059024236684145E-2</v>
          </cell>
          <cell r="FB12">
            <v>1.5966907466034685E-2</v>
          </cell>
          <cell r="FC12">
            <v>7.527170682878781E-3</v>
          </cell>
          <cell r="FD12">
            <v>1.1486348077609509E-2</v>
          </cell>
          <cell r="FE12">
            <v>1.2845299863459392E-2</v>
          </cell>
          <cell r="FF12">
            <v>42887</v>
          </cell>
        </row>
        <row r="13">
          <cell r="DT13">
            <v>42917</v>
          </cell>
          <cell r="DU13">
            <v>1.7292304990557561E-2</v>
          </cell>
          <cell r="DV13">
            <v>3.1669744692383706E-2</v>
          </cell>
          <cell r="DW13">
            <v>8.9028020907773175E-3</v>
          </cell>
          <cell r="DX13">
            <v>1.9917012350121777E-2</v>
          </cell>
          <cell r="DY13">
            <v>1.8418860058805997E-2</v>
          </cell>
          <cell r="DZ13">
            <v>3.3253162426134075E-2</v>
          </cell>
          <cell r="EA13">
            <v>2.1753615268278681E-2</v>
          </cell>
          <cell r="EB13">
            <v>1.7093416973301911E-2</v>
          </cell>
          <cell r="EC13">
            <v>2.7904441853927597E-2</v>
          </cell>
          <cell r="ED13">
            <v>1.8702575785207953E-2</v>
          </cell>
          <cell r="EE13">
            <v>2.5055143296086602E-2</v>
          </cell>
          <cell r="EF13">
            <v>1.3600119645442277E-2</v>
          </cell>
          <cell r="EG13">
            <v>2.0443428272706177E-2</v>
          </cell>
          <cell r="EX13">
            <v>42917</v>
          </cell>
          <cell r="EY13">
            <v>1.7913485220967251E-2</v>
          </cell>
          <cell r="EZ13">
            <v>2.2935091903864446E-2</v>
          </cell>
          <cell r="FA13">
            <v>1.6528899416163867E-2</v>
          </cell>
          <cell r="FB13">
            <v>1.3831913362982728E-2</v>
          </cell>
          <cell r="FC13">
            <v>1.5767848800748885E-2</v>
          </cell>
          <cell r="FD13">
            <v>1.2164101642344161E-2</v>
          </cell>
          <cell r="FE13">
            <v>1.8970622739783449E-2</v>
          </cell>
          <cell r="FF13">
            <v>42917</v>
          </cell>
        </row>
        <row r="14">
          <cell r="DT14">
            <v>42948</v>
          </cell>
          <cell r="DU14">
            <v>1.8512353191095343E-2</v>
          </cell>
          <cell r="DV14">
            <v>1.7754664510879925E-2</v>
          </cell>
          <cell r="DW14">
            <v>6.853864142688515E-4</v>
          </cell>
          <cell r="DX14">
            <v>2.1336887363278212E-2</v>
          </cell>
          <cell r="DY14">
            <v>6.7066697832647293E-3</v>
          </cell>
          <cell r="DZ14">
            <v>2.4981131477253005E-2</v>
          </cell>
          <cell r="EA14">
            <v>1.0873851622987152E-2</v>
          </cell>
          <cell r="EB14">
            <v>1.8106242591109156E-2</v>
          </cell>
          <cell r="EC14">
            <v>8.191875626013978E-3</v>
          </cell>
          <cell r="ED14">
            <v>2.4093078942233337E-2</v>
          </cell>
          <cell r="EE14">
            <v>7.538649019447563E-3</v>
          </cell>
          <cell r="EF14">
            <v>1.4476392282415373E-2</v>
          </cell>
          <cell r="EG14">
            <v>1.4316455038686504E-2</v>
          </cell>
          <cell r="EX14">
            <v>42948</v>
          </cell>
          <cell r="EY14">
            <v>1.1184097626748768E-2</v>
          </cell>
          <cell r="EZ14">
            <v>1.3294246520265895E-2</v>
          </cell>
          <cell r="FA14">
            <v>1.1254781486812027E-2</v>
          </cell>
          <cell r="FB14">
            <v>7.2114665658276067E-3</v>
          </cell>
          <cell r="FC14">
            <v>1.3099267926550251E-2</v>
          </cell>
          <cell r="FD14">
            <v>1.167875055736789E-2</v>
          </cell>
          <cell r="FE14">
            <v>1.1850518767446694E-2</v>
          </cell>
          <cell r="FF14">
            <v>42948</v>
          </cell>
        </row>
        <row r="15">
          <cell r="DT15">
            <v>42979</v>
          </cell>
          <cell r="DU15">
            <v>1.0414485577564525E-2</v>
          </cell>
          <cell r="DV15">
            <v>-9.0047111151505543E-3</v>
          </cell>
          <cell r="DW15">
            <v>-1.2659079505231707E-3</v>
          </cell>
          <cell r="DX15">
            <v>2.02923825596244E-2</v>
          </cell>
          <cell r="DY15">
            <v>3.6268117472697536E-3</v>
          </cell>
          <cell r="DZ15">
            <v>2.3800419542356011E-2</v>
          </cell>
          <cell r="EA15">
            <v>8.0283368430751345E-3</v>
          </cell>
          <cell r="EB15">
            <v>1.0123740391958291E-2</v>
          </cell>
          <cell r="EC15">
            <v>1.5562742212583691E-2</v>
          </cell>
          <cell r="ED15">
            <v>4.6139541437419496E-2</v>
          </cell>
          <cell r="EE15">
            <v>1.440804644396998E-2</v>
          </cell>
          <cell r="EF15">
            <v>1.5919145213395547E-2</v>
          </cell>
          <cell r="EG15">
            <v>1.1866519652666829E-2</v>
          </cell>
          <cell r="EX15">
            <v>42979</v>
          </cell>
          <cell r="EY15">
            <v>7.6000495278503166E-3</v>
          </cell>
          <cell r="EZ15">
            <v>9.3774722547104172E-3</v>
          </cell>
          <cell r="FA15">
            <v>1.309265564588924E-2</v>
          </cell>
          <cell r="FB15">
            <v>4.339694781435588E-3</v>
          </cell>
          <cell r="FC15">
            <v>1.0834001866668164E-2</v>
          </cell>
          <cell r="FD15">
            <v>2.9690654023017959E-3</v>
          </cell>
          <cell r="FE15">
            <v>8.3930691524021217E-3</v>
          </cell>
          <cell r="FF15">
            <v>42979</v>
          </cell>
        </row>
        <row r="16">
          <cell r="DT16">
            <v>43009</v>
          </cell>
          <cell r="DU16">
            <v>8.591077950952597E-3</v>
          </cell>
          <cell r="DV16">
            <v>2.7697073322801247E-2</v>
          </cell>
          <cell r="DW16">
            <v>9.9251254307719528E-3</v>
          </cell>
          <cell r="DX16">
            <v>9.0548471125564411E-3</v>
          </cell>
          <cell r="DY16">
            <v>3.2524311983028742E-3</v>
          </cell>
          <cell r="DZ16">
            <v>1.0528013062024888E-2</v>
          </cell>
          <cell r="EA16">
            <v>1.2966319197544207E-2</v>
          </cell>
          <cell r="EB16">
            <v>5.29750748507678E-2</v>
          </cell>
          <cell r="EC16">
            <v>1.5078041128781638E-2</v>
          </cell>
          <cell r="ED16">
            <v>1.4350698007403295E-2</v>
          </cell>
          <cell r="EE16">
            <v>1.4362443483767029E-2</v>
          </cell>
          <cell r="EF16">
            <v>1.330701962600922E-2</v>
          </cell>
          <cell r="EG16">
            <v>1.2363394630609426E-2</v>
          </cell>
          <cell r="EX16">
            <v>43009</v>
          </cell>
          <cell r="EY16">
            <v>1.0134763583950823E-2</v>
          </cell>
          <cell r="EZ16">
            <v>1.2064112392823789E-2</v>
          </cell>
          <cell r="FA16">
            <v>1.543072058967665E-2</v>
          </cell>
          <cell r="FB16">
            <v>8.2862169530351082E-3</v>
          </cell>
          <cell r="FC16">
            <v>1.4177070600529307E-2</v>
          </cell>
          <cell r="FD16">
            <v>9.2299319453876816E-3</v>
          </cell>
          <cell r="FE16">
            <v>1.1242575548356948E-2</v>
          </cell>
          <cell r="FF16">
            <v>43009</v>
          </cell>
        </row>
        <row r="17">
          <cell r="DT17">
            <v>43040</v>
          </cell>
          <cell r="DU17">
            <v>1.8841684172597795E-2</v>
          </cell>
          <cell r="DV17">
            <v>4.9052763768080432E-3</v>
          </cell>
          <cell r="DW17">
            <v>1.5712734765288561E-2</v>
          </cell>
          <cell r="DX17">
            <v>1.2539225939965482E-2</v>
          </cell>
          <cell r="DY17">
            <v>1.1099283277007155E-2</v>
          </cell>
          <cell r="DZ17">
            <v>1.3014069647426574E-2</v>
          </cell>
          <cell r="EA17">
            <v>3.0240509808564076E-2</v>
          </cell>
          <cell r="EB17">
            <v>9.3079802612152651E-3</v>
          </cell>
          <cell r="EC17">
            <v>9.3324464114872274E-3</v>
          </cell>
          <cell r="ED17">
            <v>2.0161817306441954E-2</v>
          </cell>
          <cell r="EE17">
            <v>1.884361666415213E-2</v>
          </cell>
          <cell r="EF17">
            <v>1.1932548063508852E-2</v>
          </cell>
          <cell r="EG17">
            <v>1.6452897487944318E-2</v>
          </cell>
          <cell r="EX17">
            <v>43040</v>
          </cell>
          <cell r="EY17">
            <v>1.5020312950674075E-2</v>
          </cell>
          <cell r="EZ17">
            <v>1.6075355198561736E-2</v>
          </cell>
          <cell r="FA17">
            <v>1.4789050208615651E-2</v>
          </cell>
          <cell r="FB17">
            <v>1.5965162935856148E-2</v>
          </cell>
          <cell r="FC17">
            <v>1.5071248693770745E-2</v>
          </cell>
          <cell r="FD17">
            <v>1.3248148846001007E-2</v>
          </cell>
          <cell r="FE17">
            <v>1.5331481069845276E-2</v>
          </cell>
          <cell r="FF17">
            <v>43040</v>
          </cell>
        </row>
        <row r="18">
          <cell r="DT18">
            <v>43070</v>
          </cell>
          <cell r="DU18">
            <v>1.2653774805944762E-2</v>
          </cell>
          <cell r="DV18">
            <v>1.0643277706723353E-2</v>
          </cell>
          <cell r="DW18">
            <v>2.2521581425903214E-2</v>
          </cell>
          <cell r="DX18">
            <v>0.17804311372661608</v>
          </cell>
          <cell r="DY18">
            <v>3.3446446428800458E-2</v>
          </cell>
          <cell r="DZ18">
            <v>2.3912060783443767E-2</v>
          </cell>
          <cell r="EA18">
            <v>3.2415204216812876E-2</v>
          </cell>
          <cell r="EB18">
            <v>6.9418102129679138E-3</v>
          </cell>
          <cell r="EC18">
            <v>9.6347887399268473E-3</v>
          </cell>
          <cell r="ED18">
            <v>1.8869387681673011E-2</v>
          </cell>
          <cell r="EE18">
            <v>1.7698350325168422E-2</v>
          </cell>
          <cell r="EF18">
            <v>1.1073415463686898E-2</v>
          </cell>
          <cell r="EG18">
            <v>3.4948592353220009E-2</v>
          </cell>
          <cell r="EX18">
            <v>43070</v>
          </cell>
          <cell r="EY18">
            <v>1.7783102022766561E-2</v>
          </cell>
          <cell r="EZ18">
            <v>1.4340938441830486E-2</v>
          </cell>
          <cell r="FA18">
            <v>1.4493755485780913E-2</v>
          </cell>
          <cell r="FB18">
            <v>1.1953526222144184E-2</v>
          </cell>
          <cell r="FC18">
            <v>1.5699775963212703E-2</v>
          </cell>
          <cell r="FD18">
            <v>1.9655030382647043E-2</v>
          </cell>
          <cell r="FE18">
            <v>1.6092283157157938E-2</v>
          </cell>
          <cell r="FF18">
            <v>43070</v>
          </cell>
          <cell r="FG18">
            <v>0.20594743856601383</v>
          </cell>
          <cell r="FH18">
            <v>0.2022708277932348</v>
          </cell>
          <cell r="FI18">
            <v>0.19795509126714639</v>
          </cell>
          <cell r="FJ18">
            <v>0.19233391980225201</v>
          </cell>
          <cell r="FK18">
            <v>0.19360710605833931</v>
          </cell>
          <cell r="FL18">
            <v>0.18102484582893363</v>
          </cell>
          <cell r="FM18">
            <v>0.20174837044041105</v>
          </cell>
        </row>
        <row r="19">
          <cell r="DT19">
            <v>43101</v>
          </cell>
          <cell r="DU19">
            <v>1.6754516769489358E-2</v>
          </cell>
          <cell r="DV19">
            <v>1.9210389235485792E-2</v>
          </cell>
          <cell r="DW19">
            <v>2.1075172815182341E-2</v>
          </cell>
          <cell r="DX19">
            <v>1.169011593113356E-2</v>
          </cell>
          <cell r="DY19">
            <v>1.6466274828633498E-2</v>
          </cell>
          <cell r="DZ19">
            <v>1.7785424767240432E-2</v>
          </cell>
          <cell r="EA19">
            <v>2.1682818286532735E-2</v>
          </cell>
          <cell r="EB19">
            <v>1.1515355338610256E-2</v>
          </cell>
          <cell r="EC19">
            <v>2.872545832962925E-2</v>
          </cell>
          <cell r="ED19">
            <v>2.5885769421708726E-2</v>
          </cell>
          <cell r="EE19">
            <v>2.8121795634714841E-2</v>
          </cell>
          <cell r="EF19">
            <v>2.463295205786209E-2</v>
          </cell>
          <cell r="EG19">
            <v>1.9418792425941467E-2</v>
          </cell>
          <cell r="EX19">
            <v>43101</v>
          </cell>
          <cell r="EY19">
            <v>2.3696114983695171E-2</v>
          </cell>
          <cell r="EZ19">
            <v>2.0004553038685424E-2</v>
          </cell>
          <cell r="FA19">
            <v>1.725145960453256E-2</v>
          </cell>
          <cell r="FB19">
            <v>1.6248880441384284E-2</v>
          </cell>
          <cell r="FC19">
            <v>1.1955714398912187E-2</v>
          </cell>
          <cell r="FD19">
            <v>2.021598606177144E-2</v>
          </cell>
          <cell r="FE19">
            <v>2.0897458996679275E-2</v>
          </cell>
          <cell r="FF19">
            <v>43101</v>
          </cell>
          <cell r="FG19">
            <v>0.21547831302539366</v>
          </cell>
          <cell r="FH19">
            <v>0.20638112113200924</v>
          </cell>
          <cell r="FI19">
            <v>0.20110959507172055</v>
          </cell>
          <cell r="FJ19">
            <v>0.18751428833136141</v>
          </cell>
          <cell r="FK19">
            <v>0.19076426908299893</v>
          </cell>
          <cell r="FL19">
            <v>0.1856918240917198</v>
          </cell>
          <cell r="FM19">
            <v>0.20747663086218893</v>
          </cell>
        </row>
        <row r="20">
          <cell r="DT20">
            <v>43132</v>
          </cell>
          <cell r="DU20">
            <v>1.7171518065181912E-2</v>
          </cell>
          <cell r="DV20">
            <v>2.1985608868398288E-2</v>
          </cell>
          <cell r="DW20">
            <v>1.4262406167458774E-2</v>
          </cell>
          <cell r="DX20">
            <v>3.7362429924354901E-2</v>
          </cell>
          <cell r="DY20">
            <v>2.1661331830767461E-2</v>
          </cell>
          <cell r="DZ20">
            <v>2.3617923784572392E-2</v>
          </cell>
          <cell r="EA20">
            <v>4.478520623572968E-2</v>
          </cell>
          <cell r="EB20">
            <v>8.7887871326538747E-2</v>
          </cell>
          <cell r="EC20">
            <v>1.874250572916325E-2</v>
          </cell>
          <cell r="ED20">
            <v>3.1139627873228548E-2</v>
          </cell>
          <cell r="EE20">
            <v>2.0703459471881569E-2</v>
          </cell>
          <cell r="EF20">
            <v>1.7980743149711431E-2</v>
          </cell>
          <cell r="EG20">
            <v>2.6078596105977958E-2</v>
          </cell>
          <cell r="EX20">
            <v>43132</v>
          </cell>
          <cell r="EY20">
            <v>1.9520173998514467E-2</v>
          </cell>
          <cell r="EZ20">
            <v>1.5877859459491495E-2</v>
          </cell>
          <cell r="FA20">
            <v>1.4577622260666168E-2</v>
          </cell>
          <cell r="FB20">
            <v>1.6183252789732538E-2</v>
          </cell>
          <cell r="FC20">
            <v>2.1432619285240539E-2</v>
          </cell>
          <cell r="FD20">
            <v>2.1693622229652432E-2</v>
          </cell>
          <cell r="FE20">
            <v>1.7983795914283007E-2</v>
          </cell>
          <cell r="FF20">
            <v>43132</v>
          </cell>
          <cell r="FG20">
            <v>0.2178220552205703</v>
          </cell>
          <cell r="FH20">
            <v>0.20670956452258182</v>
          </cell>
          <cell r="FI20">
            <v>0.19782311442579337</v>
          </cell>
          <cell r="FJ20">
            <v>0.18658128918299921</v>
          </cell>
          <cell r="FK20">
            <v>0.20676012003419153</v>
          </cell>
          <cell r="FL20">
            <v>0.1867137281160054</v>
          </cell>
          <cell r="FM20">
            <v>0.20923446305022919</v>
          </cell>
        </row>
        <row r="21">
          <cell r="DT21">
            <v>43160</v>
          </cell>
          <cell r="DU21">
            <v>1.332839575157041E-2</v>
          </cell>
          <cell r="DV21">
            <v>4.1302225826056471E-3</v>
          </cell>
          <cell r="DW21">
            <v>2.0068417681894601E-2</v>
          </cell>
          <cell r="DX21">
            <v>5.4367672631381314E-3</v>
          </cell>
          <cell r="DY21">
            <v>4.4908644630472283E-2</v>
          </cell>
          <cell r="DZ21">
            <v>1.3359975683772118E-2</v>
          </cell>
          <cell r="EA21">
            <v>1.7957286001257566E-2</v>
          </cell>
          <cell r="EB21">
            <v>2.8043204858418935E-2</v>
          </cell>
          <cell r="EC21">
            <v>1.7732570881948906E-2</v>
          </cell>
          <cell r="ED21">
            <v>-2.2167624191030688E-3</v>
          </cell>
          <cell r="EE21">
            <v>1.7435229235757133E-2</v>
          </cell>
          <cell r="EF21">
            <v>1.9031010808625126E-2</v>
          </cell>
          <cell r="EG21">
            <v>1.6003057673621868E-2</v>
          </cell>
          <cell r="EX21">
            <v>43160</v>
          </cell>
          <cell r="EY21">
            <v>1.6636411464667544E-2</v>
          </cell>
          <cell r="EZ21">
            <v>1.5823480588826211E-2</v>
          </cell>
          <cell r="FA21">
            <v>2.0569583775305933E-2</v>
          </cell>
          <cell r="FB21">
            <v>1.6993494480104676E-2</v>
          </cell>
          <cell r="FC21">
            <v>1.7867882019478865E-2</v>
          </cell>
          <cell r="FD21">
            <v>2.4956742447222346E-2</v>
          </cell>
          <cell r="FE21">
            <v>1.7079665063384653E-2</v>
          </cell>
          <cell r="FF21">
            <v>43160</v>
          </cell>
          <cell r="FG21">
            <v>0.2188661639084184</v>
          </cell>
          <cell r="FH21">
            <v>0.21002281261926514</v>
          </cell>
          <cell r="FI21">
            <v>0.20792775334772617</v>
          </cell>
          <cell r="FJ21">
            <v>0.19159872486521135</v>
          </cell>
          <cell r="FK21">
            <v>0.20949081221068555</v>
          </cell>
          <cell r="FL21">
            <v>0.19849388254044009</v>
          </cell>
          <cell r="FM21">
            <v>0.21245675976338352</v>
          </cell>
        </row>
        <row r="22">
          <cell r="DT22">
            <v>43191</v>
          </cell>
          <cell r="DU22">
            <v>1.6156254043017571E-2</v>
          </cell>
          <cell r="DV22">
            <v>1.8619371629950754E-2</v>
          </cell>
          <cell r="DW22">
            <v>1.8120303301019769E-2</v>
          </cell>
          <cell r="DX22">
            <v>8.0783769363562685E-2</v>
          </cell>
          <cell r="DY22">
            <v>1.620852446331944E-2</v>
          </cell>
          <cell r="DZ22">
            <v>1.795492949699784E-2</v>
          </cell>
          <cell r="EA22">
            <v>3.9804639107587247E-2</v>
          </cell>
          <cell r="EB22">
            <v>1.3269258892296465E-2</v>
          </cell>
          <cell r="EC22">
            <v>1.9937518633375895E-2</v>
          </cell>
          <cell r="ED22">
            <v>2.4044123992757127E-2</v>
          </cell>
          <cell r="EE22">
            <v>2.2985447693381289E-2</v>
          </cell>
          <cell r="EF22">
            <v>1.7431652780819817E-2</v>
          </cell>
          <cell r="EG22">
            <v>2.7672061179966123E-2</v>
          </cell>
          <cell r="EX22">
            <v>43191</v>
          </cell>
          <cell r="EY22">
            <v>2.0693819545178904E-2</v>
          </cell>
          <cell r="EZ22">
            <v>1.925047694624249E-2</v>
          </cell>
          <cell r="FA22">
            <v>1.9521400904232378E-2</v>
          </cell>
          <cell r="FB22">
            <v>2.2166503913411795E-2</v>
          </cell>
          <cell r="FC22">
            <v>1.7557833485572383E-2</v>
          </cell>
          <cell r="FD22">
            <v>1.9702946223305373E-2</v>
          </cell>
          <cell r="FE22">
            <v>1.9980994717265554E-2</v>
          </cell>
          <cell r="FF22">
            <v>43191</v>
          </cell>
          <cell r="FG22">
            <v>0.20706388762446504</v>
          </cell>
          <cell r="FH22">
            <v>0.20766081201834541</v>
          </cell>
          <cell r="FI22">
            <v>0.20287621249753074</v>
          </cell>
          <cell r="FJ22">
            <v>0.18653627219573043</v>
          </cell>
          <cell r="FK22">
            <v>0.20204828370506389</v>
          </cell>
          <cell r="FL22">
            <v>0.20677756061852914</v>
          </cell>
          <cell r="FM22">
            <v>0.20578629216676836</v>
          </cell>
        </row>
        <row r="23">
          <cell r="DT23">
            <v>43221</v>
          </cell>
          <cell r="DU23">
            <v>4.0563244407426202E-2</v>
          </cell>
          <cell r="DV23">
            <v>2.2869924017466348E-2</v>
          </cell>
          <cell r="DW23">
            <v>2.0252019215303729E-2</v>
          </cell>
          <cell r="DX23">
            <v>-7.046862075508753E-3</v>
          </cell>
          <cell r="DY23">
            <v>2.3261355891204261E-2</v>
          </cell>
          <cell r="DZ23">
            <v>2.2029890828941801E-2</v>
          </cell>
          <cell r="EA23">
            <v>1.903656824701061E-2</v>
          </cell>
          <cell r="EB23">
            <v>4.4312153451644409E-2</v>
          </cell>
          <cell r="EC23">
            <v>2.7992775374331202E-2</v>
          </cell>
          <cell r="ED23">
            <v>1.6623145030959963E-2</v>
          </cell>
          <cell r="EE23">
            <v>2.4242579343003667E-2</v>
          </cell>
          <cell r="EF23">
            <v>2.0420780726738919E-2</v>
          </cell>
          <cell r="EG23">
            <v>2.3944318964019828E-2</v>
          </cell>
          <cell r="EX23">
            <v>43221</v>
          </cell>
          <cell r="EY23">
            <v>2.8704389804210528E-2</v>
          </cell>
          <cell r="EZ23">
            <v>3.0626521348567248E-2</v>
          </cell>
          <cell r="FA23">
            <v>2.6462179610878156E-2</v>
          </cell>
          <cell r="FB23">
            <v>3.1372502900215427E-2</v>
          </cell>
          <cell r="FC23">
            <v>2.8043523179123619E-2</v>
          </cell>
          <cell r="FD23">
            <v>2.6129405012780493E-2</v>
          </cell>
          <cell r="FE23">
            <v>2.9173737749147444E-2</v>
          </cell>
          <cell r="FF23">
            <v>43221</v>
          </cell>
          <cell r="FG23">
            <v>0.22315556074328291</v>
          </cell>
          <cell r="FH23">
            <v>0.22096902260853901</v>
          </cell>
          <cell r="FI23">
            <v>0.21342224095945106</v>
          </cell>
          <cell r="FJ23">
            <v>0.19607793098497717</v>
          </cell>
          <cell r="FK23">
            <v>0.20635984628360449</v>
          </cell>
          <cell r="FL23">
            <v>0.2106610558518005</v>
          </cell>
          <cell r="FM23">
            <v>0.21908107290516465</v>
          </cell>
        </row>
        <row r="24">
          <cell r="DT24">
            <v>43252</v>
          </cell>
          <cell r="DU24">
            <v>5.5880630698546208E-2</v>
          </cell>
          <cell r="DV24">
            <v>1.127642183813049E-2</v>
          </cell>
          <cell r="DW24">
            <v>1.9531291259545114E-2</v>
          </cell>
          <cell r="DX24">
            <v>2.5969909361508892E-2</v>
          </cell>
          <cell r="DY24">
            <v>3.7944504678925517E-2</v>
          </cell>
          <cell r="DZ24">
            <v>4.2936574804681049E-2</v>
          </cell>
          <cell r="EA24">
            <v>5.9220023535789812E-2</v>
          </cell>
          <cell r="EB24">
            <v>3.8088920449153019E-3</v>
          </cell>
          <cell r="EC24">
            <v>3.1398390078962946E-2</v>
          </cell>
          <cell r="ED24">
            <v>2.498116976018494E-2</v>
          </cell>
          <cell r="EE24">
            <v>2.6791352271426483E-2</v>
          </cell>
          <cell r="EF24">
            <v>3.1592970131362641E-2</v>
          </cell>
          <cell r="EG24">
            <v>3.8269319430483506E-2</v>
          </cell>
          <cell r="EX24">
            <v>43252</v>
          </cell>
          <cell r="EY24">
            <v>3.6652875167144883E-2</v>
          </cell>
          <cell r="EZ24">
            <v>4.1997530265067473E-2</v>
          </cell>
          <cell r="FA24">
            <v>3.8889111034672075E-2</v>
          </cell>
          <cell r="FB24">
            <v>3.4681306237092091E-2</v>
          </cell>
          <cell r="FC24">
            <v>4.1951109672432096E-2</v>
          </cell>
          <cell r="FD24">
            <v>3.5880022772885711E-2</v>
          </cell>
          <cell r="FE24">
            <v>3.8776893420351399E-2</v>
          </cell>
          <cell r="FF24">
            <v>43252</v>
          </cell>
          <cell r="FG24">
            <v>0.25012851763179689</v>
          </cell>
          <cell r="FH24">
            <v>0.25710273006402473</v>
          </cell>
          <cell r="FI24">
            <v>0.2464947175719634</v>
          </cell>
          <cell r="FJ24">
            <v>0.21774428666926138</v>
          </cell>
          <cell r="FK24">
            <v>0.24733356307253596</v>
          </cell>
          <cell r="FL24">
            <v>0.23972827867564539</v>
          </cell>
          <cell r="FM24">
            <v>0.25017800781924104</v>
          </cell>
        </row>
        <row r="25">
          <cell r="DT25">
            <v>43282</v>
          </cell>
          <cell r="DU25">
            <v>4.5726017721701817E-2</v>
          </cell>
          <cell r="DV25">
            <v>2.8414049961798193E-2</v>
          </cell>
          <cell r="DW25">
            <v>1.9655005513280033E-2</v>
          </cell>
          <cell r="DX25">
            <v>1.0507661567924265E-2</v>
          </cell>
          <cell r="DY25">
            <v>3.6058611485483283E-2</v>
          </cell>
          <cell r="DZ25">
            <v>2.8175147926234656E-2</v>
          </cell>
          <cell r="EA25">
            <v>5.226613512993139E-2</v>
          </cell>
          <cell r="EB25">
            <v>1.3477906254875993E-2</v>
          </cell>
          <cell r="EC25">
            <v>4.3063869679159428E-2</v>
          </cell>
          <cell r="ED25">
            <v>2.7220056417793792E-2</v>
          </cell>
          <cell r="EE25">
            <v>2.8081968042070526E-2</v>
          </cell>
          <cell r="EF25">
            <v>3.9671642833300602E-2</v>
          </cell>
          <cell r="EG25">
            <v>3.408513386112344E-2</v>
          </cell>
          <cell r="EX25">
            <v>43282</v>
          </cell>
          <cell r="EY25">
            <v>3.5780398737126795E-2</v>
          </cell>
          <cell r="EZ25">
            <v>3.8503045847193551E-2</v>
          </cell>
          <cell r="FA25">
            <v>4.2117507744589888E-2</v>
          </cell>
          <cell r="FB25">
            <v>3.7035351973871533E-2</v>
          </cell>
          <cell r="FC25">
            <v>4.1505559300633266E-2</v>
          </cell>
          <cell r="FD25">
            <v>3.1262160381748449E-2</v>
          </cell>
          <cell r="FE25">
            <v>3.7290015095869933E-2</v>
          </cell>
          <cell r="FF25">
            <v>43282</v>
          </cell>
          <cell r="FG25">
            <v>0.27214886167975583</v>
          </cell>
          <cell r="FH25">
            <v>0.27659366507441763</v>
          </cell>
          <cell r="FI25">
            <v>0.27813235262093805</v>
          </cell>
          <cell r="FJ25">
            <v>0.24612040153045678</v>
          </cell>
          <cell r="FK25">
            <v>0.27908922670284086</v>
          </cell>
          <cell r="FL25">
            <v>0.26366445471354738</v>
          </cell>
          <cell r="FM25">
            <v>0.27287886775727088</v>
          </cell>
        </row>
        <row r="26">
          <cell r="DT26">
            <v>43313</v>
          </cell>
          <cell r="DU26">
            <v>3.7928929629594821E-2</v>
          </cell>
          <cell r="DV26">
            <v>1.7894556382242799E-2</v>
          </cell>
          <cell r="DW26">
            <v>9.276052398194734E-3</v>
          </cell>
          <cell r="DX26">
            <v>6.0419482203033725E-2</v>
          </cell>
          <cell r="DY26">
            <v>2.8461780041488138E-2</v>
          </cell>
          <cell r="DZ26">
            <v>4.0486127841932618E-2</v>
          </cell>
          <cell r="EA26">
            <v>4.067694116174958E-2</v>
          </cell>
          <cell r="EB26">
            <v>0.12758934505382569</v>
          </cell>
          <cell r="EC26">
            <v>3.3770980751871793E-2</v>
          </cell>
          <cell r="ED26">
            <v>2.3090627983204604E-2</v>
          </cell>
          <cell r="EE26">
            <v>2.4627848187415369E-2</v>
          </cell>
          <cell r="EF26">
            <v>4.7674354995492552E-2</v>
          </cell>
          <cell r="EG26">
            <v>3.8580032698937172E-2</v>
          </cell>
          <cell r="EX26">
            <v>43313</v>
          </cell>
          <cell r="EY26">
            <v>2.6578859471295457E-2</v>
          </cell>
          <cell r="EZ26">
            <v>3.511450706845598E-2</v>
          </cell>
          <cell r="FA26">
            <v>3.4231146588966199E-2</v>
          </cell>
          <cell r="FB26">
            <v>3.2541945822727847E-2</v>
          </cell>
          <cell r="FC26">
            <v>2.7048271999746465E-2</v>
          </cell>
          <cell r="FD26">
            <v>2.9752582584432918E-2</v>
          </cell>
          <cell r="FE26">
            <v>3.0456734450288181E-2</v>
          </cell>
          <cell r="FF26">
            <v>43313</v>
          </cell>
          <cell r="FG26">
            <v>0.29195169552663813</v>
          </cell>
          <cell r="FH26">
            <v>0.30448615593248474</v>
          </cell>
          <cell r="FI26">
            <v>0.30742998753847117</v>
          </cell>
          <cell r="FJ26">
            <v>0.27758273471889505</v>
          </cell>
          <cell r="FK26">
            <v>0.29699085430405958</v>
          </cell>
          <cell r="FL26">
            <v>0.28622797798265953</v>
          </cell>
          <cell r="FM26">
            <v>0.29664727345192032</v>
          </cell>
        </row>
        <row r="27">
          <cell r="DT27">
            <v>43344</v>
          </cell>
          <cell r="DU27">
            <v>6.2319967717248792E-2</v>
          </cell>
          <cell r="DV27">
            <v>2.7074708000209391E-2</v>
          </cell>
          <cell r="DW27">
            <v>5.7488718361756286E-2</v>
          </cell>
          <cell r="DX27">
            <v>2.3679716860030453E-2</v>
          </cell>
          <cell r="DY27">
            <v>8.9994573666191346E-2</v>
          </cell>
          <cell r="DZ27">
            <v>4.4829067778357601E-2</v>
          </cell>
          <cell r="EA27">
            <v>0.10403319158598845</v>
          </cell>
          <cell r="EB27">
            <v>2.120634495926832E-2</v>
          </cell>
          <cell r="EC27">
            <v>5.7655217156493244E-2</v>
          </cell>
          <cell r="ED27">
            <v>2.651827594914935E-2</v>
          </cell>
          <cell r="EE27">
            <v>5.7714986348330832E-2</v>
          </cell>
          <cell r="EF27">
            <v>7.8433499468688384E-2</v>
          </cell>
          <cell r="EG27">
            <v>5.8846824131505659E-2</v>
          </cell>
          <cell r="EX27">
            <v>43344</v>
          </cell>
          <cell r="EY27">
            <v>6.4867451123656661E-2</v>
          </cell>
          <cell r="EZ27">
            <v>5.8374804415289416E-2</v>
          </cell>
          <cell r="FA27">
            <v>5.964980843566825E-2</v>
          </cell>
          <cell r="FB27">
            <v>6.4618293362432633E-2</v>
          </cell>
          <cell r="FC27">
            <v>7.1714794542441229E-2</v>
          </cell>
          <cell r="FD27">
            <v>5.2659795820500621E-2</v>
          </cell>
          <cell r="FE27">
            <v>6.2069660973154361E-2</v>
          </cell>
          <cell r="FF27">
            <v>43344</v>
          </cell>
          <cell r="FG27">
            <v>0.36410574544454066</v>
          </cell>
          <cell r="FH27">
            <v>0.36722654151121858</v>
          </cell>
          <cell r="FI27">
            <v>0.36713669281304862</v>
          </cell>
          <cell r="FJ27">
            <v>0.35344250725404058</v>
          </cell>
          <cell r="FK27">
            <v>0.37433933919425488</v>
          </cell>
          <cell r="FL27">
            <v>0.34974558851227089</v>
          </cell>
          <cell r="FM27">
            <v>0.36478236664564778</v>
          </cell>
        </row>
        <row r="28">
          <cell r="DT28">
            <v>43374</v>
          </cell>
          <cell r="DU28">
            <v>5.1914311556917392E-2</v>
          </cell>
          <cell r="DV28">
            <v>2.1422670988388459E-2</v>
          </cell>
          <cell r="DW28">
            <v>3.9044337678383778E-2</v>
          </cell>
          <cell r="DX28">
            <v>8.867308214881664E-2</v>
          </cell>
          <cell r="DY28">
            <v>3.9437715577798738E-2</v>
          </cell>
          <cell r="DZ28">
            <v>5.4348835218297697E-2</v>
          </cell>
          <cell r="EA28">
            <v>7.6316599494296256E-2</v>
          </cell>
          <cell r="EB28">
            <v>6.663384500752878E-3</v>
          </cell>
          <cell r="EC28">
            <v>2.8985139018784967E-2</v>
          </cell>
          <cell r="ED28">
            <v>2.7718290798760092E-2</v>
          </cell>
          <cell r="EE28">
            <v>3.1259202291278321E-2</v>
          </cell>
          <cell r="EF28">
            <v>6.1674356696665322E-2</v>
          </cell>
          <cell r="EG28">
            <v>5.1303106365261808E-2</v>
          </cell>
          <cell r="EX28">
            <v>43374</v>
          </cell>
          <cell r="EY28">
            <v>3.990230205383849E-2</v>
          </cell>
          <cell r="EZ28">
            <v>4.3984865760864356E-2</v>
          </cell>
          <cell r="FA28">
            <v>4.6209243852559867E-2</v>
          </cell>
          <cell r="FB28">
            <v>4.6676180049253224E-2</v>
          </cell>
          <cell r="FC28">
            <v>4.4744172902944079E-2</v>
          </cell>
          <cell r="FD28">
            <v>4.466596611861906E-2</v>
          </cell>
          <cell r="FE28">
            <v>4.2497681417742017E-2</v>
          </cell>
          <cell r="FF28">
            <v>43374</v>
          </cell>
          <cell r="FG28">
            <v>0.40467609903696955</v>
          </cell>
          <cell r="FH28">
            <v>0.410017682308077</v>
          </cell>
          <cell r="FI28">
            <v>0.408030873104817</v>
          </cell>
          <cell r="FJ28">
            <v>0.40503757264671081</v>
          </cell>
          <cell r="FK28">
            <v>0.41563995481725624</v>
          </cell>
          <cell r="FL28">
            <v>0.39758495381997982</v>
          </cell>
          <cell r="FM28">
            <v>0.40699187492085231</v>
          </cell>
        </row>
        <row r="29">
          <cell r="DT29">
            <v>43405</v>
          </cell>
          <cell r="DU29">
            <v>4.1721543846720444E-2</v>
          </cell>
          <cell r="DV29">
            <v>4.0412707939177617E-2</v>
          </cell>
          <cell r="DW29">
            <v>2.6146701610556322E-2</v>
          </cell>
          <cell r="DX29">
            <v>2.1838949890245596E-2</v>
          </cell>
          <cell r="DY29">
            <v>3.7764855282093279E-2</v>
          </cell>
          <cell r="DZ29">
            <v>5.6816484110957521E-2</v>
          </cell>
          <cell r="EA29">
            <v>2.6641706599255022E-2</v>
          </cell>
          <cell r="EB29">
            <v>3.1353852940981586E-2</v>
          </cell>
          <cell r="EC29">
            <v>3.0713310261660354E-2</v>
          </cell>
          <cell r="ED29">
            <v>2.8400542100613935E-2</v>
          </cell>
          <cell r="EE29">
            <v>2.6307373724062E-2</v>
          </cell>
          <cell r="EF29">
            <v>4.3593825628374994E-2</v>
          </cell>
          <cell r="EG29">
            <v>3.4580438394058888E-2</v>
          </cell>
          <cell r="EX29">
            <v>43405</v>
          </cell>
          <cell r="EY29">
            <v>3.7532158535647842E-2</v>
          </cell>
          <cell r="EZ29">
            <v>3.3497029599466543E-2</v>
          </cell>
          <cell r="FA29">
            <v>3.3984224352944015E-2</v>
          </cell>
          <cell r="FB29">
            <v>3.3123978596133252E-2</v>
          </cell>
          <cell r="FC29">
            <v>3.8155851024324727E-2</v>
          </cell>
          <cell r="FD29">
            <v>4.6380365736109264E-2</v>
          </cell>
          <cell r="FE29">
            <v>3.6130883505071765E-2</v>
          </cell>
          <cell r="FF29">
            <v>43405</v>
          </cell>
          <cell r="FG29">
            <v>0.43490254663467276</v>
          </cell>
          <cell r="FH29">
            <v>0.43360711902888238</v>
          </cell>
          <cell r="FI29">
            <v>0.4340439263711886</v>
          </cell>
          <cell r="FJ29">
            <v>0.42835572022308055</v>
          </cell>
          <cell r="FK29">
            <v>0.44749131300615752</v>
          </cell>
          <cell r="FL29">
            <v>0.44244462870139678</v>
          </cell>
          <cell r="FM29">
            <v>0.43509328945557146</v>
          </cell>
        </row>
        <row r="30">
          <cell r="DT30">
            <v>43435</v>
          </cell>
          <cell r="DU30">
            <v>2.2280822523359722E-2</v>
          </cell>
          <cell r="DV30">
            <v>1.7429031463527034E-2</v>
          </cell>
          <cell r="DW30">
            <v>2.5367519364850377E-2</v>
          </cell>
          <cell r="DX30">
            <v>2.9170950249504557E-2</v>
          </cell>
          <cell r="DY30">
            <v>2.2402738768001917E-2</v>
          </cell>
          <cell r="DZ30">
            <v>5.2541210102732494E-2</v>
          </cell>
          <cell r="EA30">
            <v>2.3798353015167084E-2</v>
          </cell>
          <cell r="EB30">
            <v>6.6727377152129286E-2</v>
          </cell>
          <cell r="EC30">
            <v>2.8138512348542033E-2</v>
          </cell>
          <cell r="ED30">
            <v>3.020463641457094E-2</v>
          </cell>
          <cell r="EE30">
            <v>2.6235457706851761E-2</v>
          </cell>
          <cell r="EF30">
            <v>3.4365213345300516E-2</v>
          </cell>
          <cell r="EG30">
            <v>2.8530689290419131E-2</v>
          </cell>
          <cell r="EX30">
            <v>43435</v>
          </cell>
          <cell r="EY30">
            <v>2.4396119515273762E-2</v>
          </cell>
          <cell r="EZ30">
            <v>2.3952439464821618E-2</v>
          </cell>
          <cell r="FA30">
            <v>2.2806993929737951E-2</v>
          </cell>
          <cell r="FB30">
            <v>2.1650572537408763E-2</v>
          </cell>
          <cell r="FC30">
            <v>2.3684150092334377E-2</v>
          </cell>
          <cell r="FD30">
            <v>3.0062221617727758E-2</v>
          </cell>
          <cell r="FE30">
            <v>2.4229847096927104E-2</v>
          </cell>
          <cell r="FF30">
            <v>43435</v>
          </cell>
          <cell r="FG30">
            <v>0.44510345604143109</v>
          </cell>
          <cell r="FH30">
            <v>0.44793308309279101</v>
          </cell>
          <cell r="FI30">
            <v>0.44651695700863181</v>
          </cell>
          <cell r="FJ30">
            <v>0.44287005001471247</v>
          </cell>
          <cell r="FK30">
            <v>0.4595626535157975</v>
          </cell>
          <cell r="FL30">
            <v>0.45758690595052087</v>
          </cell>
          <cell r="FM30">
            <v>0.44737289871001718</v>
          </cell>
        </row>
        <row r="31">
          <cell r="DT31">
            <v>43466</v>
          </cell>
          <cell r="DU31">
            <v>2.9780214237237423E-2</v>
          </cell>
          <cell r="DV31">
            <v>3.1905582867325144E-2</v>
          </cell>
          <cell r="DW31">
            <v>2.3507436253030312E-2</v>
          </cell>
          <cell r="DX31">
            <v>3.178268546948515E-2</v>
          </cell>
          <cell r="DY31">
            <v>3.3377869686170403E-2</v>
          </cell>
          <cell r="DZ31">
            <v>2.9490370315868875E-2</v>
          </cell>
          <cell r="EA31">
            <v>2.4488096907244072E-2</v>
          </cell>
          <cell r="EB31">
            <v>6.5341974502444611E-2</v>
          </cell>
          <cell r="EC31">
            <v>2.9297260737374264E-2</v>
          </cell>
          <cell r="ED31">
            <v>2.7491026013511943E-2</v>
          </cell>
          <cell r="EE31">
            <v>3.6096425325766734E-2</v>
          </cell>
          <cell r="EF31">
            <v>3.6778548453872073E-2</v>
          </cell>
          <cell r="EG31">
            <v>3.0928765337371322E-2</v>
          </cell>
          <cell r="EX31">
            <v>43466</v>
          </cell>
          <cell r="EY31">
            <v>3.1734746373668576E-2</v>
          </cell>
          <cell r="EZ31">
            <v>2.7414663175356901E-2</v>
          </cell>
          <cell r="FA31">
            <v>3.1585393560621844E-2</v>
          </cell>
          <cell r="FB31">
            <v>3.3713960276175126E-2</v>
          </cell>
          <cell r="FC31">
            <v>3.1103286272314845E-2</v>
          </cell>
          <cell r="FD31">
            <v>3.3518702683534629E-2</v>
          </cell>
          <cell r="FE31">
            <v>3.0380644237765875E-2</v>
          </cell>
          <cell r="FF31">
            <v>43466</v>
          </cell>
          <cell r="FG31">
            <v>0.45623061933929843</v>
          </cell>
          <cell r="FH31">
            <v>0.45879375132524158</v>
          </cell>
          <cell r="FI31">
            <v>0.46733895877585008</v>
          </cell>
          <cell r="FJ31">
            <v>0.46695823758631039</v>
          </cell>
          <cell r="FK31">
            <v>0.48716109446738876</v>
          </cell>
          <cell r="FL31">
            <v>0.47603682125596669</v>
          </cell>
          <cell r="FM31">
            <v>0.46080757016538509</v>
          </cell>
        </row>
        <row r="32">
          <cell r="DT32">
            <v>43497</v>
          </cell>
          <cell r="DU32">
            <v>5.2059092886217684E-2</v>
          </cell>
          <cell r="DV32">
            <v>2.9112426026048688E-2</v>
          </cell>
          <cell r="DW32">
            <v>3.0969919310128935E-2</v>
          </cell>
          <cell r="DX32">
            <v>6.3656579607979102E-2</v>
          </cell>
          <cell r="DY32">
            <v>3.1571896929443177E-2</v>
          </cell>
          <cell r="DZ32">
            <v>3.1885851760779849E-2</v>
          </cell>
          <cell r="EA32">
            <v>2.1695908417320942E-2</v>
          </cell>
          <cell r="EB32">
            <v>9.004788740131886E-3</v>
          </cell>
          <cell r="EC32">
            <v>3.092209771674459E-2</v>
          </cell>
          <cell r="ED32">
            <v>2.8428904002953281E-2</v>
          </cell>
          <cell r="EE32">
            <v>3.6137563078660895E-2</v>
          </cell>
          <cell r="EF32">
            <v>3.1338471615194541E-2</v>
          </cell>
          <cell r="EG32">
            <v>3.900171027264987E-2</v>
          </cell>
          <cell r="EX32">
            <v>43497</v>
          </cell>
          <cell r="EY32">
            <v>4.0365208563312827E-2</v>
          </cell>
          <cell r="EZ32">
            <v>4.0966592076935093E-2</v>
          </cell>
          <cell r="FA32">
            <v>4.6116363253033033E-2</v>
          </cell>
          <cell r="FB32">
            <v>4.4153801298580708E-2</v>
          </cell>
          <cell r="FC32">
            <v>3.9265949289517099E-2</v>
          </cell>
          <cell r="FD32">
            <v>3.1748927227327473E-2</v>
          </cell>
          <cell r="FE32">
            <v>4.0687265727846533E-2</v>
          </cell>
          <cell r="FF32">
            <v>43497</v>
          </cell>
          <cell r="FG32">
            <v>0.48661331330360946</v>
          </cell>
          <cell r="FH32">
            <v>0.49564348525953772</v>
          </cell>
          <cell r="FI32">
            <v>0.51343104430486819</v>
          </cell>
          <cell r="FJ32">
            <v>0.50818905726156305</v>
          </cell>
          <cell r="FK32">
            <v>0.51339050642254724</v>
          </cell>
          <cell r="FL32">
            <v>0.49188966450973681</v>
          </cell>
          <cell r="FM32">
            <v>0.49410015313682454</v>
          </cell>
        </row>
        <row r="33">
          <cell r="DT33">
            <v>43525</v>
          </cell>
          <cell r="DU33">
            <v>5.0360657500096551E-2</v>
          </cell>
          <cell r="DV33">
            <v>3.4971668259649036E-2</v>
          </cell>
          <cell r="DW33">
            <v>3.7428784829402595E-2</v>
          </cell>
          <cell r="DX33">
            <v>2.7754729029931369E-2</v>
          </cell>
          <cell r="DY33">
            <v>3.8422663835677051E-2</v>
          </cell>
          <cell r="DZ33">
            <v>3.2794720357626872E-2</v>
          </cell>
          <cell r="EA33">
            <v>4.1666991996002656E-2</v>
          </cell>
          <cell r="EB33">
            <v>4.3743263015393108E-2</v>
          </cell>
          <cell r="EC33">
            <v>2.5303607697887642E-2</v>
          </cell>
          <cell r="ED33">
            <v>2.9422674265627391E-2</v>
          </cell>
          <cell r="EE33">
            <v>4.3344027611682989E-2</v>
          </cell>
          <cell r="EF33">
            <v>3.1197938721674312E-2</v>
          </cell>
          <cell r="EG33">
            <v>3.9346565546216405E-2</v>
          </cell>
          <cell r="EX33">
            <v>43525</v>
          </cell>
          <cell r="EY33">
            <v>4.2085945340896158E-2</v>
          </cell>
          <cell r="EZ33">
            <v>4.205321930161432E-2</v>
          </cell>
          <cell r="FA33">
            <v>4.1862507579507602E-2</v>
          </cell>
          <cell r="FB33">
            <v>4.8637460907820618E-2</v>
          </cell>
          <cell r="FC33">
            <v>4.5094431171897043E-2</v>
          </cell>
          <cell r="FD33">
            <v>4.1110359623335313E-2</v>
          </cell>
          <cell r="FE33">
            <v>4.2464555626138711E-2</v>
          </cell>
          <cell r="FF33">
            <v>43525</v>
          </cell>
          <cell r="FG33">
            <v>0.51970019048206528</v>
          </cell>
          <cell r="FH33">
            <v>0.53471079439424885</v>
          </cell>
          <cell r="FI33">
            <v>0.54284552610115888</v>
          </cell>
          <cell r="FJ33">
            <v>0.5520944393956424</v>
          </cell>
          <cell r="FK33">
            <v>0.55581416805305861</v>
          </cell>
          <cell r="FL33">
            <v>0.52017137959505511</v>
          </cell>
          <cell r="FM33">
            <v>0.5297107464816091</v>
          </cell>
        </row>
        <row r="34">
          <cell r="DT34">
            <v>43556</v>
          </cell>
          <cell r="DU34">
            <v>2.7802884054844101E-2</v>
          </cell>
          <cell r="DV34">
            <v>2.0036693970971964E-2</v>
          </cell>
          <cell r="DW34">
            <v>4.2018077376065444E-2</v>
          </cell>
          <cell r="DX34">
            <v>2.9189240367249125E-2</v>
          </cell>
          <cell r="DY34">
            <v>4.8828029188540789E-2</v>
          </cell>
          <cell r="DZ34">
            <v>3.5154175148453204E-2</v>
          </cell>
          <cell r="EA34">
            <v>4.3741184430244218E-2</v>
          </cell>
          <cell r="EB34">
            <v>3.9156975950283446E-2</v>
          </cell>
          <cell r="EC34">
            <v>3.2680035251023698E-2</v>
          </cell>
          <cell r="ED34">
            <v>2.9174036587325869E-2</v>
          </cell>
          <cell r="EE34">
            <v>4.0616511701200952E-2</v>
          </cell>
          <cell r="EF34">
            <v>3.0327799574286551E-2</v>
          </cell>
          <cell r="EG34">
            <v>3.4502037852835343E-2</v>
          </cell>
          <cell r="EX34">
            <v>43556</v>
          </cell>
          <cell r="EY34">
            <v>3.0583083987142157E-2</v>
          </cell>
          <cell r="EZ34">
            <v>3.4441034155449968E-2</v>
          </cell>
          <cell r="FA34">
            <v>3.118572783823792E-2</v>
          </cell>
          <cell r="FB34">
            <v>3.8617413098525066E-2</v>
          </cell>
          <cell r="FC34">
            <v>3.2637794904840201E-2</v>
          </cell>
          <cell r="FD34">
            <v>4.1457981473155714E-2</v>
          </cell>
          <cell r="FE34">
            <v>3.2896674142811611E-2</v>
          </cell>
          <cell r="FF34">
            <v>43556</v>
          </cell>
          <cell r="FG34">
            <v>0.54405022253117541</v>
          </cell>
          <cell r="FH34">
            <v>0.55672287780909513</v>
          </cell>
          <cell r="FI34">
            <v>0.56678874991598338</v>
          </cell>
          <cell r="FJ34">
            <v>0.58408055297087458</v>
          </cell>
          <cell r="FK34">
            <v>0.57586512724743022</v>
          </cell>
          <cell r="FL34">
            <v>0.54233623564431133</v>
          </cell>
          <cell r="FM34">
            <v>0.55326605166545639</v>
          </cell>
        </row>
        <row r="35">
          <cell r="DT35">
            <v>43586</v>
          </cell>
          <cell r="DU35">
            <v>3.2845439394396214E-2</v>
          </cell>
          <cell r="DV35">
            <v>2.6799024642619296E-2</v>
          </cell>
          <cell r="DW35">
            <v>3.4828716093654011E-2</v>
          </cell>
          <cell r="DX35">
            <v>3.9999784862699617E-2</v>
          </cell>
          <cell r="DY35">
            <v>3.3813259334884771E-2</v>
          </cell>
          <cell r="DZ35">
            <v>5.0635389239376272E-2</v>
          </cell>
          <cell r="EA35">
            <v>3.5078053151502475E-2</v>
          </cell>
          <cell r="EB35">
            <v>2.4073397006255659E-2</v>
          </cell>
          <cell r="EC35">
            <v>2.6223322388528647E-2</v>
          </cell>
          <cell r="ED35">
            <v>4.2349094262826181E-2</v>
          </cell>
          <cell r="EE35">
            <v>2.247931425562788E-2</v>
          </cell>
          <cell r="EF35">
            <v>2.8672923182710086E-2</v>
          </cell>
          <cell r="EG35">
            <v>3.3920028773027244E-2</v>
          </cell>
          <cell r="EX35">
            <v>43586</v>
          </cell>
          <cell r="EY35">
            <v>3.2057118290884201E-2</v>
          </cell>
          <cell r="EZ35">
            <v>2.8865755727665698E-2</v>
          </cell>
          <cell r="FA35">
            <v>3.2421943446998336E-2</v>
          </cell>
          <cell r="FB35">
            <v>2.7508496555221251E-2</v>
          </cell>
          <cell r="FC35">
            <v>3.2215838997351476E-2</v>
          </cell>
          <cell r="FD35">
            <v>3.5415368834678551E-2</v>
          </cell>
          <cell r="FE35">
            <v>3.094552899641978E-2</v>
          </cell>
          <cell r="FF35">
            <v>43586</v>
          </cell>
          <cell r="FG35">
            <v>0.54408894635070326</v>
          </cell>
          <cell r="FH35">
            <v>0.55346016774155982</v>
          </cell>
          <cell r="FI35">
            <v>0.57228040087687071</v>
          </cell>
          <cell r="FJ35">
            <v>0.57399414731960352</v>
          </cell>
          <cell r="FK35">
            <v>0.58387379383146043</v>
          </cell>
          <cell r="FL35">
            <v>0.56026391550136179</v>
          </cell>
          <cell r="FM35">
            <v>0.55331321971368808</v>
          </cell>
        </row>
        <row r="36">
          <cell r="DT36">
            <v>43617</v>
          </cell>
          <cell r="DU36">
            <v>3.0323975553539384E-2</v>
          </cell>
          <cell r="DV36">
            <v>2.873800465783316E-2</v>
          </cell>
          <cell r="DW36">
            <v>1.8683071600400725E-2</v>
          </cell>
          <cell r="DX36">
            <v>2.7084660654037362E-2</v>
          </cell>
          <cell r="DY36">
            <v>3.1352533697729168E-2</v>
          </cell>
          <cell r="DZ36">
            <v>3.5640749455577048E-2</v>
          </cell>
          <cell r="EA36">
            <v>1.5530083599988975E-2</v>
          </cell>
          <cell r="EB36">
            <v>7.149710459532943E-2</v>
          </cell>
          <cell r="EC36">
            <v>3.5379110406612568E-2</v>
          </cell>
          <cell r="ED36">
            <v>3.1695329074102441E-2</v>
          </cell>
          <cell r="EE36">
            <v>2.5441785531459926E-2</v>
          </cell>
          <cell r="EF36">
            <v>2.099719082050977E-2</v>
          </cell>
          <cell r="EG36">
            <v>2.8654606910638813E-2</v>
          </cell>
          <cell r="EX36">
            <v>43617</v>
          </cell>
          <cell r="EY36">
            <v>2.5024898433850806E-2</v>
          </cell>
          <cell r="EZ36">
            <v>3.1021305920717168E-2</v>
          </cell>
          <cell r="FA36">
            <v>3.0580753203443445E-2</v>
          </cell>
          <cell r="FB36">
            <v>3.2391690166458265E-2</v>
          </cell>
          <cell r="FC36">
            <v>2.694185689491313E-2</v>
          </cell>
          <cell r="FD36">
            <v>2.9054593233462711E-2</v>
          </cell>
          <cell r="FE36">
            <v>2.8068531320869061E-2</v>
          </cell>
          <cell r="FF36">
            <v>43617</v>
          </cell>
          <cell r="FG36">
            <v>0.52650528957124076</v>
          </cell>
          <cell r="FH36">
            <v>0.53652531681358617</v>
          </cell>
          <cell r="FI36">
            <v>0.55854715991258508</v>
          </cell>
          <cell r="FJ36">
            <v>0.56978670482952687</v>
          </cell>
          <cell r="FK36">
            <v>0.56025665418130788</v>
          </cell>
          <cell r="FL36">
            <v>0.54974702117715601</v>
          </cell>
          <cell r="FM36">
            <v>0.53681460909460244</v>
          </cell>
        </row>
        <row r="37">
          <cell r="DT37">
            <v>43647</v>
          </cell>
          <cell r="DU37">
            <v>2.8140345232309905E-2</v>
          </cell>
          <cell r="DV37">
            <v>1.1634416162660477E-2</v>
          </cell>
          <cell r="DW37">
            <v>2.3648068668719713E-2</v>
          </cell>
          <cell r="DX37">
            <v>2.1815201374884241E-2</v>
          </cell>
          <cell r="DY37">
            <v>1.9108212482938258E-2</v>
          </cell>
          <cell r="DZ37">
            <v>4.115174882929673E-2</v>
          </cell>
          <cell r="EA37">
            <v>1.1693201336543835E-2</v>
          </cell>
          <cell r="EB37">
            <v>8.3252466408636483E-3</v>
          </cell>
          <cell r="EC37">
            <v>3.1494667938738452E-2</v>
          </cell>
          <cell r="ED37">
            <v>2.8601588469633343E-2</v>
          </cell>
          <cell r="EE37">
            <v>2.9061575811172968E-2</v>
          </cell>
          <cell r="EF37">
            <v>2.7120645593130321E-2</v>
          </cell>
          <cell r="EG37">
            <v>2.479465971661976E-2</v>
          </cell>
          <cell r="EX37">
            <v>43647</v>
          </cell>
          <cell r="EY37">
            <v>2.6647787514237908E-2</v>
          </cell>
          <cell r="EZ37">
            <v>2.63430396828086E-2</v>
          </cell>
          <cell r="FA37">
            <v>2.3679733014412951E-2</v>
          </cell>
          <cell r="FB37">
            <v>2.3056842049570037E-2</v>
          </cell>
          <cell r="FC37">
            <v>2.6415878393012182E-2</v>
          </cell>
          <cell r="FD37">
            <v>2.6483926898497323E-2</v>
          </cell>
          <cell r="FE37">
            <v>2.6156401341216107E-2</v>
          </cell>
          <cell r="FF37">
            <v>43647</v>
          </cell>
          <cell r="FG37">
            <v>0.51305453501358644</v>
          </cell>
          <cell r="FH37">
            <v>0.51923905823735383</v>
          </cell>
          <cell r="FI37">
            <v>0.53135898568181417</v>
          </cell>
          <cell r="FJ37">
            <v>0.54977167093695978</v>
          </cell>
          <cell r="FK37">
            <v>0.53792672449560164</v>
          </cell>
          <cell r="FL37">
            <v>0.5435349204636537</v>
          </cell>
          <cell r="FM37">
            <v>0.52069589374796865</v>
          </cell>
        </row>
        <row r="38">
          <cell r="DT38">
            <v>43678</v>
          </cell>
          <cell r="DU38">
            <v>4.3107235031186297E-2</v>
          </cell>
          <cell r="DV38">
            <v>4.7381496915398502E-2</v>
          </cell>
          <cell r="DW38">
            <v>3.4828852250566422E-2</v>
          </cell>
          <cell r="DX38">
            <v>2.1527633721072581E-2</v>
          </cell>
          <cell r="DY38">
            <v>5.7979396685853946E-2</v>
          </cell>
          <cell r="DZ38">
            <v>5.176674570263895E-2</v>
          </cell>
          <cell r="EA38">
            <v>3.9525323816127722E-2</v>
          </cell>
          <cell r="EB38">
            <v>1.5554086183879212E-2</v>
          </cell>
          <cell r="EC38">
            <v>4.0954799784101104E-2</v>
          </cell>
          <cell r="ED38">
            <v>2.8632851142355698E-2</v>
          </cell>
          <cell r="EE38">
            <v>3.6257321589130864E-2</v>
          </cell>
          <cell r="EF38">
            <v>4.2965319471061303E-2</v>
          </cell>
          <cell r="EG38">
            <v>3.9325666250030755E-2</v>
          </cell>
          <cell r="EX38">
            <v>43678</v>
          </cell>
          <cell r="EY38">
            <v>4.1918534952691378E-2</v>
          </cell>
          <cell r="EZ38">
            <v>4.1868997284463028E-2</v>
          </cell>
          <cell r="FA38">
            <v>4.6215508280338602E-2</v>
          </cell>
          <cell r="FB38">
            <v>4.7248945586647606E-2</v>
          </cell>
          <cell r="FC38">
            <v>4.6979919985068008E-2</v>
          </cell>
          <cell r="FD38">
            <v>3.9496537673147758E-2</v>
          </cell>
          <cell r="FE38">
            <v>4.2592033185864464E-2</v>
          </cell>
          <cell r="FF38">
            <v>43678</v>
          </cell>
          <cell r="FG38">
            <v>0.53670171646509002</v>
          </cell>
          <cell r="FH38">
            <v>0.52970607243507062</v>
          </cell>
          <cell r="FI38">
            <v>0.54983968923265092</v>
          </cell>
          <cell r="FJ38">
            <v>0.57249443206592043</v>
          </cell>
          <cell r="FK38">
            <v>0.56818292814690086</v>
          </cell>
          <cell r="FL38">
            <v>0.5585368703396747</v>
          </cell>
          <cell r="FM38">
            <v>0.53938709326006573</v>
          </cell>
        </row>
        <row r="39">
          <cell r="DT39">
            <v>43709</v>
          </cell>
          <cell r="DU39">
            <v>4.9607341643977065E-2</v>
          </cell>
          <cell r="DV39">
            <v>3.9010523406868503E-2</v>
          </cell>
          <cell r="DW39">
            <v>5.8593868510591118E-2</v>
          </cell>
          <cell r="DX39">
            <v>2.0114832283398387E-2</v>
          </cell>
          <cell r="DY39">
            <v>6.7220419684466792E-2</v>
          </cell>
          <cell r="DZ39">
            <v>8.3052729827809424E-2</v>
          </cell>
          <cell r="EA39">
            <v>4.7182517326060047E-2</v>
          </cell>
          <cell r="EB39">
            <v>6.7811043844800523E-2</v>
          </cell>
          <cell r="EC39">
            <v>6.7510087993121415E-2</v>
          </cell>
          <cell r="ED39">
            <v>2.2889796233527049E-2</v>
          </cell>
          <cell r="EE39">
            <v>5.2912132323686079E-2</v>
          </cell>
          <cell r="EF39">
            <v>8.1390043238410037E-2</v>
          </cell>
          <cell r="EG39">
            <v>5.2901703423351876E-2</v>
          </cell>
          <cell r="EX39">
            <v>43709</v>
          </cell>
          <cell r="EY39">
            <v>5.5070702345130007E-2</v>
          </cell>
          <cell r="EZ39">
            <v>5.7489040468667874E-2</v>
          </cell>
          <cell r="FA39">
            <v>5.8089147733388469E-2</v>
          </cell>
          <cell r="FB39">
            <v>5.6939017856251439E-2</v>
          </cell>
          <cell r="FC39">
            <v>5.5964343685185991E-2</v>
          </cell>
          <cell r="FD39">
            <v>5.0899577119028594E-2</v>
          </cell>
          <cell r="FE39">
            <v>5.6049277366622352E-2</v>
          </cell>
          <cell r="FF39">
            <v>43709</v>
          </cell>
          <cell r="FG39">
            <v>0.52044288093404512</v>
          </cell>
          <cell r="FH39">
            <v>0.52785261899306102</v>
          </cell>
          <cell r="FI39">
            <v>0.54681872020589406</v>
          </cell>
          <cell r="FJ39">
            <v>0.56007447677727562</v>
          </cell>
          <cell r="FK39">
            <v>0.5442238639787107</v>
          </cell>
          <cell r="FL39">
            <v>0.55543135838257629</v>
          </cell>
          <cell r="FM39">
            <v>0.52931961667847505</v>
          </cell>
        </row>
        <row r="40">
          <cell r="DT40">
            <v>43739</v>
          </cell>
          <cell r="DU40">
            <v>1.7973887567953151E-2</v>
          </cell>
          <cell r="DV40">
            <v>6.0879741378176089E-2</v>
          </cell>
          <cell r="DW40">
            <v>3.62071326786777E-2</v>
          </cell>
          <cell r="DX40">
            <v>1.8798721143400643E-2</v>
          </cell>
          <cell r="DY40">
            <v>7.8771120217334678E-2</v>
          </cell>
          <cell r="DZ40">
            <v>4.6462542952454555E-2</v>
          </cell>
          <cell r="EA40">
            <v>3.5344427664477651E-2</v>
          </cell>
          <cell r="EB40">
            <v>3.1888545841640692E-3</v>
          </cell>
          <cell r="EC40">
            <v>2.0129561888320158E-2</v>
          </cell>
          <cell r="ED40">
            <v>2.3412465981807351E-2</v>
          </cell>
          <cell r="EE40">
            <v>2.5902245106790955E-2</v>
          </cell>
          <cell r="EF40">
            <v>3.7922542594037267E-2</v>
          </cell>
          <cell r="EG40">
            <v>3.0233625161895983E-2</v>
          </cell>
          <cell r="EX40">
            <v>43739</v>
          </cell>
          <cell r="EY40">
            <v>3.1222664743628892E-2</v>
          </cell>
          <cell r="EZ40">
            <v>2.9840088121903641E-2</v>
          </cell>
          <cell r="FA40">
            <v>2.7392873984216637E-2</v>
          </cell>
          <cell r="FB40">
            <v>2.944639346664113E-2</v>
          </cell>
          <cell r="FC40">
            <v>3.6842783185556671E-2</v>
          </cell>
          <cell r="FD40">
            <v>3.1112316847145882E-2</v>
          </cell>
          <cell r="FE40">
            <v>3.0692155635378526E-2</v>
          </cell>
          <cell r="FF40">
            <v>43739</v>
          </cell>
          <cell r="FG40">
            <v>0.50803027037697568</v>
          </cell>
          <cell r="FH40">
            <v>0.5068094701410788</v>
          </cell>
          <cell r="FI40">
            <v>0.51831802603934651</v>
          </cell>
          <cell r="FJ40">
            <v>0.53451861372624987</v>
          </cell>
          <cell r="FK40">
            <v>0.53214174014310944</v>
          </cell>
          <cell r="FL40">
            <v>0.5354859677301067</v>
          </cell>
          <cell r="FM40">
            <v>0.5119688819036432</v>
          </cell>
        </row>
        <row r="41">
          <cell r="DT41">
            <v>43770</v>
          </cell>
          <cell r="DU41">
            <v>6.1368170328727212E-2</v>
          </cell>
          <cell r="DV41">
            <v>5.0703371341490167E-2</v>
          </cell>
          <cell r="DW41">
            <v>4.9109641928678727E-2</v>
          </cell>
          <cell r="DX41">
            <v>1.5163303582430343E-2</v>
          </cell>
          <cell r="DY41">
            <v>8.1630820758744616E-3</v>
          </cell>
          <cell r="DZ41">
            <v>6.3222249809416597E-2</v>
          </cell>
          <cell r="EA41">
            <v>4.6131643538044775E-2</v>
          </cell>
          <cell r="EB41">
            <v>7.3896159670736816E-2</v>
          </cell>
          <cell r="EC41">
            <v>3.642945774991091E-2</v>
          </cell>
          <cell r="ED41">
            <v>6.2328825574239799E-2</v>
          </cell>
          <cell r="EE41">
            <v>3.3516721497161672E-2</v>
          </cell>
          <cell r="EF41">
            <v>4.8429800473585694E-2</v>
          </cell>
          <cell r="EG41">
            <v>4.5862629634210617E-2</v>
          </cell>
          <cell r="EX41">
            <v>43770</v>
          </cell>
          <cell r="EY41">
            <v>4.6745935317010545E-2</v>
          </cell>
          <cell r="EZ41">
            <v>4.5872572197279471E-2</v>
          </cell>
          <cell r="FA41">
            <v>4.0479586910817655E-2</v>
          </cell>
          <cell r="FB41">
            <v>4.5043782522954157E-2</v>
          </cell>
          <cell r="FC41">
            <v>5.2502988476791801E-2</v>
          </cell>
          <cell r="FD41">
            <v>4.7806234953053028E-2</v>
          </cell>
          <cell r="FE41">
            <v>4.6287648521013303E-2</v>
          </cell>
          <cell r="FF41">
            <v>43770</v>
          </cell>
          <cell r="FG41">
            <v>0.52035483088010803</v>
          </cell>
          <cell r="FH41">
            <v>0.52434832217345306</v>
          </cell>
          <cell r="FI41">
            <v>0.52760627488906309</v>
          </cell>
          <cell r="FJ41">
            <v>0.55196437847916591</v>
          </cell>
          <cell r="FK41">
            <v>0.55291228008952631</v>
          </cell>
          <cell r="FL41">
            <v>0.53676543735532545</v>
          </cell>
          <cell r="FM41">
            <v>0.52604982092481589</v>
          </cell>
        </row>
        <row r="42">
          <cell r="DT42">
            <v>43800</v>
          </cell>
          <cell r="DU42">
            <v>3.5411854048765345E-2</v>
          </cell>
          <cell r="DV42">
            <v>3.2179141080775464E-2</v>
          </cell>
          <cell r="DW42">
            <v>3.7381187365725932E-2</v>
          </cell>
          <cell r="DX42">
            <v>2.0967609018321509E-2</v>
          </cell>
          <cell r="DY42">
            <v>5.687729997145996E-2</v>
          </cell>
          <cell r="DZ42">
            <v>5.5848761791926771E-2</v>
          </cell>
          <cell r="EA42">
            <v>4.9908817242973802E-2</v>
          </cell>
          <cell r="EB42">
            <v>8.7029495065195972E-2</v>
          </cell>
          <cell r="EC42">
            <v>2.5787832772044217E-2</v>
          </cell>
          <cell r="ED42">
            <v>4.0551769141863758E-2</v>
          </cell>
          <cell r="EE42">
            <v>3.250919523388407E-2</v>
          </cell>
          <cell r="EF42">
            <v>3.6253855926606793E-2</v>
          </cell>
          <cell r="EG42">
            <v>3.9769242694650764E-2</v>
          </cell>
          <cell r="EX42">
            <v>43800</v>
          </cell>
          <cell r="EY42">
            <v>3.7473812548384666E-2</v>
          </cell>
          <cell r="EZ42">
            <v>3.5217614955975085E-2</v>
          </cell>
          <cell r="FA42">
            <v>3.6523075474169886E-2</v>
          </cell>
          <cell r="FB42">
            <v>3.6411465278989086E-2</v>
          </cell>
          <cell r="FC42">
            <v>3.1123801905482473E-2</v>
          </cell>
          <cell r="FD42">
            <v>4.2330813383073318E-2</v>
          </cell>
          <cell r="FE42">
            <v>3.6471646760306342E-2</v>
          </cell>
          <cell r="FF42">
            <v>43800</v>
          </cell>
          <cell r="FG42">
            <v>0.54161687357700683</v>
          </cell>
          <cell r="FH42">
            <v>0.54206508835290856</v>
          </cell>
          <cell r="FI42">
            <v>0.54882442441871837</v>
          </cell>
          <cell r="FJ42">
            <v>0.57515087154416089</v>
          </cell>
          <cell r="FK42">
            <v>0.56564961900962429</v>
          </cell>
          <cell r="FL42">
            <v>0.55597569364753086</v>
          </cell>
          <cell r="FM42">
            <v>0.54565644251545597</v>
          </cell>
        </row>
        <row r="43">
          <cell r="DT43">
            <v>43831</v>
          </cell>
          <cell r="DU43">
            <v>4.3388135923596582E-2</v>
          </cell>
          <cell r="DV43">
            <v>4.2509067007503898E-2</v>
          </cell>
          <cell r="DW43">
            <v>4.0779043953938832E-2</v>
          </cell>
          <cell r="DX43">
            <v>6.9556425597916416E-3</v>
          </cell>
          <cell r="DY43">
            <v>-6.4762733121197513E-3</v>
          </cell>
          <cell r="DZ43">
            <v>-1.9609852876223632E-2</v>
          </cell>
          <cell r="EA43">
            <v>1.4921498854686632E-2</v>
          </cell>
          <cell r="EB43">
            <v>-6.322125034546211E-3</v>
          </cell>
          <cell r="EC43">
            <v>4.5110491622678772E-2</v>
          </cell>
          <cell r="ED43">
            <v>2.9827684765952656E-2</v>
          </cell>
          <cell r="EE43">
            <v>4.0559273208111035E-2</v>
          </cell>
          <cell r="EF43">
            <v>3.1211254837112623E-2</v>
          </cell>
          <cell r="EG43">
            <v>2.4417366024554354E-2</v>
          </cell>
          <cell r="EX43">
            <v>43831</v>
          </cell>
          <cell r="EY43">
            <v>3.6832238946605589E-2</v>
          </cell>
          <cell r="EZ43">
            <v>3.7172609087156472E-2</v>
          </cell>
          <cell r="FA43">
            <v>3.4217358160320899E-2</v>
          </cell>
          <cell r="FB43">
            <v>4.6008245115010782E-2</v>
          </cell>
          <cell r="FC43">
            <v>3.6136900950027195E-2</v>
          </cell>
          <cell r="FD43">
            <v>3.7197626952068852E-2</v>
          </cell>
          <cell r="FE43">
            <v>3.7163515301583905E-2</v>
          </cell>
          <cell r="FF43">
            <v>43831</v>
          </cell>
          <cell r="FG43">
            <v>0.5483279623876709</v>
          </cell>
          <cell r="FH43">
            <v>0.55639989221108688</v>
          </cell>
          <cell r="FI43">
            <v>0.55258405097749885</v>
          </cell>
          <cell r="FJ43">
            <v>0.59249354008873101</v>
          </cell>
          <cell r="FK43">
            <v>0.57295056150598</v>
          </cell>
          <cell r="FL43">
            <v>0.560794320852531</v>
          </cell>
          <cell r="FM43">
            <v>0.55519224686550306</v>
          </cell>
        </row>
        <row r="44">
          <cell r="DT44">
            <v>43862</v>
          </cell>
          <cell r="DU44">
            <v>2.1725568832833053E-2</v>
          </cell>
          <cell r="DV44">
            <v>1.8545891716934992E-2</v>
          </cell>
          <cell r="DW44">
            <v>4.633513750314644E-2</v>
          </cell>
          <cell r="DX44">
            <v>5.8684620036166812E-3</v>
          </cell>
          <cell r="DY44">
            <v>2.435401502500234E-2</v>
          </cell>
          <cell r="DZ44">
            <v>4.6793178620589959E-3</v>
          </cell>
          <cell r="EA44">
            <v>1.6323157324371396E-2</v>
          </cell>
          <cell r="EB44">
            <v>2.1376209834842452E-2</v>
          </cell>
          <cell r="EC44">
            <v>3.0516959268318322E-2</v>
          </cell>
          <cell r="ED44">
            <v>2.6645260271210613E-2</v>
          </cell>
          <cell r="EE44">
            <v>3.0469419396445208E-2</v>
          </cell>
          <cell r="EF44">
            <v>2.4864311606833001E-2</v>
          </cell>
          <cell r="EG44">
            <v>2.1575508910937735E-2</v>
          </cell>
          <cell r="EX44">
            <v>43862</v>
          </cell>
          <cell r="EY44">
            <v>2.704287310389919E-2</v>
          </cell>
          <cell r="EZ44">
            <v>2.7887379965095827E-2</v>
          </cell>
          <cell r="FA44">
            <v>2.8827377763894546E-2</v>
          </cell>
          <cell r="FB44">
            <v>2.6495205141622069E-2</v>
          </cell>
          <cell r="FC44">
            <v>2.9036974391603243E-2</v>
          </cell>
          <cell r="FD44">
            <v>2.6153018727033572E-2</v>
          </cell>
          <cell r="FE44">
            <v>2.7493312796354141E-2</v>
          </cell>
          <cell r="FF44">
            <v>43862</v>
          </cell>
          <cell r="FG44">
            <v>0.52809379737529083</v>
          </cell>
          <cell r="FH44">
            <v>0.53672902892229724</v>
          </cell>
          <cell r="FI44">
            <v>0.52711684778979273</v>
          </cell>
          <cell r="FJ44">
            <v>0.56606053909552156</v>
          </cell>
          <cell r="FK44">
            <v>0.55753008164314366</v>
          </cell>
          <cell r="FL44">
            <v>0.55281414092572567</v>
          </cell>
          <cell r="FM44">
            <v>0.53532101564996926</v>
          </cell>
        </row>
        <row r="45">
          <cell r="DT45">
            <v>43891</v>
          </cell>
          <cell r="DU45">
            <v>3.0293780810082049E-2</v>
          </cell>
          <cell r="DV45">
            <v>2.3120569075949948E-2</v>
          </cell>
          <cell r="DW45">
            <v>1.0770289985220005E-2</v>
          </cell>
          <cell r="DX45">
            <v>1.342484381787501E-2</v>
          </cell>
          <cell r="DY45">
            <v>2.9396121085845772E-2</v>
          </cell>
          <cell r="DZ45">
            <v>2.6859692766453724E-2</v>
          </cell>
          <cell r="EA45">
            <v>1.6072404756430014E-2</v>
          </cell>
          <cell r="EB45">
            <v>8.2530657267537944E-2</v>
          </cell>
          <cell r="EC45">
            <v>3.0464660056571891E-2</v>
          </cell>
          <cell r="ED45">
            <v>1.7004969832501882E-2</v>
          </cell>
          <cell r="EE45">
            <v>2.1585756604211026E-2</v>
          </cell>
          <cell r="EF45">
            <v>2.0766917073534952E-2</v>
          </cell>
          <cell r="EG45">
            <v>2.5096621615647408E-2</v>
          </cell>
          <cell r="EX45">
            <v>43891</v>
          </cell>
          <cell r="EY45">
            <v>2.5189752447319691E-2</v>
          </cell>
          <cell r="EZ45">
            <v>2.566250738165099E-2</v>
          </cell>
          <cell r="FA45">
            <v>3.5885618513655348E-2</v>
          </cell>
          <cell r="FB45">
            <v>3.0723271074327707E-2</v>
          </cell>
          <cell r="FC45">
            <v>2.7840989113772974E-2</v>
          </cell>
          <cell r="FD45">
            <v>2.031726585152005E-2</v>
          </cell>
          <cell r="FE45">
            <v>2.6256426434172253E-2</v>
          </cell>
          <cell r="FF45">
            <v>43891</v>
          </cell>
          <cell r="FG45">
            <v>0.50461048334046832</v>
          </cell>
          <cell r="FH45">
            <v>0.51298514304538823</v>
          </cell>
          <cell r="FI45">
            <v>0.51837157462791339</v>
          </cell>
          <cell r="FJ45">
            <v>0.53872055190298029</v>
          </cell>
          <cell r="FK45">
            <v>0.5316147947681571</v>
          </cell>
          <cell r="FL45">
            <v>0.52213033473548309</v>
          </cell>
          <cell r="FM45">
            <v>0.51214924556994923</v>
          </cell>
        </row>
        <row r="46">
          <cell r="DT46">
            <v>43922</v>
          </cell>
          <cell r="DU46">
            <v>3.4080488607308945E-2</v>
          </cell>
          <cell r="DV46">
            <v>2.374758687459777E-2</v>
          </cell>
          <cell r="DW46">
            <v>-4.2244365943356899E-3</v>
          </cell>
          <cell r="DX46">
            <v>-5.8428904516572011E-5</v>
          </cell>
          <cell r="DY46">
            <v>1.5069535903043274E-2</v>
          </cell>
          <cell r="DZ46">
            <v>1.1907746642439765E-2</v>
          </cell>
          <cell r="EA46">
            <v>1.3270095654704717E-2</v>
          </cell>
          <cell r="EB46">
            <v>-3.6910744900385262E-2</v>
          </cell>
          <cell r="EC46">
            <v>2.4424101991560088E-2</v>
          </cell>
          <cell r="ED46">
            <v>-9.2555259722026939E-4</v>
          </cell>
          <cell r="EE46">
            <v>1.4838083616006914E-2</v>
          </cell>
          <cell r="EF46">
            <v>2.2307491146684733E-3</v>
          </cell>
          <cell r="EG46">
            <v>1.5032849225141032E-2</v>
          </cell>
          <cell r="EX46">
            <v>43922</v>
          </cell>
          <cell r="EY46">
            <v>1.8735708509231452E-2</v>
          </cell>
          <cell r="EZ46">
            <v>2.149613711617504E-2</v>
          </cell>
          <cell r="FA46">
            <v>3.0620675826056321E-2</v>
          </cell>
          <cell r="FB46">
            <v>2.8559455838937042E-2</v>
          </cell>
          <cell r="FC46">
            <v>2.1921331958321133E-2</v>
          </cell>
          <cell r="FD46">
            <v>8.738659286627648E-3</v>
          </cell>
          <cell r="FE46">
            <v>2.0669110070459684E-2</v>
          </cell>
          <cell r="FF46">
            <v>43922</v>
          </cell>
          <cell r="FG46">
            <v>0.48737356811441579</v>
          </cell>
          <cell r="FH46">
            <v>0.49398537262135922</v>
          </cell>
          <cell r="FI46">
            <v>0.51761519544469814</v>
          </cell>
          <cell r="FJ46">
            <v>0.52496861664273342</v>
          </cell>
          <cell r="FK46">
            <v>0.51589428920905012</v>
          </cell>
          <cell r="FL46">
            <v>0.47409741244510051</v>
          </cell>
          <cell r="FM46">
            <v>0.49431323486224699</v>
          </cell>
        </row>
        <row r="47">
          <cell r="DT47">
            <v>43952</v>
          </cell>
          <cell r="DU47">
            <v>1.5191286053482633E-2</v>
          </cell>
          <cell r="DV47">
            <v>5.8194535217821475E-3</v>
          </cell>
          <cell r="DW47">
            <v>7.9020387073868381E-2</v>
          </cell>
          <cell r="DX47">
            <v>1.0113931416857458E-3</v>
          </cell>
          <cell r="DY47">
            <v>3.0029457168632367E-2</v>
          </cell>
          <cell r="DZ47">
            <v>1.0611198322285631E-2</v>
          </cell>
          <cell r="EA47">
            <v>1.0723975755850379E-2</v>
          </cell>
          <cell r="EB47">
            <v>7.4850941811637206E-3</v>
          </cell>
          <cell r="EC47">
            <v>2.5837292930762645E-2</v>
          </cell>
          <cell r="ED47">
            <v>4.9166056981722051E-3</v>
          </cell>
          <cell r="EE47">
            <v>1.57685983963054E-2</v>
          </cell>
          <cell r="EF47">
            <v>2.001928461397906E-2</v>
          </cell>
          <cell r="EG47">
            <v>1.9249599454064681E-2</v>
          </cell>
          <cell r="EX47">
            <v>43952</v>
          </cell>
          <cell r="EY47">
            <v>2.9654372342288182E-2</v>
          </cell>
          <cell r="EZ47">
            <v>2.237273731424172E-2</v>
          </cell>
          <cell r="FA47">
            <v>2.5828533969904255E-2</v>
          </cell>
          <cell r="FB47">
            <v>2.3149010369483358E-2</v>
          </cell>
          <cell r="FC47">
            <v>2.0460571658645454E-2</v>
          </cell>
          <cell r="FD47">
            <v>2.4854964760053111E-2</v>
          </cell>
          <cell r="FE47">
            <v>2.5897882892369273E-2</v>
          </cell>
          <cell r="FF47">
            <v>43952</v>
          </cell>
          <cell r="FG47">
            <v>0.48355268572155463</v>
          </cell>
          <cell r="FH47">
            <v>0.48411341299731125</v>
          </cell>
          <cell r="FI47">
            <v>0.50779164878615202</v>
          </cell>
          <cell r="FJ47">
            <v>0.51764618506847304</v>
          </cell>
          <cell r="FK47">
            <v>0.49859701331218154</v>
          </cell>
          <cell r="FL47">
            <v>0.45858458069417307</v>
          </cell>
          <cell r="FM47">
            <v>0.48660999580834186</v>
          </cell>
        </row>
        <row r="48">
          <cell r="DT48">
            <v>43983</v>
          </cell>
          <cell r="DU48">
            <v>1.5191033260782527E-2</v>
          </cell>
          <cell r="DV48">
            <v>3.9429502329985766E-2</v>
          </cell>
          <cell r="DW48">
            <v>6.555203109091412E-2</v>
          </cell>
          <cell r="DX48">
            <v>9.3143861207956036E-3</v>
          </cell>
          <cell r="DY48">
            <v>3.7687463501618446E-2</v>
          </cell>
          <cell r="DZ48">
            <v>2.2444764678053231E-2</v>
          </cell>
          <cell r="EA48">
            <v>1.8244337269464284E-2</v>
          </cell>
          <cell r="EB48">
            <v>4.2244663213057976E-3</v>
          </cell>
          <cell r="EC48">
            <v>4.091422694124458E-2</v>
          </cell>
          <cell r="ED48">
            <v>2.0141649883897772E-2</v>
          </cell>
          <cell r="EE48">
            <v>2.264785068986841E-2</v>
          </cell>
          <cell r="EF48">
            <v>3.181826315690417E-3</v>
          </cell>
          <cell r="EG48">
            <v>2.3836797014416211E-2</v>
          </cell>
          <cell r="EX48">
            <v>43983</v>
          </cell>
          <cell r="EY48">
            <v>2.645715259936865E-2</v>
          </cell>
          <cell r="EZ48">
            <v>3.1108466815463753E-2</v>
          </cell>
          <cell r="FA48">
            <v>2.7996406772762716E-2</v>
          </cell>
          <cell r="FB48">
            <v>3.2578181625726232E-2</v>
          </cell>
          <cell r="FC48">
            <v>3.0445074422279284E-2</v>
          </cell>
          <cell r="FD48">
            <v>2.1586749445055675E-2</v>
          </cell>
          <cell r="FE48">
            <v>2.8423820024945368E-2</v>
          </cell>
          <cell r="FF48">
            <v>43983</v>
          </cell>
          <cell r="FG48">
            <v>0.48562955702115884</v>
          </cell>
          <cell r="FH48">
            <v>0.48432775409581619</v>
          </cell>
          <cell r="FI48">
            <v>0.50395018846803308</v>
          </cell>
          <cell r="FJ48">
            <v>0.51795607149162315</v>
          </cell>
          <cell r="FK48">
            <v>0.50369443737137343</v>
          </cell>
          <cell r="FL48">
            <v>0.44815177971797371</v>
          </cell>
          <cell r="FM48">
            <v>0.48715332804590616</v>
          </cell>
        </row>
        <row r="49">
          <cell r="DT49">
            <v>44013</v>
          </cell>
          <cell r="DU49">
            <v>1.8338143029646314E-2</v>
          </cell>
          <cell r="DV49">
            <v>1.6748363967742375E-2</v>
          </cell>
          <cell r="DW49">
            <v>5.0848070742697482E-2</v>
          </cell>
          <cell r="DX49">
            <v>1.0525576932628011E-2</v>
          </cell>
          <cell r="DY49">
            <v>3.2525268108352545E-2</v>
          </cell>
          <cell r="DZ49">
            <v>2.1802201564439683E-2</v>
          </cell>
          <cell r="EA49">
            <v>1.8367713910184547E-2</v>
          </cell>
          <cell r="EB49">
            <v>1.2782815001024961E-2</v>
          </cell>
          <cell r="EC49">
            <v>2.5309606749028823E-2</v>
          </cell>
          <cell r="ED49">
            <v>6.0593583921879635E-3</v>
          </cell>
          <cell r="EE49">
            <v>1.8873078413084388E-2</v>
          </cell>
          <cell r="EF49">
            <v>2.3395052535768457E-2</v>
          </cell>
          <cell r="EG49">
            <v>2.1973299650844602E-2</v>
          </cell>
          <cell r="EX49">
            <v>44013</v>
          </cell>
          <cell r="EY49">
            <v>2.1530585144486247E-2</v>
          </cell>
          <cell r="EZ49">
            <v>2.855136884696563E-2</v>
          </cell>
          <cell r="FA49">
            <v>2.4545286425532442E-2</v>
          </cell>
          <cell r="FB49">
            <v>2.6785662615945061E-2</v>
          </cell>
          <cell r="FC49">
            <v>2.5175765685003793E-2</v>
          </cell>
          <cell r="FD49">
            <v>3.5744184701696602E-2</v>
          </cell>
          <cell r="FE49">
            <v>2.5202307507687038E-2</v>
          </cell>
          <cell r="FF49">
            <v>44013</v>
          </cell>
          <cell r="FG49">
            <v>0.47861054122781987</v>
          </cell>
          <cell r="FH49">
            <v>0.48798260439164065</v>
          </cell>
          <cell r="FI49">
            <v>0.50533075140549899</v>
          </cell>
          <cell r="FJ49">
            <v>0.52445122276651435</v>
          </cell>
          <cell r="FK49">
            <v>0.50188026282501252</v>
          </cell>
          <cell r="FL49">
            <v>0.46139032709970995</v>
          </cell>
          <cell r="FM49">
            <v>0.48615538385910195</v>
          </cell>
        </row>
        <row r="50">
          <cell r="DT50">
            <v>44044</v>
          </cell>
          <cell r="DU50">
            <v>3.2640031154141047E-2</v>
          </cell>
          <cell r="DV50">
            <v>1.6426871006671728E-2</v>
          </cell>
          <cell r="DW50">
            <v>2.3383171924340918E-2</v>
          </cell>
          <cell r="DX50">
            <v>2.3214081311957235E-2</v>
          </cell>
          <cell r="DY50">
            <v>3.1908638233269393E-2</v>
          </cell>
          <cell r="DZ50">
            <v>2.3877311805643675E-2</v>
          </cell>
          <cell r="EA50">
            <v>2.84810821449899E-2</v>
          </cell>
          <cell r="EB50">
            <v>6.9860140266919668E-3</v>
          </cell>
          <cell r="EC50">
            <v>3.0849639513961691E-2</v>
          </cell>
          <cell r="ED50">
            <v>1.0637391399597851E-2</v>
          </cell>
          <cell r="EE50">
            <v>1.8972195004415493E-2</v>
          </cell>
          <cell r="EF50">
            <v>3.207081499188158E-2</v>
          </cell>
          <cell r="EG50">
            <v>2.6607530734887863E-2</v>
          </cell>
          <cell r="EX50">
            <v>44044</v>
          </cell>
          <cell r="EY50">
            <v>2.9491566286893534E-2</v>
          </cell>
          <cell r="EZ50">
            <v>2.9659107581462507E-2</v>
          </cell>
          <cell r="FA50">
            <v>2.3546162109099988E-2</v>
          </cell>
          <cell r="FB50">
            <v>1.9030331408020684E-2</v>
          </cell>
          <cell r="FC50">
            <v>2.6965197692179643E-2</v>
          </cell>
          <cell r="FD50">
            <v>2.8844262009916299E-2</v>
          </cell>
          <cell r="FE50">
            <v>2.8487881388672642E-2</v>
          </cell>
          <cell r="FF50">
            <v>44044</v>
          </cell>
          <cell r="FG50">
            <v>0.46194923258529053</v>
          </cell>
          <cell r="FH50">
            <v>0.47093696038883848</v>
          </cell>
          <cell r="FI50">
            <v>0.47335823571482494</v>
          </cell>
          <cell r="FJ50">
            <v>0.48414733629235807</v>
          </cell>
          <cell r="FK50">
            <v>0.47291901981154449</v>
          </cell>
          <cell r="FL50">
            <v>0.44665602019524853</v>
          </cell>
          <cell r="FM50">
            <v>0.46669524096142689</v>
          </cell>
        </row>
        <row r="51">
          <cell r="DT51">
            <v>44075</v>
          </cell>
          <cell r="DU51">
            <v>2.2172917955181282E-2</v>
          </cell>
          <cell r="DV51">
            <v>2.5206008858666751E-2</v>
          </cell>
          <cell r="DW51">
            <v>2.6540947894181377E-2</v>
          </cell>
          <cell r="DX51">
            <v>1.5441060211414115E-2</v>
          </cell>
          <cell r="DY51">
            <v>1.9250044855705362E-2</v>
          </cell>
          <cell r="DZ51">
            <v>3.4538075005480007E-2</v>
          </cell>
          <cell r="EA51">
            <v>3.603353663459341E-2</v>
          </cell>
          <cell r="EB51">
            <v>2.1898321982607438E-3</v>
          </cell>
          <cell r="EC51">
            <v>1.3292566076691825E-2</v>
          </cell>
          <cell r="ED51">
            <v>1.8309146675092425E-2</v>
          </cell>
          <cell r="EE51">
            <v>1.7791001459816158E-2</v>
          </cell>
          <cell r="EF51">
            <v>1.7428099633241434E-2</v>
          </cell>
          <cell r="EG51">
            <v>2.260731968220453E-2</v>
          </cell>
          <cell r="EX51">
            <v>44075</v>
          </cell>
          <cell r="EY51">
            <v>1.9957587489345174E-2</v>
          </cell>
          <cell r="EZ51">
            <v>2.0811615852477594E-2</v>
          </cell>
          <cell r="FA51">
            <v>1.9048740542370268E-2</v>
          </cell>
          <cell r="FB51">
            <v>2.9836108015407037E-2</v>
          </cell>
          <cell r="FC51">
            <v>2.8275979505663074E-2</v>
          </cell>
          <cell r="FD51">
            <v>1.3381196339158796E-2</v>
          </cell>
          <cell r="FE51">
            <v>2.0783611155087645E-2</v>
          </cell>
          <cell r="FF51">
            <v>44075</v>
          </cell>
          <cell r="FG51">
            <v>0.41199445470907148</v>
          </cell>
          <cell r="FH51">
            <v>0.41998302415710476</v>
          </cell>
          <cell r="FI51">
            <v>0.41946675947794998</v>
          </cell>
          <cell r="FJ51">
            <v>0.44539814483486539</v>
          </cell>
          <cell r="FK51">
            <v>0.43532014017431075</v>
          </cell>
          <cell r="FL51">
            <v>0.39491340230524852</v>
          </cell>
          <cell r="FM51">
            <v>0.41719745148151333</v>
          </cell>
        </row>
        <row r="52">
          <cell r="DT52">
            <v>44105</v>
          </cell>
          <cell r="DU52">
            <v>4.1061398155360918E-2</v>
          </cell>
          <cell r="DV52">
            <v>1.8190288347960104E-2</v>
          </cell>
          <cell r="DW52">
            <v>5.170239576727198E-2</v>
          </cell>
          <cell r="DX52">
            <v>2.3329658805990361E-2</v>
          </cell>
          <cell r="DY52">
            <v>4.2408569754761594E-2</v>
          </cell>
          <cell r="DZ52">
            <v>3.0582251924972104E-2</v>
          </cell>
          <cell r="EA52">
            <v>4.1613458951024418E-2</v>
          </cell>
          <cell r="EB52">
            <v>-2.7447528792523546E-3</v>
          </cell>
          <cell r="EC52">
            <v>2.4755484642840608E-2</v>
          </cell>
          <cell r="ED52">
            <v>8.2463265001966324E-3</v>
          </cell>
          <cell r="EE52">
            <v>3.4267311780558973E-2</v>
          </cell>
          <cell r="EF52">
            <v>2.0489039135019427E-2</v>
          </cell>
          <cell r="EG52">
            <v>3.4539167543619298E-2</v>
          </cell>
          <cell r="EX52">
            <v>44105</v>
          </cell>
          <cell r="EY52">
            <v>3.6331860449697384E-2</v>
          </cell>
          <cell r="EZ52">
            <v>4.0338361634960185E-2</v>
          </cell>
          <cell r="FA52">
            <v>4.3677701673270786E-2</v>
          </cell>
          <cell r="FB52">
            <v>3.5906340073455834E-2</v>
          </cell>
          <cell r="FC52">
            <v>3.603072359404802E-2</v>
          </cell>
          <cell r="FD52">
            <v>3.3520444987885867E-2</v>
          </cell>
          <cell r="FE52">
            <v>3.8056187309625678E-2</v>
          </cell>
          <cell r="FF52">
            <v>44105</v>
          </cell>
          <cell r="FG52">
            <v>0.41962540675193671</v>
          </cell>
          <cell r="FH52">
            <v>0.43460876946756688</v>
          </cell>
          <cell r="FI52">
            <v>0.44164195489087699</v>
          </cell>
          <cell r="FJ52">
            <v>0.45432858714040369</v>
          </cell>
          <cell r="FK52">
            <v>0.43426237812389812</v>
          </cell>
          <cell r="FL52">
            <v>0.39814927522637134</v>
          </cell>
          <cell r="FM52">
            <v>0.42761622874412009</v>
          </cell>
        </row>
        <row r="53">
          <cell r="DT53">
            <v>44136</v>
          </cell>
          <cell r="DU53">
            <v>3.5173202894988709E-2</v>
          </cell>
          <cell r="DV53">
            <v>2.473438905351899E-2</v>
          </cell>
          <cell r="DW53">
            <v>4.4505512391573188E-2</v>
          </cell>
          <cell r="DX53">
            <v>2.524133957747976E-2</v>
          </cell>
          <cell r="DY53">
            <v>4.214603763031044E-2</v>
          </cell>
          <cell r="DZ53">
            <v>3.6698518818427228E-2</v>
          </cell>
          <cell r="EA53">
            <v>3.6032772782938594E-2</v>
          </cell>
          <cell r="EB53">
            <v>-5.8880250997481731E-3</v>
          </cell>
          <cell r="EC53">
            <v>5.4192051484431847E-2</v>
          </cell>
          <cell r="ED53">
            <v>2.4494562389302033E-2</v>
          </cell>
          <cell r="EE53">
            <v>3.278626967986753E-2</v>
          </cell>
          <cell r="EF53">
            <v>2.6128574183645448E-2</v>
          </cell>
          <cell r="EG53">
            <v>3.4944846367710669E-2</v>
          </cell>
          <cell r="EX53">
            <v>44136</v>
          </cell>
          <cell r="EY53">
            <v>3.8219544071749656E-2</v>
          </cell>
          <cell r="EZ53">
            <v>3.8673179643442301E-2</v>
          </cell>
          <cell r="FA53">
            <v>3.6938836757186122E-2</v>
          </cell>
          <cell r="FB53">
            <v>4.1605507421909493E-2</v>
          </cell>
          <cell r="FC53">
            <v>3.6749054380006196E-2</v>
          </cell>
          <cell r="FD53">
            <v>3.398928507260579E-2</v>
          </cell>
          <cell r="FE53">
            <v>3.8177756690175535E-2</v>
          </cell>
          <cell r="FF53">
            <v>44136</v>
          </cell>
          <cell r="FG53">
            <v>0.40701727833616519</v>
          </cell>
          <cell r="FH53">
            <v>0.42438299452582662</v>
          </cell>
          <cell r="FI53">
            <v>0.43637166746595479</v>
          </cell>
          <cell r="FJ53">
            <v>0.44940334653246583</v>
          </cell>
          <cell r="FK53">
            <v>0.41272716161757561</v>
          </cell>
          <cell r="FL53">
            <v>0.37946972328001083</v>
          </cell>
          <cell r="FM53">
            <v>0.41592760704985188</v>
          </cell>
        </row>
        <row r="54">
          <cell r="DT54">
            <v>44166</v>
          </cell>
          <cell r="DU54">
            <v>4.7581291924654323E-2</v>
          </cell>
          <cell r="DV54">
            <v>3.5117219062735572E-2</v>
          </cell>
          <cell r="DW54">
            <v>4.8305859548351648E-2</v>
          </cell>
          <cell r="DX54">
            <v>2.9033436527161838E-2</v>
          </cell>
          <cell r="DY54">
            <v>2.6760392978869563E-2</v>
          </cell>
          <cell r="DZ54">
            <v>5.242285644204836E-2</v>
          </cell>
          <cell r="EA54">
            <v>4.8912494568721598E-2</v>
          </cell>
          <cell r="EB54">
            <v>-8.0549346181315595E-3</v>
          </cell>
          <cell r="EC54">
            <v>5.3808494232123305E-2</v>
          </cell>
          <cell r="ED54">
            <v>2.262471392295784E-2</v>
          </cell>
          <cell r="EE54">
            <v>4.5640609177511893E-2</v>
          </cell>
          <cell r="EF54">
            <v>1.7445477734453929E-2</v>
          </cell>
          <cell r="EG54">
            <v>4.200851695004193E-2</v>
          </cell>
          <cell r="EX54">
            <v>44166</v>
          </cell>
          <cell r="EY54">
            <v>3.9848642947600821E-2</v>
          </cell>
          <cell r="EZ54">
            <v>4.7695031945798938E-2</v>
          </cell>
          <cell r="FA54">
            <v>5.0832967127447448E-2</v>
          </cell>
          <cell r="FB54">
            <v>6.4553424847028973E-2</v>
          </cell>
          <cell r="FC54">
            <v>4.907381375491493E-2</v>
          </cell>
          <cell r="FD54">
            <v>3.2879537786302482E-2</v>
          </cell>
          <cell r="FE54">
            <v>4.4637467800873187E-2</v>
          </cell>
          <cell r="FF54">
            <v>44166</v>
          </cell>
          <cell r="FG54">
            <v>0.41057266772093115</v>
          </cell>
          <cell r="FH54">
            <v>0.44113814306443278</v>
          </cell>
          <cell r="FI54">
            <v>0.45603312380274574</v>
          </cell>
          <cell r="FJ54">
            <v>0.48873838565929906</v>
          </cell>
          <cell r="FK54">
            <v>0.43694245382173968</v>
          </cell>
          <cell r="FL54">
            <v>0.36713190933939277</v>
          </cell>
          <cell r="FM54">
            <v>0.42709088282324936</v>
          </cell>
        </row>
        <row r="55">
          <cell r="DT55">
            <v>44197</v>
          </cell>
          <cell r="DU55">
            <v>4.4837346697608194E-2</v>
          </cell>
          <cell r="DV55">
            <v>4.4051913738869075E-2</v>
          </cell>
          <cell r="DW55">
            <v>4.5086575755735936E-2</v>
          </cell>
          <cell r="DX55">
            <v>1.2411676519916703E-2</v>
          </cell>
          <cell r="DY55">
            <v>3.6484598812523972E-2</v>
          </cell>
          <cell r="DZ55">
            <v>3.4253769427290637E-2</v>
          </cell>
          <cell r="EA55">
            <v>4.6513367033936381E-2</v>
          </cell>
          <cell r="EB55">
            <v>0.14244367411837322</v>
          </cell>
          <cell r="EC55">
            <v>4.4018694907975053E-2</v>
          </cell>
          <cell r="ED55">
            <v>3.3508977404121065E-2</v>
          </cell>
          <cell r="EE55">
            <v>5.2671897086526309E-2</v>
          </cell>
          <cell r="EF55">
            <v>2.0856098009036206E-2</v>
          </cell>
          <cell r="EG55">
            <v>4.27940329469787E-2</v>
          </cell>
          <cell r="EX55">
            <v>44197</v>
          </cell>
          <cell r="EY55">
            <v>3.9246090957344437E-2</v>
          </cell>
          <cell r="EZ55">
            <v>4.8458763730909071E-2</v>
          </cell>
          <cell r="FA55">
            <v>5.1483350651515991E-2</v>
          </cell>
          <cell r="FB55">
            <v>4.6883297810690117E-2</v>
          </cell>
          <cell r="FC55">
            <v>4.8601107084423445E-2</v>
          </cell>
          <cell r="FD55">
            <v>3.9603867621680555E-2</v>
          </cell>
          <cell r="FE55">
            <v>4.4154605080767961E-2</v>
          </cell>
          <cell r="FF55">
            <v>44197</v>
          </cell>
          <cell r="FG55">
            <v>0.41269663269210288</v>
          </cell>
          <cell r="FH55">
            <v>0.45607978824459239</v>
          </cell>
          <cell r="FI55">
            <v>0.47959695234610544</v>
          </cell>
          <cell r="FJ55">
            <v>0.4889539717664948</v>
          </cell>
          <cell r="FK55">
            <v>0.4534506637659963</v>
          </cell>
          <cell r="FL55">
            <v>0.36968904085750309</v>
          </cell>
          <cell r="FM55">
            <v>0.43578366404933111</v>
          </cell>
        </row>
        <row r="56">
          <cell r="DT56">
            <v>44228</v>
          </cell>
          <cell r="DU56">
            <v>3.3196444254740554E-2</v>
          </cell>
          <cell r="DV56">
            <v>4.1482566196118897E-2</v>
          </cell>
          <cell r="DW56">
            <v>5.0836179325097763E-2</v>
          </cell>
          <cell r="DX56">
            <v>2.0367090363885065E-2</v>
          </cell>
          <cell r="DY56">
            <v>4.9220172650973559E-2</v>
          </cell>
          <cell r="DZ56">
            <v>3.5204622198484525E-2</v>
          </cell>
          <cell r="EA56">
            <v>4.8215017496656243E-2</v>
          </cell>
          <cell r="EB56">
            <v>1.6569849175409157E-2</v>
          </cell>
          <cell r="EC56">
            <v>3.164557969515025E-2</v>
          </cell>
          <cell r="ED56">
            <v>1.2754477529906882E-2</v>
          </cell>
          <cell r="EE56">
            <v>5.3808278365055751E-2</v>
          </cell>
          <cell r="EF56">
            <v>3.2705267035632923E-2</v>
          </cell>
          <cell r="EG56">
            <v>3.7622659398986791E-2</v>
          </cell>
          <cell r="EX56">
            <v>44228</v>
          </cell>
          <cell r="EY56">
            <v>4.4247060813813022E-2</v>
          </cell>
          <cell r="EZ56">
            <v>3.6097677696090624E-2</v>
          </cell>
          <cell r="FA56">
            <v>3.6453063750013559E-2</v>
          </cell>
          <cell r="FB56">
            <v>3.8316077382857028E-2</v>
          </cell>
          <cell r="FC56">
            <v>3.6131853017824289E-2</v>
          </cell>
          <cell r="FD56">
            <v>4.5329141989073563E-2</v>
          </cell>
          <cell r="FE56">
            <v>4.0207631238917019E-2</v>
          </cell>
          <cell r="FF56">
            <v>44228</v>
          </cell>
          <cell r="FG56">
            <v>0.4354760668562514</v>
          </cell>
          <cell r="FH56">
            <v>0.46740311074518726</v>
          </cell>
          <cell r="FI56">
            <v>0.4901667853107512</v>
          </cell>
          <cell r="FJ56">
            <v>0.50631388426001611</v>
          </cell>
          <cell r="FK56">
            <v>0.46316376758721578</v>
          </cell>
          <cell r="FL56">
            <v>0.39557249184276833</v>
          </cell>
          <cell r="FM56">
            <v>0.45306324391649788</v>
          </cell>
        </row>
        <row r="57">
          <cell r="DT57">
            <v>44256</v>
          </cell>
          <cell r="DU57">
            <v>3.6593902108552179E-2</v>
          </cell>
          <cell r="DV57">
            <v>5.8934631679052663E-2</v>
          </cell>
          <cell r="DW57">
            <v>7.1610444463770184E-2</v>
          </cell>
          <cell r="DX57">
            <v>1.3351349237874732E-2</v>
          </cell>
          <cell r="DY57">
            <v>3.2078763651059106E-2</v>
          </cell>
          <cell r="DZ57">
            <v>4.0134632703776152E-2</v>
          </cell>
          <cell r="EA57">
            <v>4.1996313347818059E-2</v>
          </cell>
          <cell r="EB57">
            <v>8.0143561648093886E-4</v>
          </cell>
          <cell r="EC57">
            <v>5.8603589610808138E-2</v>
          </cell>
          <cell r="ED57">
            <v>0.10355393169393157</v>
          </cell>
          <cell r="EE57">
            <v>3.1458805218739894E-2</v>
          </cell>
          <cell r="EF57">
            <v>2.2414865183514543E-2</v>
          </cell>
          <cell r="EG57">
            <v>4.0197641454206456E-2</v>
          </cell>
          <cell r="EX57">
            <v>44256</v>
          </cell>
          <cell r="EY57">
            <v>4.5678382193267586E-2</v>
          </cell>
          <cell r="EZ57">
            <v>4.3943567433862185E-2</v>
          </cell>
          <cell r="FA57">
            <v>3.3835622089997797E-2</v>
          </cell>
          <cell r="FB57">
            <v>2.9631308889448427E-2</v>
          </cell>
          <cell r="FC57">
            <v>3.8362815372997128E-2</v>
          </cell>
          <cell r="FD57">
            <v>3.729615741919412E-2</v>
          </cell>
          <cell r="FE57">
            <v>4.2736414121320232E-2</v>
          </cell>
          <cell r="FF57">
            <v>44256</v>
          </cell>
          <cell r="FG57">
            <v>0.46733817595249971</v>
          </cell>
          <cell r="FH57">
            <v>0.49419958973049782</v>
          </cell>
          <cell r="FI57">
            <v>0.4881248541517933</v>
          </cell>
          <cell r="FJ57">
            <v>0.50534478524727877</v>
          </cell>
          <cell r="FK57">
            <v>0.47797661077707887</v>
          </cell>
          <cell r="FL57">
            <v>0.41789615559317173</v>
          </cell>
          <cell r="FM57">
            <v>0.47805055516785711</v>
          </cell>
        </row>
        <row r="58">
          <cell r="DT58">
            <v>44287</v>
          </cell>
          <cell r="DU58">
            <v>4.6010442822207676E-2</v>
          </cell>
          <cell r="DV58">
            <v>4.4942131094735993E-2</v>
          </cell>
          <cell r="DW58">
            <v>3.880031327054434E-2</v>
          </cell>
          <cell r="DX58">
            <v>3.4301791635895862E-2</v>
          </cell>
          <cell r="DY58">
            <v>4.6003196778557465E-2</v>
          </cell>
          <cell r="DZ58">
            <v>3.7358838604620637E-2</v>
          </cell>
          <cell r="EA58">
            <v>5.6658108668177887E-2</v>
          </cell>
          <cell r="EB58">
            <v>9.6541011069239957E-3</v>
          </cell>
          <cell r="EC58">
            <v>1.6793603274567248E-2</v>
          </cell>
          <cell r="ED58">
            <v>4.0075482400656615E-2</v>
          </cell>
          <cell r="EE58">
            <v>3.8576346152564112E-2</v>
          </cell>
          <cell r="EF58">
            <v>3.7040082836656385E-2</v>
          </cell>
          <cell r="EG58">
            <v>4.0600907172202438E-2</v>
          </cell>
          <cell r="EX58">
            <v>44287</v>
          </cell>
          <cell r="EY58">
            <v>4.1071316714599293E-2</v>
          </cell>
          <cell r="EZ58">
            <v>3.7688377389860195E-2</v>
          </cell>
          <cell r="FA58">
            <v>3.829329771276857E-2</v>
          </cell>
          <cell r="FB58">
            <v>4.01190936632283E-2</v>
          </cell>
          <cell r="FC58">
            <v>4.1682580603177977E-2</v>
          </cell>
          <cell r="FD58">
            <v>4.9691146496023464E-2</v>
          </cell>
          <cell r="FE58">
            <v>4.0069717495232249E-2</v>
          </cell>
          <cell r="FF58">
            <v>44287</v>
          </cell>
          <cell r="FG58">
            <v>0.49827444301164192</v>
          </cell>
          <cell r="FH58">
            <v>0.51832131452788177</v>
          </cell>
          <cell r="FI58">
            <v>0.49754151336144981</v>
          </cell>
          <cell r="FJ58">
            <v>0.52128559281278597</v>
          </cell>
          <cell r="FK58">
            <v>0.50749616775258866</v>
          </cell>
          <cell r="FL58">
            <v>0.47793911793124355</v>
          </cell>
          <cell r="FM58">
            <v>0.5057364643016582</v>
          </cell>
        </row>
        <row r="59">
          <cell r="DT59">
            <v>44317</v>
          </cell>
          <cell r="DU59">
            <v>3.9437658721075186E-2</v>
          </cell>
          <cell r="DV59">
            <v>2.1656389642311646E-2</v>
          </cell>
          <cell r="DW59">
            <v>2.8137716669703883E-2</v>
          </cell>
          <cell r="DX59">
            <v>1.9986418264642758E-2</v>
          </cell>
          <cell r="DY59">
            <v>2.5316403066543369E-2</v>
          </cell>
          <cell r="DZ59">
            <v>4.7411182444379252E-2</v>
          </cell>
          <cell r="EA59">
            <v>5.9430786959106641E-2</v>
          </cell>
          <cell r="EB59">
            <v>1.4034785093726798E-2</v>
          </cell>
          <cell r="EC59">
            <v>3.1592945851910859E-2</v>
          </cell>
          <cell r="ED59">
            <v>3.1419024290216813E-2</v>
          </cell>
          <cell r="EE59">
            <v>3.7740392470369866E-2</v>
          </cell>
          <cell r="EF59">
            <v>2.9822289974717808E-2</v>
          </cell>
          <cell r="EG59">
            <v>3.6460916019799727E-2</v>
          </cell>
          <cell r="EX59">
            <v>44317</v>
          </cell>
          <cell r="EY59">
            <v>3.4042269424563676E-2</v>
          </cell>
          <cell r="EZ59">
            <v>3.3876121245102642E-2</v>
          </cell>
          <cell r="FA59">
            <v>3.6427121341212176E-2</v>
          </cell>
          <cell r="FB59">
            <v>3.5249091509655939E-2</v>
          </cell>
          <cell r="FC59">
            <v>3.7630434907998556E-2</v>
          </cell>
          <cell r="FD59">
            <v>3.6138357057570181E-2</v>
          </cell>
          <cell r="FE59">
            <v>3.4488719680253022E-2</v>
          </cell>
          <cell r="FF59">
            <v>44317</v>
          </cell>
          <cell r="FG59">
            <v>0.50487481270183832</v>
          </cell>
          <cell r="FH59">
            <v>0.53510403533694251</v>
          </cell>
          <cell r="FI59">
            <v>0.51424215513489901</v>
          </cell>
          <cell r="FJ59">
            <v>0.5396648493889038</v>
          </cell>
          <cell r="FK59">
            <v>0.53258172938798487</v>
          </cell>
          <cell r="FL59">
            <v>0.4930205063369113</v>
          </cell>
          <cell r="FM59">
            <v>0.51839419412132481</v>
          </cell>
        </row>
        <row r="60">
          <cell r="DT60">
            <v>44348</v>
          </cell>
          <cell r="DU60">
            <v>3.7337150549884512E-2</v>
          </cell>
          <cell r="DV60">
            <v>5.6577170241860264E-2</v>
          </cell>
          <cell r="DW60">
            <v>3.3948577513092992E-2</v>
          </cell>
          <cell r="DX60">
            <v>2.5004798599602918E-2</v>
          </cell>
          <cell r="DY60">
            <v>2.9212228320020239E-2</v>
          </cell>
          <cell r="DZ60">
            <v>3.2214255830342653E-2</v>
          </cell>
          <cell r="EA60">
            <v>3.2591431702243767E-2</v>
          </cell>
          <cell r="EB60">
            <v>7.0576538197434369E-2</v>
          </cell>
          <cell r="EC60">
            <v>2.1692472683766839E-2</v>
          </cell>
          <cell r="ED60">
            <v>3.1240328302581499E-2</v>
          </cell>
          <cell r="EE60">
            <v>3.1387246115843759E-2</v>
          </cell>
          <cell r="EF60">
            <v>1.9538803271686556E-2</v>
          </cell>
          <cell r="EG60">
            <v>3.3576939628097824E-2</v>
          </cell>
          <cell r="EX60">
            <v>44348</v>
          </cell>
          <cell r="EY60">
            <v>3.2438982776927361E-2</v>
          </cell>
          <cell r="EZ60">
            <v>3.4227963860068877E-2</v>
          </cell>
          <cell r="FA60">
            <v>3.2198143939516921E-2</v>
          </cell>
          <cell r="FB60">
            <v>3.1679796833656182E-2</v>
          </cell>
          <cell r="FC60">
            <v>3.8892708648191388E-2</v>
          </cell>
          <cell r="FD60">
            <v>3.3523028498304797E-2</v>
          </cell>
          <cell r="FE60">
            <v>3.3392906197851957E-2</v>
          </cell>
          <cell r="FF60">
            <v>44348</v>
          </cell>
          <cell r="FG60">
            <v>0.51354349524110132</v>
          </cell>
          <cell r="FH60">
            <v>0.53958568108820981</v>
          </cell>
          <cell r="FI60">
            <v>0.52085219025840179</v>
          </cell>
          <cell r="FJ60">
            <v>0.53845673870394695</v>
          </cell>
          <cell r="FK60">
            <v>0.54530317498202208</v>
          </cell>
          <cell r="FL60">
            <v>0.51042131144185099</v>
          </cell>
          <cell r="FM60">
            <v>0.5256508831751614</v>
          </cell>
        </row>
        <row r="61">
          <cell r="DT61">
            <v>44378</v>
          </cell>
          <cell r="DU61">
            <v>3.9690695120718766E-2</v>
          </cell>
          <cell r="DV61">
            <v>3.4205157122721763E-2</v>
          </cell>
          <cell r="DW61">
            <v>2.5960165774150612E-2</v>
          </cell>
          <cell r="DX61">
            <v>2.8474371792743591E-2</v>
          </cell>
          <cell r="DY61">
            <v>2.1007746836089192E-2</v>
          </cell>
          <cell r="DZ61">
            <v>3.8388464435896941E-2</v>
          </cell>
          <cell r="EA61">
            <v>2.3123393722135566E-2</v>
          </cell>
          <cell r="EB61">
            <v>8.9359611585684284E-3</v>
          </cell>
          <cell r="EC61">
            <v>2.3120087107298293E-2</v>
          </cell>
          <cell r="ED61">
            <v>2.8255283391511732E-2</v>
          </cell>
          <cell r="EE61">
            <v>4.7198555139895904E-2</v>
          </cell>
          <cell r="EF61">
            <v>3.213530363465944E-2</v>
          </cell>
          <cell r="EG61">
            <v>3.2076785355297677E-2</v>
          </cell>
          <cell r="EX61">
            <v>44378</v>
          </cell>
          <cell r="EY61">
            <v>3.622934246446996E-2</v>
          </cell>
          <cell r="EZ61">
            <v>3.2484921581868775E-2</v>
          </cell>
          <cell r="FA61">
            <v>3.2919438988675331E-2</v>
          </cell>
          <cell r="FB61">
            <v>3.3147362405247849E-2</v>
          </cell>
          <cell r="FC61">
            <v>3.4818571026057343E-2</v>
          </cell>
          <cell r="FD61">
            <v>3.7431163769493514E-2</v>
          </cell>
          <cell r="FE61">
            <v>3.4541573066029674E-2</v>
          </cell>
          <cell r="FF61">
            <v>44378</v>
          </cell>
          <cell r="FG61">
            <v>0.53612709048069185</v>
          </cell>
          <cell r="FH61">
            <v>0.54600103065905592</v>
          </cell>
          <cell r="FI61">
            <v>0.5333114545566997</v>
          </cell>
          <cell r="FJ61">
            <v>0.5488990412573167</v>
          </cell>
          <cell r="FK61">
            <v>0.55980185501476321</v>
          </cell>
          <cell r="FL61">
            <v>0.51292353832181026</v>
          </cell>
          <cell r="FM61">
            <v>0.54011741843868544</v>
          </cell>
        </row>
        <row r="62">
          <cell r="DT62">
            <v>44409</v>
          </cell>
          <cell r="DU62">
            <v>1.2849227995727963E-2</v>
          </cell>
          <cell r="DV62">
            <v>2.3615755865850963E-2</v>
          </cell>
          <cell r="DW62">
            <v>3.3355204005761419E-2</v>
          </cell>
          <cell r="DX62">
            <v>1.061972606174133E-2</v>
          </cell>
          <cell r="DY62">
            <v>3.0086831023214744E-2</v>
          </cell>
          <cell r="DZ62">
            <v>4.175399859012896E-2</v>
          </cell>
          <cell r="EA62">
            <v>2.4518872097914812E-2</v>
          </cell>
          <cell r="EB62">
            <v>-1.5787018076764969E-3</v>
          </cell>
          <cell r="EC62">
            <v>3.3276187559642789E-2</v>
          </cell>
          <cell r="ED62">
            <v>4.3938225139363185E-2</v>
          </cell>
          <cell r="EE62">
            <v>2.9709828696517171E-2</v>
          </cell>
          <cell r="EF62">
            <v>3.1803460973684361E-2</v>
          </cell>
          <cell r="EG62">
            <v>2.3697831020866422E-2</v>
          </cell>
          <cell r="EX62">
            <v>44409</v>
          </cell>
          <cell r="EY62">
            <v>2.1681622760254093E-2</v>
          </cell>
          <cell r="EZ62">
            <v>2.4615224082334963E-2</v>
          </cell>
          <cell r="FA62">
            <v>2.2170998702401468E-2</v>
          </cell>
          <cell r="FB62">
            <v>2.3826273124631259E-2</v>
          </cell>
          <cell r="FC62">
            <v>1.8053031248600249E-2</v>
          </cell>
          <cell r="FD62">
            <v>2.8706331513393524E-2</v>
          </cell>
          <cell r="FE62">
            <v>2.2939305937655696E-2</v>
          </cell>
          <cell r="FF62">
            <v>44409</v>
          </cell>
          <cell r="FG62">
            <v>0.52539828634522334</v>
          </cell>
          <cell r="FH62">
            <v>0.5390843019659004</v>
          </cell>
          <cell r="FI62">
            <v>0.53192183210299238</v>
          </cell>
          <cell r="FJ62">
            <v>0.55673479766630929</v>
          </cell>
          <cell r="FK62">
            <v>0.54626439023577866</v>
          </cell>
          <cell r="FL62">
            <v>0.51277027327219127</v>
          </cell>
          <cell r="FM62">
            <v>0.53250977778393427</v>
          </cell>
        </row>
        <row r="63">
          <cell r="DT63">
            <v>44440</v>
          </cell>
          <cell r="DU63">
            <v>2.2108742283527327E-2</v>
          </cell>
          <cell r="DV63">
            <v>4.0933277881016528E-2</v>
          </cell>
          <cell r="DW63">
            <v>3.1258931815771662E-2</v>
          </cell>
          <cell r="DX63">
            <v>1.9457340898024311E-2</v>
          </cell>
          <cell r="DY63">
            <v>2.8263070257823264E-2</v>
          </cell>
          <cell r="DZ63">
            <v>4.2584300540465803E-2</v>
          </cell>
          <cell r="EA63">
            <v>3.025603411030775E-2</v>
          </cell>
          <cell r="EB63">
            <v>2.8312368899582108E-2</v>
          </cell>
          <cell r="EC63">
            <v>3.5124821918553595E-2</v>
          </cell>
          <cell r="ED63">
            <v>4.8974445685634693E-2</v>
          </cell>
          <cell r="EE63">
            <v>4.1239761889744209E-2</v>
          </cell>
          <cell r="EF63">
            <v>2.0847608347502433E-2</v>
          </cell>
          <cell r="EG63">
            <v>2.9748797959065376E-2</v>
          </cell>
          <cell r="EX63">
            <v>44440</v>
          </cell>
          <cell r="EY63">
            <v>2.9425495021344394E-2</v>
          </cell>
          <cell r="EZ63">
            <v>2.8858192268539806E-2</v>
          </cell>
          <cell r="FA63">
            <v>2.936221439207376E-2</v>
          </cell>
          <cell r="FB63">
            <v>2.0918095240536561E-2</v>
          </cell>
          <cell r="FC63">
            <v>2.3230825145005296E-2</v>
          </cell>
          <cell r="FD63">
            <v>3.3942587364719667E-2</v>
          </cell>
          <cell r="FE63">
            <v>2.8700032466173919E-2</v>
          </cell>
          <cell r="FF63">
            <v>44440</v>
          </cell>
          <cell r="FG63">
            <v>0.53808513277494208</v>
          </cell>
          <cell r="FH63">
            <v>0.55103286981567146</v>
          </cell>
          <cell r="FI63">
            <v>0.54767446704269962</v>
          </cell>
          <cell r="FJ63">
            <v>0.54269964785819313</v>
          </cell>
          <cell r="FK63">
            <v>0.53896852202669665</v>
          </cell>
          <cell r="FL63">
            <v>0.54343762156207354</v>
          </cell>
          <cell r="FM63">
            <v>0.54367417969697285</v>
          </cell>
        </row>
        <row r="64">
          <cell r="DT64">
            <v>44470</v>
          </cell>
          <cell r="DU64">
            <v>2.7608680064763025E-2</v>
          </cell>
          <cell r="DV64">
            <v>2.1168201685779264E-2</v>
          </cell>
          <cell r="DW64">
            <v>4.172095746302662E-2</v>
          </cell>
          <cell r="DX64">
            <v>2.4965704389354526E-2</v>
          </cell>
          <cell r="DY64">
            <v>2.5234400756291908E-2</v>
          </cell>
          <cell r="DZ64">
            <v>4.6839080988286153E-2</v>
          </cell>
          <cell r="EA64">
            <v>3.086372344788213E-2</v>
          </cell>
          <cell r="EB64">
            <v>9.8368848970395995E-3</v>
          </cell>
          <cell r="EC64">
            <v>3.7597188092933109E-2</v>
          </cell>
          <cell r="ED64">
            <v>2.0456350639079357E-2</v>
          </cell>
          <cell r="EE64">
            <v>4.1752135605312102E-2</v>
          </cell>
          <cell r="EF64">
            <v>3.3068201115439066E-2</v>
          </cell>
          <cell r="EG64">
            <v>3.2071032644171771E-2</v>
          </cell>
          <cell r="EX64">
            <v>44470</v>
          </cell>
          <cell r="EY64">
            <v>3.4000597792746001E-2</v>
          </cell>
          <cell r="EZ64">
            <v>3.1922304886263353E-2</v>
          </cell>
          <cell r="FA64">
            <v>3.2185601572153777E-2</v>
          </cell>
          <cell r="FB64">
            <v>3.2350042733943596E-2</v>
          </cell>
          <cell r="FC64">
            <v>2.6430836762180387E-2</v>
          </cell>
          <cell r="FD64">
            <v>2.5010697921515668E-2</v>
          </cell>
          <cell r="FE64">
            <v>3.2283221522999117E-2</v>
          </cell>
          <cell r="FF64">
            <v>44470</v>
          </cell>
          <cell r="FG64">
            <v>0.53456230320064257</v>
          </cell>
          <cell r="FH64">
            <v>0.53845212678880428</v>
          </cell>
          <cell r="FI64">
            <v>0.53038121791085047</v>
          </cell>
          <cell r="FJ64">
            <v>0.53740387707419424</v>
          </cell>
          <cell r="FK64">
            <v>0.52469970493369522</v>
          </cell>
          <cell r="FL64">
            <v>0.53063145025381542</v>
          </cell>
          <cell r="FM64">
            <v>0.53504049563758116</v>
          </cell>
        </row>
        <row r="65">
          <cell r="DT65">
            <v>44501</v>
          </cell>
          <cell r="DU65">
            <v>2.914609769559795E-2</v>
          </cell>
          <cell r="DV65">
            <v>5.9741634960739365E-3</v>
          </cell>
          <cell r="DW65">
            <v>5.1551967839812862E-2</v>
          </cell>
          <cell r="DX65">
            <v>2.2027690861308402E-2</v>
          </cell>
          <cell r="DY65">
            <v>2.9695995213298909E-2</v>
          </cell>
          <cell r="DZ65">
            <v>2.4380763199664868E-2</v>
          </cell>
          <cell r="EA65">
            <v>2.2120420898974702E-2</v>
          </cell>
          <cell r="EB65">
            <v>7.8927185424202406E-3</v>
          </cell>
          <cell r="EC65">
            <v>1.7861819375233123E-2</v>
          </cell>
          <cell r="ED65">
            <v>3.0681324223120088E-2</v>
          </cell>
          <cell r="EE65">
            <v>5.050219021163227E-2</v>
          </cell>
          <cell r="EF65">
            <v>2.0077717725979216E-2</v>
          </cell>
          <cell r="EG65">
            <v>2.913853313666559E-2</v>
          </cell>
          <cell r="EX65">
            <v>44501</v>
          </cell>
          <cell r="EY65">
            <v>3.4209097667740718E-2</v>
          </cell>
          <cell r="EZ65">
            <v>3.2733622158253262E-2</v>
          </cell>
          <cell r="FA65">
            <v>3.2237317981570479E-2</v>
          </cell>
          <cell r="FB65">
            <v>3.2423087135966533E-2</v>
          </cell>
          <cell r="FC65">
            <v>3.1569243099387245E-2</v>
          </cell>
          <cell r="FD65">
            <v>2.2576622383805089E-2</v>
          </cell>
          <cell r="FE65">
            <v>3.2830177179093756E-2</v>
          </cell>
          <cell r="FF65">
            <v>44501</v>
          </cell>
          <cell r="FG65">
            <v>0.52777956272180337</v>
          </cell>
          <cell r="FH65">
            <v>0.52923429452363635</v>
          </cell>
          <cell r="FI65">
            <v>0.52291423865471187</v>
          </cell>
          <cell r="FJ65">
            <v>0.52352794069493158</v>
          </cell>
          <cell r="FK65">
            <v>0.51679041637379508</v>
          </cell>
          <cell r="FL65">
            <v>0.51356122663539105</v>
          </cell>
          <cell r="FM65">
            <v>0.52653700606270348</v>
          </cell>
        </row>
        <row r="66">
          <cell r="DT66">
            <v>44531</v>
          </cell>
          <cell r="DU66">
            <v>4.6353433901349161E-2</v>
          </cell>
          <cell r="DV66">
            <v>5.3914483023150828E-2</v>
          </cell>
          <cell r="DW66">
            <v>5.9040307315662011E-2</v>
          </cell>
          <cell r="DX66">
            <v>2.0897080842057658E-2</v>
          </cell>
          <cell r="DY66">
            <v>3.6489858470730496E-2</v>
          </cell>
          <cell r="DZ66">
            <v>5.0568680966092128E-3</v>
          </cell>
          <cell r="EA66">
            <v>4.8836433609469321E-2</v>
          </cell>
          <cell r="EB66">
            <v>1.0578001037016893E-2</v>
          </cell>
          <cell r="EC66">
            <v>4.0724103026056557E-2</v>
          </cell>
          <cell r="ED66">
            <v>3.3321057338538074E-2</v>
          </cell>
          <cell r="EE66">
            <v>5.8432242212754115E-2</v>
          </cell>
          <cell r="EF66">
            <v>3.1884779927433771E-2</v>
          </cell>
          <cell r="EG66">
            <v>4.0822830553698841E-2</v>
          </cell>
          <cell r="EX66">
            <v>44531</v>
          </cell>
          <cell r="EY66">
            <v>5.0233344995114004E-2</v>
          </cell>
          <cell r="EZ66">
            <v>4.5227818958084809E-2</v>
          </cell>
          <cell r="FA66">
            <v>5.0443663710167286E-2</v>
          </cell>
          <cell r="FB66">
            <v>5.1043538967218804E-2</v>
          </cell>
          <cell r="FC66">
            <v>5.1165647403882408E-2</v>
          </cell>
          <cell r="FD66">
            <v>3.9253733185230066E-2</v>
          </cell>
          <cell r="FE66">
            <v>4.813108012751699E-2</v>
          </cell>
          <cell r="FF66">
            <v>44531</v>
          </cell>
          <cell r="FG66">
            <v>0.54382907226963195</v>
          </cell>
          <cell r="FH66">
            <v>0.52571391275444168</v>
          </cell>
          <cell r="FI66">
            <v>0.52232090744786364</v>
          </cell>
          <cell r="FJ66">
            <v>0.50484004179570707</v>
          </cell>
          <cell r="FK66">
            <v>0.52019263041552644</v>
          </cell>
          <cell r="FL66">
            <v>0.52356872784555741</v>
          </cell>
          <cell r="FM66">
            <v>0.53209331908478985</v>
          </cell>
        </row>
        <row r="67">
          <cell r="DT67">
            <v>44562</v>
          </cell>
          <cell r="DU67">
            <v>4.630596102711082E-2</v>
          </cell>
          <cell r="DV67">
            <v>1.7659074896633653E-2</v>
          </cell>
          <cell r="DW67">
            <v>5.663852228764954E-2</v>
          </cell>
          <cell r="DX67">
            <v>1.7965531920564937E-2</v>
          </cell>
          <cell r="DY67">
            <v>4.0721653527230117E-2</v>
          </cell>
          <cell r="DZ67">
            <v>4.1419279075658011E-2</v>
          </cell>
          <cell r="EA67">
            <v>2.7769204040691609E-2</v>
          </cell>
          <cell r="EB67">
            <v>6.5774888739120518E-2</v>
          </cell>
          <cell r="EC67">
            <v>3.8998385386846746E-2</v>
          </cell>
          <cell r="ED67">
            <v>3.8242048778672766E-2</v>
          </cell>
          <cell r="EE67">
            <v>5.556471407555108E-2</v>
          </cell>
          <cell r="EF67">
            <v>4.3562803054880028E-2</v>
          </cell>
          <cell r="EG67">
            <v>4.1881981181833172E-2</v>
          </cell>
          <cell r="EX67">
            <v>44562</v>
          </cell>
          <cell r="EY67">
            <v>4.9898663888714667E-2</v>
          </cell>
          <cell r="EZ67">
            <v>4.348043852920358E-2</v>
          </cell>
          <cell r="FA67">
            <v>4.6455171394875316E-2</v>
          </cell>
          <cell r="FB67">
            <v>4.0664250619269149E-2</v>
          </cell>
          <cell r="FC67">
            <v>4.6738875277150704E-2</v>
          </cell>
          <cell r="FD67">
            <v>4.2027170424975058E-2</v>
          </cell>
          <cell r="FE67">
            <v>4.6519546953524893E-2</v>
          </cell>
          <cell r="FF67">
            <v>44562</v>
          </cell>
          <cell r="FG67">
            <v>0.55772555101125376</v>
          </cell>
          <cell r="FH67">
            <v>0.51768727439181639</v>
          </cell>
          <cell r="FI67">
            <v>0.51498743934347435</v>
          </cell>
          <cell r="FJ67">
            <v>0.49430990613698422</v>
          </cell>
          <cell r="FK67">
            <v>0.51725933512778144</v>
          </cell>
          <cell r="FL67">
            <v>0.52560603159748909</v>
          </cell>
          <cell r="FM67">
            <v>0.53428157330961779</v>
          </cell>
        </row>
        <row r="68">
          <cell r="DT68">
            <v>44593</v>
          </cell>
          <cell r="DU68">
            <v>6.9553853069727944E-2</v>
          </cell>
          <cell r="DV68">
            <v>3.3920924824564658E-2</v>
          </cell>
          <cell r="DW68">
            <v>5.670377289551598E-2</v>
          </cell>
          <cell r="DX68">
            <v>2.8513440967570025E-2</v>
          </cell>
          <cell r="DY68">
            <v>4.7254512119498715E-2</v>
          </cell>
          <cell r="DZ68">
            <v>3.6657211209141005E-2</v>
          </cell>
          <cell r="EA68">
            <v>4.957672738568597E-2</v>
          </cell>
          <cell r="EB68">
            <v>1.4517509869333534E-2</v>
          </cell>
          <cell r="EC68">
            <v>3.1677091832497117E-2</v>
          </cell>
          <cell r="ED68">
            <v>3.8923566622343309E-2</v>
          </cell>
          <cell r="EE68">
            <v>4.3020108284041125E-2</v>
          </cell>
          <cell r="EF68">
            <v>4.3712316934967577E-2</v>
          </cell>
          <cell r="EG68">
            <v>4.9596426401386395E-2</v>
          </cell>
          <cell r="EX68">
            <v>44593</v>
          </cell>
          <cell r="EY68">
            <v>5.8122297216462337E-2</v>
          </cell>
          <cell r="EZ68">
            <v>5.0589056739535732E-2</v>
          </cell>
          <cell r="FA68">
            <v>5.4221018315117275E-2</v>
          </cell>
          <cell r="FB68">
            <v>5.2770493394892259E-2</v>
          </cell>
          <cell r="FC68">
            <v>5.6059438819448637E-2</v>
          </cell>
          <cell r="FD68">
            <v>5.6258910487360536E-2</v>
          </cell>
          <cell r="FE68">
            <v>5.4834575724004742E-2</v>
          </cell>
          <cell r="FF68">
            <v>44593</v>
          </cell>
          <cell r="FG68">
            <v>0.57850292201703835</v>
          </cell>
          <cell r="FH68">
            <v>0.53846683075463542</v>
          </cell>
          <cell r="FI68">
            <v>0.53968676150725803</v>
          </cell>
          <cell r="FJ68">
            <v>0.51481824961590195</v>
          </cell>
          <cell r="FK68">
            <v>0.54596945811493813</v>
          </cell>
          <cell r="FL68">
            <v>0.54156541532708258</v>
          </cell>
          <cell r="FM68">
            <v>0.55557054182898136</v>
          </cell>
        </row>
        <row r="69">
          <cell r="DT69">
            <v>44621</v>
          </cell>
          <cell r="DU69">
            <v>6.3054978273265005E-2</v>
          </cell>
          <cell r="DV69">
            <v>4.9737021735989151E-2</v>
          </cell>
          <cell r="DW69">
            <v>6.9397664705472373E-2</v>
          </cell>
          <cell r="DX69">
            <v>7.6233803634335073E-2</v>
          </cell>
          <cell r="DY69">
            <v>4.4735539426936421E-2</v>
          </cell>
          <cell r="DZ69">
            <v>4.9699348271152521E-2</v>
          </cell>
          <cell r="EA69">
            <v>5.489528718305281E-2</v>
          </cell>
          <cell r="EB69">
            <v>3.3764189821049229E-2</v>
          </cell>
          <cell r="EC69">
            <v>3.822413800235247E-2</v>
          </cell>
          <cell r="ED69">
            <v>5.5145532278561449E-2</v>
          </cell>
          <cell r="EE69">
            <v>5.4463650435540689E-2</v>
          </cell>
          <cell r="EF69">
            <v>5.5645121512531315E-2</v>
          </cell>
          <cell r="EG69">
            <v>5.747990404234371E-2</v>
          </cell>
          <cell r="EX69">
            <v>44621</v>
          </cell>
          <cell r="EY69">
            <v>5.4372800371039309E-2</v>
          </cell>
          <cell r="EZ69">
            <v>6.0279611525925647E-2</v>
          </cell>
          <cell r="FA69">
            <v>6.2799442050247123E-2</v>
          </cell>
          <cell r="FB69">
            <v>6.2874169412201697E-2</v>
          </cell>
          <cell r="FC69">
            <v>6.4603024947309295E-2</v>
          </cell>
          <cell r="FD69">
            <v>6.9555035638777962E-2</v>
          </cell>
          <cell r="FE69">
            <v>5.8558975185108553E-2</v>
          </cell>
          <cell r="FF69">
            <v>44621</v>
          </cell>
          <cell r="FG69">
            <v>0.59228146521533231</v>
          </cell>
          <cell r="FH69">
            <v>0.56349770447242364</v>
          </cell>
          <cell r="FI69">
            <v>0.58312806399949713</v>
          </cell>
          <cell r="FJ69">
            <v>0.56321691170930199</v>
          </cell>
          <cell r="FK69">
            <v>0.58591681202342905</v>
          </cell>
          <cell r="FL69">
            <v>0.59184527344070981</v>
          </cell>
          <cell r="FM69">
            <v>0.57997574403947083</v>
          </cell>
        </row>
        <row r="70">
          <cell r="DT70">
            <v>44652</v>
          </cell>
          <cell r="DU70">
            <v>6.0324323587268802E-2</v>
          </cell>
          <cell r="DV70">
            <v>4.4718061723274305E-2</v>
          </cell>
          <cell r="DW70">
            <v>7.6489238552206906E-2</v>
          </cell>
          <cell r="DX70">
            <v>4.5648836465934206E-2</v>
          </cell>
          <cell r="DY70">
            <v>5.7318102172842389E-2</v>
          </cell>
          <cell r="DZ70">
            <v>6.3994488196117194E-2</v>
          </cell>
          <cell r="EA70">
            <v>5.3140176148231744E-2</v>
          </cell>
          <cell r="EB70">
            <v>4.2070933384461773E-2</v>
          </cell>
          <cell r="EC70">
            <v>5.4299870564640917E-2</v>
          </cell>
          <cell r="ED70">
            <v>5.2315176518338502E-2</v>
          </cell>
          <cell r="EE70">
            <v>7.3257604066543802E-2</v>
          </cell>
          <cell r="EF70">
            <v>5.3187361790924204E-2</v>
          </cell>
          <cell r="EG70">
            <v>5.9760858655544036E-2</v>
          </cell>
          <cell r="EX70">
            <v>44652</v>
          </cell>
          <cell r="EY70">
            <v>6.2262085638201015E-2</v>
          </cell>
          <cell r="EZ70">
            <v>5.9880600644836468E-2</v>
          </cell>
          <cell r="FA70">
            <v>6.5252179573941138E-2</v>
          </cell>
          <cell r="FB70">
            <v>6.3460552393602487E-2</v>
          </cell>
          <cell r="FC70">
            <v>6.0263973349014677E-2</v>
          </cell>
          <cell r="FD70">
            <v>6.6197477347584188E-2</v>
          </cell>
          <cell r="FE70">
            <v>6.1778080916352618E-2</v>
          </cell>
          <cell r="FF70">
            <v>44652</v>
          </cell>
          <cell r="FG70">
            <v>0.62882714240564508</v>
          </cell>
          <cell r="FH70">
            <v>0.59741996112974061</v>
          </cell>
          <cell r="FI70">
            <v>0.6260830256686003</v>
          </cell>
          <cell r="FJ70">
            <v>0.600951979157335</v>
          </cell>
          <cell r="FK70">
            <v>0.61356293326894584</v>
          </cell>
          <cell r="FL70">
            <v>0.61508149137498402</v>
          </cell>
          <cell r="FM70">
            <v>0.61508642352924348</v>
          </cell>
        </row>
        <row r="71">
          <cell r="DT71">
            <v>44682</v>
          </cell>
          <cell r="DU71">
            <v>5.2904498261267197E-2</v>
          </cell>
          <cell r="DV71">
            <v>6.2117638280512866E-2</v>
          </cell>
          <cell r="DW71">
            <v>6.6025251828627063E-2</v>
          </cell>
          <cell r="DX71">
            <v>3.5881999909351148E-2</v>
          </cell>
          <cell r="DY71">
            <v>5.5952505117447426E-2</v>
          </cell>
          <cell r="DZ71">
            <v>6.2063388511299555E-2</v>
          </cell>
          <cell r="EA71">
            <v>6.1363943321720349E-2</v>
          </cell>
          <cell r="EB71">
            <v>3.5019138577235376E-2</v>
          </cell>
          <cell r="EC71">
            <v>5.2008012914424029E-2</v>
          </cell>
          <cell r="ED71">
            <v>4.1285495610718925E-2</v>
          </cell>
          <cell r="EE71">
            <v>5.7029766328242415E-2</v>
          </cell>
          <cell r="EF71">
            <v>4.6352670924818762E-2</v>
          </cell>
          <cell r="EG71">
            <v>5.4800753387750811E-2</v>
          </cell>
          <cell r="EX71">
            <v>44682</v>
          </cell>
          <cell r="EY71">
            <v>5.6172174380252349E-2</v>
          </cell>
          <cell r="EZ71">
            <v>5.5469807910888624E-2</v>
          </cell>
          <cell r="FA71">
            <v>5.803136056948599E-2</v>
          </cell>
          <cell r="FB71">
            <v>5.8042372456536651E-2</v>
          </cell>
          <cell r="FC71">
            <v>5.7932800742955814E-2</v>
          </cell>
          <cell r="FD71">
            <v>5.3043409041219292E-2</v>
          </cell>
          <cell r="FE71">
            <v>5.6105756265550699E-2</v>
          </cell>
          <cell r="FF71">
            <v>44682</v>
          </cell>
          <cell r="FG71">
            <v>0.66164449101770284</v>
          </cell>
          <cell r="FH71">
            <v>0.6304015783078829</v>
          </cell>
          <cell r="FI71">
            <v>0.65924554826215975</v>
          </cell>
          <cell r="FJ71">
            <v>0.6353762148917772</v>
          </cell>
          <cell r="FK71">
            <v>0.64541445082912685</v>
          </cell>
          <cell r="FL71">
            <v>0.64190846621441233</v>
          </cell>
          <cell r="FM71">
            <v>0.64773419013806399</v>
          </cell>
        </row>
        <row r="72">
          <cell r="DT72">
            <v>44713</v>
          </cell>
          <cell r="DU72">
            <v>5.1587531967216993E-2</v>
          </cell>
          <cell r="DV72">
            <v>6.709498447711959E-2</v>
          </cell>
          <cell r="DW72">
            <v>5.8411778211102661E-2</v>
          </cell>
          <cell r="DX72">
            <v>6.7779090210290827E-2</v>
          </cell>
          <cell r="DY72">
            <v>5.5939545877571994E-2</v>
          </cell>
          <cell r="DZ72">
            <v>7.4118605209757105E-2</v>
          </cell>
          <cell r="EA72">
            <v>4.7754648740722772E-2</v>
          </cell>
          <cell r="EB72">
            <v>3.4788348236876043E-3</v>
          </cell>
          <cell r="EC72">
            <v>4.3022695411612411E-2</v>
          </cell>
          <cell r="ED72">
            <v>4.3214120347115026E-2</v>
          </cell>
          <cell r="EE72">
            <v>6.2370834951235521E-2</v>
          </cell>
          <cell r="EF72">
            <v>5.0232981726842318E-2</v>
          </cell>
          <cell r="EG72">
            <v>5.4860215388510492E-2</v>
          </cell>
          <cell r="EX72">
            <v>44713</v>
          </cell>
          <cell r="EY72">
            <v>5.6716640391754947E-2</v>
          </cell>
          <cell r="EZ72">
            <v>5.2621135573888145E-2</v>
          </cell>
          <cell r="FA72">
            <v>5.1631094711717784E-2</v>
          </cell>
          <cell r="FB72">
            <v>5.2525698571344703E-2</v>
          </cell>
          <cell r="FC72">
            <v>5.04388713078463E-2</v>
          </cell>
          <cell r="FD72">
            <v>5.4380979596831525E-2</v>
          </cell>
          <cell r="FE72">
            <v>5.4334339092255268E-2</v>
          </cell>
          <cell r="FF72">
            <v>44713</v>
          </cell>
          <cell r="FG72">
            <v>0.69976684585925031</v>
          </cell>
          <cell r="FH72">
            <v>0.65928960788060076</v>
          </cell>
          <cell r="FI72">
            <v>0.69056159404307915</v>
          </cell>
          <cell r="FJ72">
            <v>0.66750778975916236</v>
          </cell>
          <cell r="FK72">
            <v>0.66393370270215812</v>
          </cell>
          <cell r="FL72">
            <v>0.67484028461137902</v>
          </cell>
          <cell r="FM72">
            <v>0.68064708036521204</v>
          </cell>
        </row>
        <row r="73">
          <cell r="DT73">
            <v>44743</v>
          </cell>
          <cell r="DU73">
            <v>6.5884993314196283E-2</v>
          </cell>
          <cell r="DV73">
            <v>6.9380195808142142E-2</v>
          </cell>
          <cell r="DW73">
            <v>9.4942746475036754E-2</v>
          </cell>
          <cell r="DX73">
            <v>4.5566777805467584E-2</v>
          </cell>
          <cell r="DY73">
            <v>9.6442329718559039E-2</v>
          </cell>
          <cell r="DZ73">
            <v>6.8456218552815251E-2</v>
          </cell>
          <cell r="EA73">
            <v>5.5406933199281028E-2</v>
          </cell>
          <cell r="EB73">
            <v>6.0208400712225885E-2</v>
          </cell>
          <cell r="EC73">
            <v>0.12247726049284879</v>
          </cell>
          <cell r="ED73">
            <v>6.1972648852576029E-2</v>
          </cell>
          <cell r="EE73">
            <v>9.728668522430417E-2</v>
          </cell>
          <cell r="EF73">
            <v>8.1164517964475102E-2</v>
          </cell>
          <cell r="EG73">
            <v>7.5504067242903705E-2</v>
          </cell>
          <cell r="EX73">
            <v>44743</v>
          </cell>
          <cell r="EY73">
            <v>8.5458112028733879E-2</v>
          </cell>
          <cell r="EZ73">
            <v>8.5918958512265942E-2</v>
          </cell>
          <cell r="FA73">
            <v>7.6762396216748296E-2</v>
          </cell>
          <cell r="FB73">
            <v>8.2679942786783034E-2</v>
          </cell>
          <cell r="FC73">
            <v>7.87210881142133E-2</v>
          </cell>
          <cell r="FD73">
            <v>8.8966648151416861E-2</v>
          </cell>
          <cell r="FE73">
            <v>8.4674222975686719E-2</v>
          </cell>
          <cell r="FF73">
            <v>44743</v>
          </cell>
          <cell r="FG73">
            <v>0.78174463257648918</v>
          </cell>
          <cell r="FH73">
            <v>0.74570575550799401</v>
          </cell>
          <cell r="FI73">
            <v>0.76234827587812837</v>
          </cell>
          <cell r="FJ73">
            <v>0.74873805531627835</v>
          </cell>
          <cell r="FK73">
            <v>0.73470422161962623</v>
          </cell>
          <cell r="FL73">
            <v>0.75914503956404555</v>
          </cell>
          <cell r="FM73">
            <v>0.76295482153651517</v>
          </cell>
        </row>
        <row r="74">
          <cell r="DT74">
            <v>44774</v>
          </cell>
          <cell r="DU74">
            <v>6.8935515629743982E-2</v>
          </cell>
          <cell r="DV74">
            <v>7.3107855173830449E-2</v>
          </cell>
          <cell r="DW74">
            <v>9.6562671754732321E-2</v>
          </cell>
          <cell r="DX74">
            <v>5.5495174074704723E-2</v>
          </cell>
          <cell r="DY74">
            <v>8.1815711903538091E-2</v>
          </cell>
          <cell r="DZ74">
            <v>5.6985548541059305E-2</v>
          </cell>
          <cell r="EA74">
            <v>6.7980994590323807E-2</v>
          </cell>
          <cell r="EB74">
            <v>4.5824711468188228E-2</v>
          </cell>
          <cell r="EC74">
            <v>4.5661765455989878E-2</v>
          </cell>
          <cell r="ED74">
            <v>5.0435093223547778E-2</v>
          </cell>
          <cell r="EE74">
            <v>6.6809828993244835E-2</v>
          </cell>
          <cell r="EF74">
            <v>8.5238745705200625E-2</v>
          </cell>
          <cell r="EG74">
            <v>6.8706142280063665E-2</v>
          </cell>
          <cell r="EX74">
            <v>44774</v>
          </cell>
          <cell r="EY74">
            <v>6.981108726123586E-2</v>
          </cell>
          <cell r="EZ74">
            <v>7.595247353666057E-2</v>
          </cell>
          <cell r="FA74">
            <v>7.7489257452517668E-2</v>
          </cell>
          <cell r="FB74">
            <v>7.4351530916514808E-2</v>
          </cell>
          <cell r="FC74">
            <v>7.3994918716210112E-2</v>
          </cell>
          <cell r="FD74">
            <v>6.6957045842563456E-2</v>
          </cell>
          <cell r="FE74">
            <v>7.2742470205035437E-2</v>
          </cell>
          <cell r="FF74">
            <v>44774</v>
          </cell>
          <cell r="FG74">
            <v>0.8657175382758957</v>
          </cell>
          <cell r="FH74">
            <v>0.83360605847697267</v>
          </cell>
          <cell r="FI74">
            <v>0.85892100056255627</v>
          </cell>
          <cell r="FJ74">
            <v>0.83610679935265009</v>
          </cell>
          <cell r="FK74">
            <v>0.83010852045238637</v>
          </cell>
          <cell r="FL74">
            <v>0.82419259351937213</v>
          </cell>
          <cell r="FM74">
            <v>0.84908556740181806</v>
          </cell>
        </row>
        <row r="75">
          <cell r="DT75">
            <v>44805</v>
          </cell>
          <cell r="DU75">
            <v>6.0106853622134304E-2</v>
          </cell>
          <cell r="DV75">
            <v>7.4686110515435722E-2</v>
          </cell>
          <cell r="DW75">
            <v>7.6749669216836791E-2</v>
          </cell>
          <cell r="DX75">
            <v>3.1425430408153154E-2</v>
          </cell>
          <cell r="DY75">
            <v>5.3664520997781739E-2</v>
          </cell>
          <cell r="DZ75">
            <v>4.2997177373276463E-2</v>
          </cell>
          <cell r="EA75">
            <v>5.7955724490665217E-2</v>
          </cell>
          <cell r="EB75">
            <v>2.5420341929258905E-2</v>
          </cell>
          <cell r="EC75">
            <v>5.1728820993103053E-2</v>
          </cell>
          <cell r="ED75">
            <v>5.5769611680273723E-2</v>
          </cell>
          <cell r="EE75">
            <v>4.8930494985265138E-2</v>
          </cell>
          <cell r="EF75">
            <v>6.7154464553311755E-2</v>
          </cell>
          <cell r="EG75">
            <v>5.6073745055327029E-2</v>
          </cell>
          <cell r="EX75">
            <v>44805</v>
          </cell>
          <cell r="EY75">
            <v>5.7502194183643773E-2</v>
          </cell>
          <cell r="EZ75">
            <v>6.3600709510536646E-2</v>
          </cell>
          <cell r="FA75">
            <v>5.9330421997242144E-2</v>
          </cell>
          <cell r="FB75">
            <v>6.3461715172433042E-2</v>
          </cell>
          <cell r="FC75">
            <v>6.2559217294591241E-2</v>
          </cell>
          <cell r="FD75">
            <v>6.2561894478278868E-2</v>
          </cell>
          <cell r="FE75">
            <v>6.0475888937237876E-2</v>
          </cell>
          <cell r="FF75">
            <v>44805</v>
          </cell>
          <cell r="FG75">
            <v>0.91653171388239851</v>
          </cell>
          <cell r="FH75">
            <v>0.89552529523864655</v>
          </cell>
          <cell r="FI75">
            <v>0.91244502563539931</v>
          </cell>
          <cell r="FJ75">
            <v>0.91159500668827698</v>
          </cell>
          <cell r="FK75">
            <v>0.90044367978340922</v>
          </cell>
          <cell r="FL75">
            <v>0.87442639366874042</v>
          </cell>
          <cell r="FM75">
            <v>0.90608315127450711</v>
          </cell>
        </row>
        <row r="76">
          <cell r="DT76">
            <v>44835</v>
          </cell>
          <cell r="DU76">
            <v>5.4631600421388482E-2</v>
          </cell>
          <cell r="DV76">
            <v>5.4751143501867494E-2</v>
          </cell>
          <cell r="DW76">
            <v>6.062156827088927E-2</v>
          </cell>
          <cell r="DX76">
            <v>7.4356803242875857E-2</v>
          </cell>
          <cell r="DY76">
            <v>4.7545144786375504E-2</v>
          </cell>
          <cell r="DZ76">
            <v>7.0722535272692344E-2</v>
          </cell>
          <cell r="EA76">
            <v>4.4977592708886016E-2</v>
          </cell>
          <cell r="EB76">
            <v>0.11886280178795361</v>
          </cell>
          <cell r="EC76">
            <v>5.3038794403091227E-2</v>
          </cell>
          <cell r="ED76">
            <v>7.6993518498926772E-2</v>
          </cell>
          <cell r="EE76">
            <v>7.4702650904372669E-2</v>
          </cell>
          <cell r="EF76">
            <v>6.0991971512520227E-2</v>
          </cell>
          <cell r="EG76">
            <v>6.0162084671028904E-2</v>
          </cell>
          <cell r="EX76">
            <v>44835</v>
          </cell>
          <cell r="EY76">
            <v>5.9177797345745242E-2</v>
          </cell>
          <cell r="EZ76">
            <v>5.5901954056311931E-2</v>
          </cell>
          <cell r="FA76">
            <v>5.8052114715495318E-2</v>
          </cell>
          <cell r="FB76">
            <v>5.5197850888473621E-2</v>
          </cell>
          <cell r="FC76">
            <v>5.5931210895348249E-2</v>
          </cell>
          <cell r="FD76">
            <v>6.351114600132246E-2</v>
          </cell>
          <cell r="FE76">
            <v>5.7809872421920039E-2</v>
          </cell>
          <cell r="FF76">
            <v>44835</v>
          </cell>
          <cell r="FG76">
            <v>0.96240732583339295</v>
          </cell>
          <cell r="FH76">
            <v>0.93998910608140651</v>
          </cell>
          <cell r="FI76">
            <v>0.96027372985094983</v>
          </cell>
          <cell r="FJ76">
            <v>0.95433151245184655</v>
          </cell>
          <cell r="FK76">
            <v>0.95493286002518118</v>
          </cell>
          <cell r="FL76">
            <v>0.94482680742682201</v>
          </cell>
          <cell r="FM76">
            <v>0.95302425328975326</v>
          </cell>
        </row>
        <row r="77">
          <cell r="DT77">
            <v>44866</v>
          </cell>
          <cell r="DU77">
            <v>4.4165930201520709E-2</v>
          </cell>
          <cell r="DV77">
            <v>5.8773970875442672E-2</v>
          </cell>
          <cell r="DW77">
            <v>5.7066517668551864E-2</v>
          </cell>
          <cell r="DX77">
            <v>8.5505598432296992E-2</v>
          </cell>
          <cell r="DY77">
            <v>5.7183599477605984E-2</v>
          </cell>
          <cell r="DZ77">
            <v>4.1084520367479449E-2</v>
          </cell>
          <cell r="EA77">
            <v>6.0602159227894914E-2</v>
          </cell>
          <cell r="EB77">
            <v>6.1617674031244629E-2</v>
          </cell>
          <cell r="EC77">
            <v>4.5157402392342005E-2</v>
          </cell>
          <cell r="ED77">
            <v>6.2114892447123315E-2</v>
          </cell>
          <cell r="EE77">
            <v>5.5826943470386636E-2</v>
          </cell>
          <cell r="EF77">
            <v>5.8093573200723947E-2</v>
          </cell>
          <cell r="EG77">
            <v>5.3713302328614265E-2</v>
          </cell>
          <cell r="EX77">
            <v>44866</v>
          </cell>
          <cell r="EY77">
            <v>5.1605545856290291E-2</v>
          </cell>
          <cell r="EZ77">
            <v>4.9899239382330762E-2</v>
          </cell>
          <cell r="FA77">
            <v>4.8489123203369955E-2</v>
          </cell>
          <cell r="FB77">
            <v>4.6200871538133459E-2</v>
          </cell>
          <cell r="FC77">
            <v>5.1509962079259175E-2</v>
          </cell>
          <cell r="FD77">
            <v>4.9023108339589561E-2</v>
          </cell>
          <cell r="FE77">
            <v>5.0435981381490747E-2</v>
          </cell>
          <cell r="FF77">
            <v>44866</v>
          </cell>
          <cell r="FG77">
            <v>0.99339459347271619</v>
          </cell>
          <cell r="FH77">
            <v>0.97051242330997889</v>
          </cell>
          <cell r="FI77">
            <v>0.99079657106035923</v>
          </cell>
          <cell r="FJ77">
            <v>0.97897766604409941</v>
          </cell>
          <cell r="FK77">
            <v>0.99175311403731503</v>
          </cell>
          <cell r="FL77">
            <v>0.9944054493407799</v>
          </cell>
          <cell r="FM77">
            <v>0.98463414033945029</v>
          </cell>
        </row>
        <row r="78">
          <cell r="DT78">
            <v>44896</v>
          </cell>
          <cell r="DU78">
            <v>4.9176165666427796E-2</v>
          </cell>
          <cell r="DV78">
            <v>6.9816693415046149E-2</v>
          </cell>
          <cell r="DW78">
            <v>5.1324691634597075E-2</v>
          </cell>
          <cell r="DX78">
            <v>4.1905018966231999E-2</v>
          </cell>
          <cell r="DY78">
            <v>6.166617583200118E-2</v>
          </cell>
          <cell r="DZ78">
            <v>5.6837445314980917E-2</v>
          </cell>
          <cell r="EA78">
            <v>5.7976179152420704E-2</v>
          </cell>
          <cell r="EB78">
            <v>2.7271813318985538E-2</v>
          </cell>
          <cell r="EC78">
            <v>4.7127118493852871E-2</v>
          </cell>
          <cell r="ED78">
            <v>6.3776320800211783E-2</v>
          </cell>
          <cell r="EE78">
            <v>7.121124923353217E-2</v>
          </cell>
          <cell r="EF78">
            <v>5.765076019837867E-2</v>
          </cell>
          <cell r="EG78">
            <v>5.3951430410215773E-2</v>
          </cell>
          <cell r="EX78">
            <v>44896</v>
          </cell>
          <cell r="EY78">
            <v>5.9951362138820574E-2</v>
          </cell>
          <cell r="EZ78">
            <v>5.1826049311029854E-2</v>
          </cell>
          <cell r="FA78">
            <v>4.7890555467104967E-2</v>
          </cell>
          <cell r="FB78">
            <v>4.3894050157863296E-2</v>
          </cell>
          <cell r="FC78">
            <v>4.744074869506254E-2</v>
          </cell>
          <cell r="FD78">
            <v>4.8983135666391231E-2</v>
          </cell>
          <cell r="FE78">
            <v>5.4453681559163192E-2</v>
          </cell>
          <cell r="FF78">
            <v>44896</v>
          </cell>
          <cell r="FG78">
            <v>1.0131561429963716</v>
          </cell>
          <cell r="FH78">
            <v>0.98387719283512642</v>
          </cell>
          <cell r="FI78">
            <v>0.98639753267345376</v>
          </cell>
          <cell r="FJ78">
            <v>0.96705380027139687</v>
          </cell>
          <cell r="FK78">
            <v>0.98572248322998579</v>
          </cell>
          <cell r="FL78">
            <v>1.0137811395622718</v>
          </cell>
          <cell r="FM78">
            <v>0.99768049847982065</v>
          </cell>
        </row>
      </sheetData>
      <sheetData sheetId="21">
        <row r="5">
          <cell r="CJ5">
            <v>0.26969566999999994</v>
          </cell>
          <cell r="CK5">
            <v>3.4843129999999993E-2</v>
          </cell>
          <cell r="CL5">
            <v>9.908074E-2</v>
          </cell>
          <cell r="CM5">
            <v>9.4038420000000011E-2</v>
          </cell>
          <cell r="CN5">
            <v>6.3650280000000004E-2</v>
          </cell>
          <cell r="CO5">
            <v>8.0031289999999991E-2</v>
          </cell>
          <cell r="CP5">
            <v>0.10989427</v>
          </cell>
          <cell r="CQ5">
            <v>2.8152719999999999E-2</v>
          </cell>
          <cell r="CR5">
            <v>7.2529919999999998E-2</v>
          </cell>
          <cell r="CS5">
            <v>2.3127259999999997E-2</v>
          </cell>
          <cell r="CT5">
            <v>8.9715610000000001E-2</v>
          </cell>
          <cell r="CU5">
            <v>3.5240689999999998E-2</v>
          </cell>
          <cell r="CV5">
            <v>1</v>
          </cell>
        </row>
        <row r="7">
          <cell r="CI7">
            <v>42705</v>
          </cell>
        </row>
        <row r="8">
          <cell r="CI8">
            <v>42736</v>
          </cell>
          <cell r="CJ8">
            <v>2.4191096451021896E-3</v>
          </cell>
          <cell r="CK8">
            <v>1.8081973788821248E-4</v>
          </cell>
          <cell r="CL8">
            <v>1.8710344967796508E-3</v>
          </cell>
          <cell r="CM8">
            <v>1.3873815845591932E-3</v>
          </cell>
          <cell r="CN8">
            <v>9.3734105724458002E-4</v>
          </cell>
          <cell r="CO8">
            <v>1.8286751239798519E-3</v>
          </cell>
          <cell r="CP8">
            <v>2.2756898393592536E-3</v>
          </cell>
          <cell r="CQ8">
            <v>6.685589012327658E-4</v>
          </cell>
          <cell r="CR8">
            <v>1.8580209899102371E-3</v>
          </cell>
          <cell r="CS8">
            <v>6.351300749418776E-4</v>
          </cell>
          <cell r="CT8">
            <v>2.7295389314506129E-3</v>
          </cell>
          <cell r="CU8">
            <v>6.8914241075587474E-4</v>
          </cell>
          <cell r="CV8">
            <v>1.7480442793204296E-2</v>
          </cell>
        </row>
        <row r="9">
          <cell r="CI9">
            <v>42767</v>
          </cell>
          <cell r="CJ9">
            <v>3.7274554363349185E-3</v>
          </cell>
          <cell r="CK9">
            <v>1.5950229061108801E-3</v>
          </cell>
          <cell r="CL9">
            <v>1.8317693858524735E-3</v>
          </cell>
          <cell r="CM9">
            <v>5.1875548459110543E-3</v>
          </cell>
          <cell r="CN9">
            <v>5.7640431032927885E-4</v>
          </cell>
          <cell r="CO9">
            <v>2.2001005329928686E-3</v>
          </cell>
          <cell r="CP9">
            <v>2.0659705211750075E-3</v>
          </cell>
          <cell r="CQ9">
            <v>1.0490076222421721E-3</v>
          </cell>
          <cell r="CR9">
            <v>1.0750313805664548E-3</v>
          </cell>
          <cell r="CS9">
            <v>1.1257861631800562E-3</v>
          </cell>
          <cell r="CT9">
            <v>1.5145110260414458E-3</v>
          </cell>
          <cell r="CU9">
            <v>6.6162192233137993E-4</v>
          </cell>
          <cell r="CV9">
            <v>2.261023605306799E-2</v>
          </cell>
        </row>
        <row r="10">
          <cell r="CI10">
            <v>42795</v>
          </cell>
          <cell r="CJ10">
            <v>4.7140741709339054E-3</v>
          </cell>
          <cell r="CK10">
            <v>5.7440059220453506E-4</v>
          </cell>
          <cell r="CL10">
            <v>1.1038973468208103E-3</v>
          </cell>
          <cell r="CM10">
            <v>3.301149814191271E-3</v>
          </cell>
          <cell r="CN10">
            <v>4.9610660884878937E-4</v>
          </cell>
          <cell r="CO10">
            <v>1.5821320013472396E-3</v>
          </cell>
          <cell r="CP10">
            <v>1.3110721393589134E-3</v>
          </cell>
          <cell r="CQ10">
            <v>9.268633527069319E-4</v>
          </cell>
          <cell r="CR10">
            <v>1.6759314835985894E-3</v>
          </cell>
          <cell r="CS10">
            <v>-7.8745393500079198E-4</v>
          </cell>
          <cell r="CT10">
            <v>9.2071728532701575E-4</v>
          </cell>
          <cell r="CU10">
            <v>6.452117799838552E-4</v>
          </cell>
          <cell r="CV10">
            <v>1.6464102640321065E-2</v>
          </cell>
        </row>
        <row r="11">
          <cell r="CI11">
            <v>42826</v>
          </cell>
          <cell r="CJ11">
            <v>6.739230837175556E-3</v>
          </cell>
          <cell r="CK11">
            <v>1.1340762841335523E-3</v>
          </cell>
          <cell r="CL11">
            <v>2.2833295757815546E-3</v>
          </cell>
          <cell r="CM11">
            <v>5.7417796115294727E-3</v>
          </cell>
          <cell r="CN11">
            <v>9.1171141947012947E-4</v>
          </cell>
          <cell r="CO11">
            <v>1.4283457745541594E-3</v>
          </cell>
          <cell r="CP11">
            <v>6.8344634136313003E-4</v>
          </cell>
          <cell r="CQ11">
            <v>2.1012236525476007E-3</v>
          </cell>
          <cell r="CR11">
            <v>1.9027812358023326E-3</v>
          </cell>
          <cell r="CS11">
            <v>1.0861492830967856E-3</v>
          </cell>
          <cell r="CT11">
            <v>1.7392935056113703E-3</v>
          </cell>
          <cell r="CU11">
            <v>6.453360104524328E-4</v>
          </cell>
          <cell r="CV11">
            <v>2.6396703531518077E-2</v>
          </cell>
        </row>
        <row r="12">
          <cell r="CI12">
            <v>42856</v>
          </cell>
          <cell r="CJ12">
            <v>5.83570414131661E-3</v>
          </cell>
          <cell r="CK12">
            <v>7.7313963879096538E-4</v>
          </cell>
          <cell r="CL12">
            <v>1.6511731126970632E-3</v>
          </cell>
          <cell r="CM12">
            <v>1.8216793273002671E-3</v>
          </cell>
          <cell r="CN12">
            <v>1.7532070366593185E-3</v>
          </cell>
          <cell r="CO12">
            <v>1.2185434858482569E-3</v>
          </cell>
          <cell r="CP12">
            <v>9.8791010590862935E-4</v>
          </cell>
          <cell r="CQ12">
            <v>2.276509646301418E-4</v>
          </cell>
          <cell r="CR12">
            <v>7.851924684067512E-4</v>
          </cell>
          <cell r="CS12">
            <v>6.3739276307052319E-4</v>
          </cell>
          <cell r="CT12">
            <v>1.2734064070603706E-3</v>
          </cell>
          <cell r="CU12">
            <v>4.7318684128415861E-4</v>
          </cell>
          <cell r="CV12">
            <v>1.743818629297305E-2</v>
          </cell>
        </row>
        <row r="13">
          <cell r="CI13">
            <v>42887</v>
          </cell>
          <cell r="CJ13">
            <v>3.3065873909012816E-3</v>
          </cell>
          <cell r="CK13">
            <v>3.3745745502829574E-4</v>
          </cell>
          <cell r="CL13">
            <v>9.5143915528893232E-4</v>
          </cell>
          <cell r="CM13">
            <v>1.8318999081327703E-3</v>
          </cell>
          <cell r="CN13">
            <v>6.6257734366177278E-4</v>
          </cell>
          <cell r="CO13">
            <v>1.1669525606224547E-3</v>
          </cell>
          <cell r="CP13">
            <v>7.319380297014426E-4</v>
          </cell>
          <cell r="CQ13">
            <v>3.7216597115338756E-4</v>
          </cell>
          <cell r="CR13">
            <v>1.5010027038494568E-3</v>
          </cell>
          <cell r="CS13">
            <v>5.3415112632277783E-4</v>
          </cell>
          <cell r="CT13">
            <v>1.2119221955861944E-3</v>
          </cell>
          <cell r="CU13">
            <v>4.5190675598768653E-4</v>
          </cell>
          <cell r="CV13">
            <v>1.3060000596236453E-2</v>
          </cell>
        </row>
        <row r="14">
          <cell r="CI14">
            <v>42917</v>
          </cell>
          <cell r="CJ14">
            <v>4.6232683018849492E-3</v>
          </cell>
          <cell r="CK14">
            <v>1.1170869640248255E-3</v>
          </cell>
          <cell r="CL14">
            <v>8.3782878990868478E-4</v>
          </cell>
          <cell r="CM14">
            <v>2.0797215931005223E-3</v>
          </cell>
          <cell r="CN14">
            <v>1.1296437183379974E-3</v>
          </cell>
          <cell r="CO14">
            <v>2.7112107628740841E-3</v>
          </cell>
          <cell r="CP14">
            <v>2.2464242902421666E-3</v>
          </cell>
          <cell r="CQ14">
            <v>5.1427058298019151E-4</v>
          </cell>
          <cell r="CR14">
            <v>2.0515057210824476E-3</v>
          </cell>
          <cell r="CS14">
            <v>4.5362315632852283E-4</v>
          </cell>
          <cell r="CT14">
            <v>2.2609197454125829E-3</v>
          </cell>
          <cell r="CU14">
            <v>4.7399506822360478E-4</v>
          </cell>
          <cell r="CV14">
            <v>2.049949869440058E-2</v>
          </cell>
        </row>
        <row r="15">
          <cell r="CI15">
            <v>42948</v>
          </cell>
          <cell r="CJ15">
            <v>4.8489396241301139E-3</v>
          </cell>
          <cell r="CK15">
            <v>6.3168732954784997E-4</v>
          </cell>
          <cell r="CL15">
            <v>1.295276749134752E-4</v>
          </cell>
          <cell r="CM15">
            <v>2.2421898060555772E-3</v>
          </cell>
          <cell r="CN15">
            <v>4.0621050223113196E-4</v>
          </cell>
          <cell r="CO15">
            <v>2.0614981025007836E-3</v>
          </cell>
          <cell r="CP15">
            <v>1.1505877578693311E-3</v>
          </cell>
          <cell r="CQ15">
            <v>5.4452083566140688E-4</v>
          </cell>
          <cell r="CR15">
            <v>5.7535043582636607E-4</v>
          </cell>
          <cell r="CS15">
            <v>5.8235431535026802E-4</v>
          </cell>
          <cell r="CT15">
            <v>6.9116359303756552E-4</v>
          </cell>
          <cell r="CU15">
            <v>5.0104769681175154E-4</v>
          </cell>
          <cell r="CV15">
            <v>1.4365077673935621E-2</v>
          </cell>
        </row>
        <row r="16">
          <cell r="CI16">
            <v>42979</v>
          </cell>
          <cell r="CJ16">
            <v>2.8204720395731755E-3</v>
          </cell>
          <cell r="CK16">
            <v>-3.1804040235194951E-4</v>
          </cell>
          <cell r="CL16">
            <v>-1.5014399194149183E-4</v>
          </cell>
          <cell r="CM16">
            <v>1.9951338929552055E-3</v>
          </cell>
          <cell r="CN16">
            <v>2.1514083922578677E-4</v>
          </cell>
          <cell r="CO16">
            <v>1.9721646648530955E-3</v>
          </cell>
          <cell r="CP16">
            <v>8.6174683544787661E-4</v>
          </cell>
          <cell r="CQ16">
            <v>3.048749110345919E-4</v>
          </cell>
          <cell r="CR16">
            <v>1.1407513244114319E-3</v>
          </cell>
          <cell r="CS16">
            <v>1.2272647056259512E-3</v>
          </cell>
          <cell r="CT16">
            <v>1.26517414405383E-3</v>
          </cell>
          <cell r="CU16">
            <v>5.5213308937445782E-4</v>
          </cell>
          <cell r="CV16">
            <v>1.1886672052261961E-2</v>
          </cell>
        </row>
        <row r="17">
          <cell r="CI17">
            <v>43009</v>
          </cell>
          <cell r="CJ17">
            <v>2.3685071716055381E-3</v>
          </cell>
          <cell r="CK17">
            <v>9.6895310093713576E-4</v>
          </cell>
          <cell r="CL17">
            <v>9.5235823177723482E-4</v>
          </cell>
          <cell r="CM17">
            <v>9.17234441497002E-4</v>
          </cell>
          <cell r="CN17">
            <v>1.9397372232716819E-4</v>
          </cell>
          <cell r="CO17">
            <v>8.6659526125580167E-4</v>
          </cell>
          <cell r="CP17">
            <v>1.3435157368993597E-3</v>
          </cell>
          <cell r="CQ17">
            <v>1.5952989321562307E-3</v>
          </cell>
          <cell r="CR17">
            <v>1.0969889394412847E-3</v>
          </cell>
          <cell r="CS17">
            <v>3.0350443410387336E-4</v>
          </cell>
          <cell r="CT17">
            <v>1.3234464191954651E-3</v>
          </cell>
          <cell r="CU17">
            <v>4.651564944075127E-4</v>
          </cell>
          <cell r="CV17">
            <v>1.2395532885603609E-2</v>
          </cell>
        </row>
        <row r="18">
          <cell r="CI18">
            <v>43040</v>
          </cell>
          <cell r="CJ18">
            <v>4.9886705187300855E-3</v>
          </cell>
          <cell r="CK18">
            <v>1.741086952983748E-4</v>
          </cell>
          <cell r="CL18">
            <v>1.4395417185223258E-3</v>
          </cell>
          <cell r="CM18">
            <v>1.2679352718903713E-3</v>
          </cell>
          <cell r="CN18">
            <v>6.6575198776525903E-4</v>
          </cell>
          <cell r="CO18">
            <v>1.0769393930508265E-3</v>
          </cell>
          <cell r="CP18">
            <v>3.1664637463101487E-3</v>
          </cell>
          <cell r="CQ18">
            <v>2.903927016532431E-4</v>
          </cell>
          <cell r="CR18">
            <v>6.6514409513160192E-4</v>
          </cell>
          <cell r="CS18">
            <v>5.1820830524668625E-4</v>
          </cell>
          <cell r="CT18">
            <v>1.654144202123539E-3</v>
          </cell>
          <cell r="CU18">
            <v>4.1582784768787168E-4</v>
          </cell>
          <cell r="CV18">
            <v>1.6323128483410335E-2</v>
          </cell>
        </row>
        <row r="19">
          <cell r="CI19">
            <v>43070</v>
          </cell>
          <cell r="CJ19">
            <v>3.342928790912181E-3</v>
          </cell>
          <cell r="CK19">
            <v>3.7197896138498185E-4</v>
          </cell>
          <cell r="CL19">
            <v>2.0590835035090372E-3</v>
          </cell>
          <cell r="CM19">
            <v>1.8394206611164303E-2</v>
          </cell>
          <cell r="CN19">
            <v>1.9901342316189065E-3</v>
          </cell>
          <cell r="CO19">
            <v>2.0367772822854867E-3</v>
          </cell>
          <cell r="CP19">
            <v>3.4638251729358998E-3</v>
          </cell>
          <cell r="CQ19">
            <v>2.1383574247710706E-4</v>
          </cell>
          <cell r="CR19">
            <v>7.0557020536181629E-4</v>
          </cell>
          <cell r="CS19">
            <v>4.4424496419788164E-4</v>
          </cell>
          <cell r="CT19">
            <v>1.5776829957772573E-3</v>
          </cell>
          <cell r="CU19">
            <v>3.8230450740505773E-4</v>
          </cell>
          <cell r="CV19">
            <v>3.4982572969029915E-2</v>
          </cell>
          <cell r="GE19">
            <v>43070</v>
          </cell>
          <cell r="GF19">
            <v>5.4678382250690001E-2</v>
          </cell>
          <cell r="GG19">
            <v>8.2678602961000006E-3</v>
          </cell>
          <cell r="GH19">
            <v>1.6531445851189996E-2</v>
          </cell>
          <cell r="GI19">
            <v>5.2160928016629984E-2</v>
          </cell>
          <cell r="GJ19">
            <v>1.1086559961739999E-2</v>
          </cell>
          <cell r="GK19">
            <v>2.2276683531769995E-2</v>
          </cell>
          <cell r="GL19">
            <v>2.2692735587539998E-2</v>
          </cell>
          <cell r="GM19">
            <v>9.6046564272599996E-3</v>
          </cell>
          <cell r="GN19">
            <v>1.6473550244479999E-2</v>
          </cell>
          <cell r="GO19">
            <v>7.1911738468899995E-3</v>
          </cell>
          <cell r="GP19">
            <v>1.9991227130780005E-2</v>
          </cell>
          <cell r="GQ19">
            <v>6.9830424300899993E-3</v>
          </cell>
          <cell r="GR19">
            <v>0.24793824557515998</v>
          </cell>
        </row>
        <row r="20">
          <cell r="CI20">
            <v>43101</v>
          </cell>
          <cell r="CJ20">
            <v>4.279996944211651E-3</v>
          </cell>
          <cell r="CK20">
            <v>6.6345551494210097E-4</v>
          </cell>
          <cell r="CL20">
            <v>1.9310379302025851E-3</v>
          </cell>
          <cell r="CM20">
            <v>1.1134716908459872E-3</v>
          </cell>
          <cell r="CN20">
            <v>9.7985920530452926E-4</v>
          </cell>
          <cell r="CO20">
            <v>1.4560997044891959E-3</v>
          </cell>
          <cell r="CP20">
            <v>2.3156034581247866E-3</v>
          </cell>
          <cell r="CQ20">
            <v>3.4713844927211971E-4</v>
          </cell>
          <cell r="CR20">
            <v>2.049728541854911E-3</v>
          </cell>
          <cell r="CS20">
            <v>6.2937760147281749E-4</v>
          </cell>
          <cell r="CT20">
            <v>2.5498978850309992E-3</v>
          </cell>
          <cell r="CU20">
            <v>8.3215753838186441E-4</v>
          </cell>
          <cell r="CV20">
            <v>1.9147824464133548E-2</v>
          </cell>
          <cell r="GE20">
            <v>43101</v>
          </cell>
          <cell r="GF20">
            <v>5.6849861070329459E-2</v>
          </cell>
          <cell r="GG20">
            <v>8.7933958349527448E-3</v>
          </cell>
          <cell r="GH20">
            <v>1.6348950344843596E-2</v>
          </cell>
          <cell r="GI20">
            <v>5.133674107897928E-2</v>
          </cell>
          <cell r="GJ20">
            <v>1.1119699796100191E-2</v>
          </cell>
          <cell r="GK20">
            <v>2.1920412093913471E-2</v>
          </cell>
          <cell r="GL20">
            <v>2.2933228626118712E-2</v>
          </cell>
          <cell r="GM20">
            <v>9.3108264168858951E-3</v>
          </cell>
          <cell r="GN20">
            <v>1.6991159266597576E-2</v>
          </cell>
          <cell r="GO20">
            <v>7.0673306223474272E-3</v>
          </cell>
          <cell r="GP20">
            <v>2.0156088835912633E-2</v>
          </cell>
          <cell r="GQ20">
            <v>7.2159569399486284E-3</v>
          </cell>
          <cell r="GR20">
            <v>0.25004365092692959</v>
          </cell>
        </row>
        <row r="21">
          <cell r="CI21">
            <v>43132</v>
          </cell>
          <cell r="CJ21">
            <v>4.3964637640245214E-3</v>
          </cell>
          <cell r="CK21">
            <v>7.5281250717195054E-4</v>
          </cell>
          <cell r="CL21">
            <v>1.2911415556261852E-3</v>
          </cell>
          <cell r="CM21">
            <v>4.4384147137767841E-3</v>
          </cell>
          <cell r="CN21">
            <v>1.2871656431270402E-3</v>
          </cell>
          <cell r="CO21">
            <v>1.9575493545619179E-3</v>
          </cell>
          <cell r="CP21">
            <v>4.7608104231078889E-3</v>
          </cell>
          <cell r="CQ21">
            <v>2.6341153508752813E-3</v>
          </cell>
          <cell r="CR21">
            <v>1.3502981197298892E-3</v>
          </cell>
          <cell r="CS21">
            <v>7.5745711438520347E-4</v>
          </cell>
          <cell r="CT21">
            <v>1.7759290889548822E-3</v>
          </cell>
          <cell r="CU21">
            <v>6.0977184648508824E-4</v>
          </cell>
          <cell r="CV21">
            <v>2.6011929481826634E-2</v>
          </cell>
          <cell r="GE21">
            <v>43132</v>
          </cell>
          <cell r="GF21">
            <v>5.7703718541617696E-2</v>
          </cell>
          <cell r="GG21">
            <v>7.9092903659661023E-3</v>
          </cell>
          <cell r="GH21">
            <v>1.5480011323436063E-2</v>
          </cell>
          <cell r="GI21">
            <v>5.0656275971373579E-2</v>
          </cell>
          <cell r="GJ21">
            <v>1.1888084445846828E-2</v>
          </cell>
          <cell r="GK21">
            <v>2.1713880304128578E-2</v>
          </cell>
          <cell r="GL21">
            <v>2.6296507781129876E-2</v>
          </cell>
          <cell r="GM21">
            <v>1.1364378825739244E-2</v>
          </cell>
          <cell r="GN21">
            <v>1.7100255255159003E-2</v>
          </cell>
          <cell r="GO21">
            <v>6.6634000984518256E-3</v>
          </cell>
          <cell r="GP21">
            <v>2.0432924103456436E-2</v>
          </cell>
          <cell r="GQ21">
            <v>7.1663538761840354E-3</v>
          </cell>
          <cell r="GR21">
            <v>0.25437508089248928</v>
          </cell>
        </row>
        <row r="22">
          <cell r="CI22">
            <v>43160</v>
          </cell>
          <cell r="CJ22">
            <v>3.513286153939255E-3</v>
          </cell>
          <cell r="CK22">
            <v>1.462686018616314E-4</v>
          </cell>
          <cell r="CL22">
            <v>1.7533725384686369E-3</v>
          </cell>
          <cell r="CM22">
            <v>6.9042330869492174E-4</v>
          </cell>
          <cell r="CN22">
            <v>2.6484876341826206E-3</v>
          </cell>
          <cell r="CO22">
            <v>1.0436871894332332E-3</v>
          </cell>
          <cell r="CP22">
            <v>1.8771130990485002E-3</v>
          </cell>
          <cell r="CQ22">
            <v>8.9181070127727577E-4</v>
          </cell>
          <cell r="CR22">
            <v>1.2459315723094288E-3</v>
          </cell>
          <cell r="CS22">
            <v>1.0288212962129177E-5</v>
          </cell>
          <cell r="CT22">
            <v>1.44990572533543E-3</v>
          </cell>
          <cell r="CU22">
            <v>6.4055524235410294E-4</v>
          </cell>
          <cell r="CV22">
            <v>1.5911129979867166E-2</v>
          </cell>
          <cell r="GE22">
            <v>43160</v>
          </cell>
          <cell r="GF22">
            <v>5.685654405912563E-2</v>
          </cell>
          <cell r="GG22">
            <v>7.3362187667279756E-3</v>
          </cell>
          <cell r="GH22">
            <v>1.6470143067109075E-2</v>
          </cell>
          <cell r="GI22">
            <v>4.7094172555514457E-2</v>
          </cell>
          <cell r="GJ22">
            <v>1.4367594654194607E-2</v>
          </cell>
          <cell r="GK22">
            <v>2.0942472587893422E-2</v>
          </cell>
          <cell r="GL22">
            <v>2.6707963810923517E-2</v>
          </cell>
          <cell r="GM22">
            <v>1.1277050542963293E-2</v>
          </cell>
          <cell r="GN22">
            <v>1.6552694575972388E-2</v>
          </cell>
          <cell r="GO22">
            <v>8.3511498904999537E-3</v>
          </cell>
          <cell r="GP22">
            <v>2.0848317651575462E-2</v>
          </cell>
          <cell r="GQ22">
            <v>7.1540638926204658E-3</v>
          </cell>
          <cell r="GR22">
            <v>0.25395838605512022</v>
          </cell>
        </row>
        <row r="23">
          <cell r="CI23">
            <v>43191</v>
          </cell>
          <cell r="CJ23">
            <v>4.305930505836858E-3</v>
          </cell>
          <cell r="CK23">
            <v>6.2672247860177466E-4</v>
          </cell>
          <cell r="CL23">
            <v>1.693747029668113E-3</v>
          </cell>
          <cell r="CM23">
            <v>9.1795971270166726E-3</v>
          </cell>
          <cell r="CN23">
            <v>9.913470131724183E-4</v>
          </cell>
          <cell r="CO23">
            <v>1.436484015215834E-3</v>
          </cell>
          <cell r="CP23">
            <v>4.3790441697933108E-3</v>
          </cell>
          <cell r="CQ23">
            <v>4.2892140521919091E-4</v>
          </cell>
          <cell r="CR23">
            <v>1.4139990945944054E-3</v>
          </cell>
          <cell r="CS23">
            <v>5.9460802175030744E-4</v>
          </cell>
          <cell r="CT23">
            <v>2.0367856195642542E-3</v>
          </cell>
          <cell r="CU23">
            <v>5.8780535407062736E-4</v>
          </cell>
          <cell r="CV23">
            <v>2.7674991834503761E-2</v>
          </cell>
          <cell r="GE23">
            <v>43191</v>
          </cell>
          <cell r="GF23">
            <v>5.3379227672942058E-2</v>
          </cell>
          <cell r="GG23">
            <v>6.8673800247725167E-3</v>
          </cell>
          <cell r="GH23">
            <v>1.6443368156379212E-2</v>
          </cell>
          <cell r="GI23">
            <v>5.147379958217977E-2</v>
          </cell>
          <cell r="GJ23">
            <v>1.4249551425522743E-2</v>
          </cell>
          <cell r="GK23">
            <v>2.0759097227530159E-2</v>
          </cell>
          <cell r="GL23">
            <v>3.0690760291229607E-2</v>
          </cell>
          <cell r="GM23">
            <v>9.4380528545074602E-3</v>
          </cell>
          <cell r="GN23">
            <v>1.5921409602789961E-2</v>
          </cell>
          <cell r="GO23">
            <v>7.6271485738273106E-3</v>
          </cell>
          <cell r="GP23">
            <v>2.1081871090734138E-2</v>
          </cell>
          <cell r="GQ23">
            <v>7.05623078109191E-3</v>
          </cell>
          <cell r="GR23">
            <v>0.2549878972835069</v>
          </cell>
        </row>
        <row r="24">
          <cell r="CI24">
            <v>43221</v>
          </cell>
          <cell r="CJ24">
            <v>1.0210798416610075E-2</v>
          </cell>
          <cell r="CK24">
            <v>7.7364403751358499E-4</v>
          </cell>
          <cell r="CL24">
            <v>1.7898614895879106E-3</v>
          </cell>
          <cell r="CM24">
            <v>-9.5583807780081037E-4</v>
          </cell>
          <cell r="CN24">
            <v>1.3963092258977539E-3</v>
          </cell>
          <cell r="CO24">
            <v>1.7551342483233549E-3</v>
          </cell>
          <cell r="CP24">
            <v>2.1085453051881207E-3</v>
          </cell>
          <cell r="CQ24">
            <v>1.4098086187311831E-3</v>
          </cell>
          <cell r="CR24">
            <v>1.9960611342675814E-3</v>
          </cell>
          <cell r="CS24">
            <v>3.9428349471191157E-4</v>
          </cell>
          <cell r="CT24">
            <v>2.0996329363685263E-3</v>
          </cell>
          <cell r="CU24">
            <v>6.8145479236671777E-4</v>
          </cell>
          <cell r="CV24">
            <v>2.3659695621765908E-2</v>
          </cell>
          <cell r="GE24">
            <v>43221</v>
          </cell>
          <cell r="GF24">
            <v>5.9345326368529516E-2</v>
          </cell>
          <cell r="GG24">
            <v>6.8518369461491365E-3</v>
          </cell>
          <cell r="GH24">
            <v>1.6654637651708826E-2</v>
          </cell>
          <cell r="GI24">
            <v>4.7772637765212733E-2</v>
          </cell>
          <cell r="GJ24">
            <v>1.4036502900522366E-2</v>
          </cell>
          <cell r="GK24">
            <v>2.1437954899081638E-2</v>
          </cell>
          <cell r="GL24">
            <v>3.1885735351459332E-2</v>
          </cell>
          <cell r="GM24">
            <v>1.0756691218145757E-2</v>
          </cell>
          <cell r="GN24">
            <v>1.7389758961976188E-2</v>
          </cell>
          <cell r="GO24">
            <v>7.3238329318665524E-3</v>
          </cell>
          <cell r="GP24">
            <v>2.2136816537713853E-2</v>
          </cell>
          <cell r="GQ24">
            <v>7.3258738554789239E-3</v>
          </cell>
          <cell r="GR24">
            <v>0.26291760538784487</v>
          </cell>
        </row>
        <row r="25">
          <cell r="CI25">
            <v>43252</v>
          </cell>
          <cell r="CJ25">
            <v>1.4591953958299901E-2</v>
          </cell>
          <cell r="CK25">
            <v>3.7363027601957028E-4</v>
          </cell>
          <cell r="CL25">
            <v>1.7033690514023673E-3</v>
          </cell>
          <cell r="CM25">
            <v>3.186036855957604E-3</v>
          </cell>
          <cell r="CN25">
            <v>2.2783204046601499E-3</v>
          </cell>
          <cell r="CO25">
            <v>3.4766650012123018E-3</v>
          </cell>
          <cell r="CP25">
            <v>6.5123003796143282E-3</v>
          </cell>
          <cell r="CQ25">
            <v>1.2317607951598864E-4</v>
          </cell>
          <cell r="CR25">
            <v>2.2458973837018821E-3</v>
          </cell>
          <cell r="CS25">
            <v>6.4895222705655211E-4</v>
          </cell>
          <cell r="CT25">
            <v>2.4090044327804228E-3</v>
          </cell>
          <cell r="CU25">
            <v>1.0524147305058789E-3</v>
          </cell>
          <cell r="CV25">
            <v>3.8601720780726947E-2</v>
          </cell>
          <cell r="GE25">
            <v>43252</v>
          </cell>
          <cell r="GF25">
            <v>7.3204846137145854E-2</v>
          </cell>
          <cell r="GG25">
            <v>6.9073819839690978E-3</v>
          </cell>
          <cell r="GH25">
            <v>1.7680473013439085E-2</v>
          </cell>
          <cell r="GI25">
            <v>4.9373575689694971E-2</v>
          </cell>
          <cell r="GJ25">
            <v>1.61014655313018E-2</v>
          </cell>
          <cell r="GK25">
            <v>2.4367880572227357E-2</v>
          </cell>
          <cell r="GL25">
            <v>3.8915681046046528E-2</v>
          </cell>
          <cell r="GM25">
            <v>1.042279079256884E-2</v>
          </cell>
          <cell r="GN25">
            <v>1.8509062298069357E-2</v>
          </cell>
          <cell r="GO25">
            <v>7.417380660639559E-3</v>
          </cell>
          <cell r="GP25">
            <v>2.3676850024291013E-2</v>
          </cell>
          <cell r="GQ25">
            <v>8.1057946709295059E-3</v>
          </cell>
          <cell r="GR25">
            <v>0.29468318242032299</v>
          </cell>
        </row>
        <row r="26">
          <cell r="CI26">
            <v>43282</v>
          </cell>
          <cell r="CJ26">
            <v>1.2095029001901122E-2</v>
          </cell>
          <cell r="CK26">
            <v>9.2782741192896337E-4</v>
          </cell>
          <cell r="CL26">
            <v>1.7009447572258938E-3</v>
          </cell>
          <cell r="CM26">
            <v>1.1351155025116058E-3</v>
          </cell>
          <cell r="CN26">
            <v>2.159168772408496E-3</v>
          </cell>
          <cell r="CO26">
            <v>2.2634571802269948E-3</v>
          </cell>
          <cell r="CP26">
            <v>5.7996015895039341E-3</v>
          </cell>
          <cell r="CQ26">
            <v>4.1899171697787894E-4</v>
          </cell>
          <cell r="CR26">
            <v>3.059414799540465E-3</v>
          </cell>
          <cell r="CS26">
            <v>6.9970413012198772E-4</v>
          </cell>
          <cell r="CT26">
            <v>2.4738696691694361E-3</v>
          </cell>
          <cell r="CU26">
            <v>1.3141963717581162E-3</v>
          </cell>
          <cell r="CV26">
            <v>3.4047320903274891E-2</v>
          </cell>
          <cell r="GE26">
            <v>43282</v>
          </cell>
          <cell r="GF26">
            <v>8.2366775781136825E-2</v>
          </cell>
          <cell r="GG26">
            <v>6.8414799994635667E-3</v>
          </cell>
          <cell r="GH26">
            <v>1.8380132170805228E-2</v>
          </cell>
          <cell r="GI26">
            <v>4.7931829015149266E-2</v>
          </cell>
          <cell r="GJ26">
            <v>1.7559953480049288E-2</v>
          </cell>
          <cell r="GK26">
            <v>2.4165853366952993E-2</v>
          </cell>
          <cell r="GL26">
            <v>4.3431086615373267E-2</v>
          </cell>
          <cell r="GM26">
            <v>1.0201239266797337E-2</v>
          </cell>
          <cell r="GN26">
            <v>2.0179563966129872E-2</v>
          </cell>
          <cell r="GO26">
            <v>7.6967758682827923E-3</v>
          </cell>
          <cell r="GP26">
            <v>2.4209821557071409E-2</v>
          </cell>
          <cell r="GQ26">
            <v>9.1726568305617075E-3</v>
          </cell>
          <cell r="GR26">
            <v>0.31213716791777352</v>
          </cell>
        </row>
        <row r="27">
          <cell r="CI27">
            <v>43313</v>
          </cell>
          <cell r="CJ27">
            <v>1.0280041943002246E-2</v>
          </cell>
          <cell r="CK27">
            <v>5.876853298822693E-4</v>
          </cell>
          <cell r="CL27">
            <v>8.0006391457410639E-4</v>
          </cell>
          <cell r="CM27">
            <v>7.1142018363226896E-3</v>
          </cell>
          <cell r="CN27">
            <v>1.7115229434571276E-3</v>
          </cell>
          <cell r="CO27">
            <v>3.331358983750571E-3</v>
          </cell>
          <cell r="CP27">
            <v>4.5802068207793246E-3</v>
          </cell>
          <cell r="CQ27">
            <v>3.9199931545800129E-3</v>
          </cell>
          <cell r="CR27">
            <v>2.417314079460929E-3</v>
          </cell>
          <cell r="CS27">
            <v>5.8953849548496178E-4</v>
          </cell>
          <cell r="CT27">
            <v>2.111385880799703E-3</v>
          </cell>
          <cell r="CU27">
            <v>1.5925775182183757E-3</v>
          </cell>
          <cell r="CV27">
            <v>3.9035890900312314E-2</v>
          </cell>
          <cell r="GE27">
            <v>43313</v>
          </cell>
          <cell r="GF27">
            <v>8.9858831474981443E-2</v>
          </cell>
          <cell r="GG27">
            <v>6.8607223083309151E-3</v>
          </cell>
          <cell r="GH27">
            <v>1.9001654100230633E-2</v>
          </cell>
          <cell r="GI27">
            <v>5.4277071436596387E-2</v>
          </cell>
          <cell r="GJ27">
            <v>1.9183985355049466E-2</v>
          </cell>
          <cell r="GK27">
            <v>2.6117297894727828E-2</v>
          </cell>
          <cell r="GL27">
            <v>4.7639176873473993E-2</v>
          </cell>
          <cell r="GM27">
            <v>1.4529732120105658E-2</v>
          </cell>
          <cell r="GN27">
            <v>2.2512908179813232E-2</v>
          </cell>
          <cell r="GO27">
            <v>7.7577560805336338E-3</v>
          </cell>
          <cell r="GP27">
            <v>2.592282888917587E-2</v>
          </cell>
          <cell r="GQ27">
            <v>1.0626997981659683E-2</v>
          </cell>
          <cell r="GR27">
            <v>0.34428896269467874</v>
          </cell>
        </row>
        <row r="28">
          <cell r="CI28">
            <v>43344</v>
          </cell>
          <cell r="CJ28">
            <v>1.6548347816473942E-2</v>
          </cell>
          <cell r="CK28">
            <v>8.6625692942046771E-4</v>
          </cell>
          <cell r="CL28">
            <v>4.701718026400536E-3</v>
          </cell>
          <cell r="CM28">
            <v>2.6187736562194881E-3</v>
          </cell>
          <cell r="CN28">
            <v>5.3520541500629466E-3</v>
          </cell>
          <cell r="CO28">
            <v>3.593533278401079E-3</v>
          </cell>
          <cell r="CP28">
            <v>1.1886605390500042E-2</v>
          </cell>
          <cell r="CQ28">
            <v>7.0213653649701003E-4</v>
          </cell>
          <cell r="CR28">
            <v>4.0771666145373447E-3</v>
          </cell>
          <cell r="CS28">
            <v>6.7983421773930438E-4</v>
          </cell>
          <cell r="CT28">
            <v>4.9720087987386048E-3</v>
          </cell>
          <cell r="CU28">
            <v>2.6374365153584906E-3</v>
          </cell>
          <cell r="CV28">
            <v>5.8635871930349255E-2</v>
          </cell>
          <cell r="GE28">
            <v>43344</v>
          </cell>
          <cell r="GF28">
            <v>0.10796264875880804</v>
          </cell>
          <cell r="GG28">
            <v>8.3313939179731396E-3</v>
          </cell>
          <cell r="GH28">
            <v>2.5694601853715266E-2</v>
          </cell>
          <cell r="GI28">
            <v>5.4767074306165599E-2</v>
          </cell>
          <cell r="GJ28">
            <v>2.5886592235633669E-2</v>
          </cell>
          <cell r="GK28">
            <v>2.8444614164120689E-2</v>
          </cell>
          <cell r="GL28">
            <v>6.1650309461600258E-2</v>
          </cell>
          <cell r="GM28">
            <v>1.4873657435750228E-2</v>
          </cell>
          <cell r="GN28">
            <v>2.6511403540687328E-2</v>
          </cell>
          <cell r="GO28">
            <v>7.1934039951953663E-3</v>
          </cell>
          <cell r="GP28">
            <v>3.0755114731042407E-2</v>
          </cell>
          <cell r="GQ28">
            <v>1.3386623735738384E-2</v>
          </cell>
          <cell r="GR28">
            <v>0.40545743813643043</v>
          </cell>
        </row>
        <row r="29">
          <cell r="CI29">
            <v>43374</v>
          </cell>
          <cell r="CJ29">
            <v>1.3873537936555514E-2</v>
          </cell>
          <cell r="CK29">
            <v>6.5844003936543619E-4</v>
          </cell>
          <cell r="CL29">
            <v>3.2927998815710734E-3</v>
          </cell>
          <cell r="CM29">
            <v>9.8790660014613316E-3</v>
          </cell>
          <cell r="CN29">
            <v>2.4301365397350833E-3</v>
          </cell>
          <cell r="CO29">
            <v>4.3750610278619744E-3</v>
          </cell>
          <cell r="CP29">
            <v>9.0274450453864223E-3</v>
          </cell>
          <cell r="CQ29">
            <v>2.1308884698533821E-4</v>
          </cell>
          <cell r="CR29">
            <v>2.0350660609033651E-3</v>
          </cell>
          <cell r="CS29">
            <v>6.4883229437327728E-4</v>
          </cell>
          <cell r="CT29">
            <v>2.6059943520548167E-3</v>
          </cell>
          <cell r="CU29">
            <v>2.1115895697378898E-3</v>
          </cell>
          <cell r="CV29">
            <v>5.1151057595991527E-2</v>
          </cell>
          <cell r="GE29">
            <v>43374</v>
          </cell>
          <cell r="GF29">
            <v>0.12396227824040917</v>
          </cell>
          <cell r="GG29">
            <v>8.1566414490582152E-3</v>
          </cell>
          <cell r="GH29">
            <v>2.9273175915822233E-2</v>
          </cell>
          <cell r="GI29">
            <v>6.670542012241612E-2</v>
          </cell>
          <cell r="GJ29">
            <v>2.8755807545948111E-2</v>
          </cell>
          <cell r="GK29">
            <v>3.3225581859612531E-2</v>
          </cell>
          <cell r="GL29">
            <v>7.1883724796530185E-2</v>
          </cell>
          <cell r="GM29">
            <v>1.341379671740891E-2</v>
          </cell>
          <cell r="GN29">
            <v>2.7894231320634472E-2</v>
          </cell>
          <cell r="GO29">
            <v>7.6337077563757069E-3</v>
          </cell>
          <cell r="GP29">
            <v>3.2593282572955976E-2</v>
          </cell>
          <cell r="GQ29">
            <v>1.5654480551531208E-2</v>
          </cell>
          <cell r="GR29">
            <v>0.45915212884870282</v>
          </cell>
        </row>
        <row r="30">
          <cell r="CI30">
            <v>43405</v>
          </cell>
          <cell r="CJ30">
            <v>1.1098892913978588E-2</v>
          </cell>
          <cell r="CK30">
            <v>1.2012983953322324E-3</v>
          </cell>
          <cell r="CL30">
            <v>2.203515357112309E-3</v>
          </cell>
          <cell r="CM30">
            <v>2.4488193152358852E-3</v>
          </cell>
          <cell r="CN30">
            <v>2.2971371527074594E-3</v>
          </cell>
          <cell r="CO30">
            <v>4.34886962428652E-3</v>
          </cell>
          <cell r="CP30">
            <v>3.2415401367636648E-3</v>
          </cell>
          <cell r="CQ30">
            <v>9.6262546909756889E-4</v>
          </cell>
          <cell r="CR30">
            <v>2.1324368418977994E-3</v>
          </cell>
          <cell r="CS30">
            <v>6.507768449206759E-4</v>
          </cell>
          <cell r="CT30">
            <v>2.2278072093752346E-3</v>
          </cell>
          <cell r="CU30">
            <v>1.5015897934576572E-3</v>
          </cell>
          <cell r="CV30">
            <v>3.4315309054165598E-2</v>
          </cell>
          <cell r="GE30">
            <v>43405</v>
          </cell>
          <cell r="GF30">
            <v>0.1322551911145067</v>
          </cell>
          <cell r="GG30">
            <v>9.6387072662718742E-3</v>
          </cell>
          <cell r="GH30">
            <v>3.0538411799734922E-2</v>
          </cell>
          <cell r="GI30">
            <v>6.8070741423477826E-2</v>
          </cell>
          <cell r="GJ30">
            <v>3.0954078524308239E-2</v>
          </cell>
          <cell r="GK30">
            <v>3.7960360045233947E-2</v>
          </cell>
          <cell r="GL30">
            <v>7.2440033092000686E-2</v>
          </cell>
          <cell r="GM30">
            <v>1.4326852215429297E-2</v>
          </cell>
          <cell r="GN30">
            <v>2.9837152068817614E-2</v>
          </cell>
          <cell r="GO30">
            <v>7.8189421986194288E-3</v>
          </cell>
          <cell r="GP30">
            <v>3.3712877707959894E-2</v>
          </cell>
          <cell r="GQ30">
            <v>1.7191688004377766E-2</v>
          </cell>
          <cell r="GR30">
            <v>0.48474503546073822</v>
          </cell>
        </row>
        <row r="31">
          <cell r="CI31">
            <v>43435</v>
          </cell>
          <cell r="CJ31">
            <v>5.9492996769430501E-3</v>
          </cell>
          <cell r="CK31">
            <v>5.2351524353119088E-4</v>
          </cell>
          <cell r="CL31">
            <v>2.1235793557839752E-3</v>
          </cell>
          <cell r="CM31">
            <v>3.5546649809523757E-3</v>
          </cell>
          <cell r="CN31">
            <v>1.3610105310761689E-3</v>
          </cell>
          <cell r="CO31">
            <v>4.3249598185413482E-3</v>
          </cell>
          <cell r="CP31">
            <v>2.9179238554440864E-3</v>
          </cell>
          <cell r="CQ31">
            <v>2.0461866520142692E-3</v>
          </cell>
          <cell r="CR31">
            <v>1.9461252007047871E-3</v>
          </cell>
          <cell r="CS31">
            <v>7.1233014981498979E-4</v>
          </cell>
          <cell r="CT31">
            <v>2.1404598758686852E-3</v>
          </cell>
          <cell r="CU31">
            <v>1.1933739333201462E-3</v>
          </cell>
          <cell r="CV31">
            <v>2.8793429273995072E-2</v>
          </cell>
          <cell r="GE31">
            <v>43435</v>
          </cell>
          <cell r="GF31">
            <v>0.13314784388717302</v>
          </cell>
          <cell r="GG31">
            <v>9.7626882346465022E-3</v>
          </cell>
          <cell r="GH31">
            <v>3.0315073514687096E-2</v>
          </cell>
          <cell r="GI31">
            <v>5.3307992535134165E-2</v>
          </cell>
          <cell r="GJ31">
            <v>2.995913575798206E-2</v>
          </cell>
          <cell r="GK31">
            <v>4.1025404600582148E-2</v>
          </cell>
          <cell r="GL31">
            <v>7.1066414837753458E-2</v>
          </cell>
          <cell r="GM31">
            <v>1.6731981163927063E-2</v>
          </cell>
          <cell r="GN31">
            <v>3.0989913317549165E-2</v>
          </cell>
          <cell r="GO31">
            <v>7.9850814414404534E-3</v>
          </cell>
          <cell r="GP31">
            <v>3.4224317986034321E-2</v>
          </cell>
          <cell r="GQ31">
            <v>1.8011823837473115E-2</v>
          </cell>
          <cell r="GR31">
            <v>0.47652767111438254</v>
          </cell>
        </row>
        <row r="32">
          <cell r="CI32">
            <v>43466</v>
          </cell>
          <cell r="CJ32">
            <v>7.9101988103022405E-3</v>
          </cell>
          <cell r="CK32">
            <v>9.4374376682564598E-4</v>
          </cell>
          <cell r="CL32">
            <v>1.9130073121509761E-3</v>
          </cell>
          <cell r="CM32">
            <v>3.4607567065654461E-3</v>
          </cell>
          <cell r="CN32">
            <v>2.0215691969258176E-3</v>
          </cell>
          <cell r="CO32">
            <v>2.372814788750374E-3</v>
          </cell>
          <cell r="CP32">
            <v>2.9917310826372682E-3</v>
          </cell>
          <cell r="CQ32">
            <v>2.0782482873197513E-3</v>
          </cell>
          <cell r="CR32">
            <v>2.0135120203210698E-3</v>
          </cell>
          <cell r="CS32">
            <v>6.1515226399905948E-4</v>
          </cell>
          <cell r="CT32">
            <v>2.9401176677357971E-3</v>
          </cell>
          <cell r="CU32">
            <v>1.286725438654354E-3</v>
          </cell>
          <cell r="CV32">
            <v>3.0547577342187805E-2</v>
          </cell>
          <cell r="GE32">
            <v>43466</v>
          </cell>
          <cell r="GF32">
            <v>0.138433600954882</v>
          </cell>
          <cell r="GG32">
            <v>1.0303494376996047E-2</v>
          </cell>
          <cell r="GH32">
            <v>2.9792053110238914E-2</v>
          </cell>
          <cell r="GI32">
            <v>5.6325149098943442E-2</v>
          </cell>
          <cell r="GJ32">
            <v>3.1191222870135808E-2</v>
          </cell>
          <cell r="GK32">
            <v>4.2330030049154706E-2</v>
          </cell>
          <cell r="GL32">
            <v>7.1901020550099684E-2</v>
          </cell>
          <cell r="GM32">
            <v>1.9290785908122113E-2</v>
          </cell>
          <cell r="GN32">
            <v>3.1532156888377835E-2</v>
          </cell>
          <cell r="GO32">
            <v>7.8920999468640538E-3</v>
          </cell>
          <cell r="GP32">
            <v>3.5435497046862233E-2</v>
          </cell>
          <cell r="GQ32">
            <v>1.8742024231657464E-2</v>
          </cell>
          <cell r="GR32">
            <v>0.49316913503233428</v>
          </cell>
        </row>
        <row r="33">
          <cell r="CI33">
            <v>43497</v>
          </cell>
          <cell r="CJ33">
            <v>1.4018090064635001E-2</v>
          </cell>
          <cell r="CK33">
            <v>8.6766727164234341E-4</v>
          </cell>
          <cell r="CL33">
            <v>2.5001669934856894E-3</v>
          </cell>
          <cell r="CM33">
            <v>7.3806503060636353E-3</v>
          </cell>
          <cell r="CN33">
            <v>1.9222297765584353E-3</v>
          </cell>
          <cell r="CO33">
            <v>2.6921717920519311E-3</v>
          </cell>
          <cell r="CP33">
            <v>2.6264598512835708E-3</v>
          </cell>
          <cell r="CQ33">
            <v>2.9391348118659635E-4</v>
          </cell>
          <cell r="CR33">
            <v>2.1347592867597015E-3</v>
          </cell>
          <cell r="CS33">
            <v>6.7096494761519835E-4</v>
          </cell>
          <cell r="CT33">
            <v>3.0062380209804037E-3</v>
          </cell>
          <cell r="CU33">
            <v>1.0997789408582444E-3</v>
          </cell>
          <cell r="CV33">
            <v>3.9213090733120751E-2</v>
          </cell>
          <cell r="GE33">
            <v>43497</v>
          </cell>
          <cell r="GF33">
            <v>0.15214327874761538</v>
          </cell>
          <cell r="GG33">
            <v>1.0513913684186549E-2</v>
          </cell>
          <cell r="GH33">
            <v>3.0759069107007E-2</v>
          </cell>
          <cell r="GI33">
            <v>6.1436881387895541E-2</v>
          </cell>
          <cell r="GJ33">
            <v>3.1916938834814244E-2</v>
          </cell>
          <cell r="GK33">
            <v>4.3332990967261516E-2</v>
          </cell>
          <cell r="GL33">
            <v>6.9375523733949659E-2</v>
          </cell>
          <cell r="GM33">
            <v>1.6658886382250999E-2</v>
          </cell>
          <cell r="GN33">
            <v>3.2321091435821667E-2</v>
          </cell>
          <cell r="GO33">
            <v>7.8284553514995255E-3</v>
          </cell>
          <cell r="GP33">
            <v>3.7243289348114328E-2</v>
          </cell>
          <cell r="GQ33">
            <v>1.9304770067078633E-2</v>
          </cell>
          <cell r="GR33">
            <v>0.51283508904749497</v>
          </cell>
        </row>
        <row r="34">
          <cell r="CI34">
            <v>43525</v>
          </cell>
          <cell r="CJ34">
            <v>1.3663743637882537E-2</v>
          </cell>
          <cell r="CK34">
            <v>1.0318036652073475E-3</v>
          </cell>
          <cell r="CL34">
            <v>3.0290099874457086E-3</v>
          </cell>
          <cell r="CM34">
            <v>3.3454442565923753E-3</v>
          </cell>
          <cell r="CN34">
            <v>2.3112138126212267E-3</v>
          </cell>
          <cell r="CO34">
            <v>2.6504901056347112E-3</v>
          </cell>
          <cell r="CP34">
            <v>4.8747328757362566E-3</v>
          </cell>
          <cell r="CQ34">
            <v>1.3979578879711582E-3</v>
          </cell>
          <cell r="CR34">
            <v>1.7392684363155817E-3</v>
          </cell>
          <cell r="CS34">
            <v>6.6193886190004585E-4</v>
          </cell>
          <cell r="CT34">
            <v>3.5593028506513413E-3</v>
          </cell>
          <cell r="CU34">
            <v>1.0900669446419937E-3</v>
          </cell>
          <cell r="CV34">
            <v>3.9354973322600281E-2</v>
          </cell>
          <cell r="GE34">
            <v>43525</v>
          </cell>
          <cell r="GF34">
            <v>0.16672978140205483</v>
          </cell>
          <cell r="GG34">
            <v>1.1821701137106191E-2</v>
          </cell>
          <cell r="GH34">
            <v>3.387696732967202E-2</v>
          </cell>
          <cell r="GI34">
            <v>6.4305178393825255E-2</v>
          </cell>
          <cell r="GJ34">
            <v>3.1952759039912147E-2</v>
          </cell>
          <cell r="GK34">
            <v>4.52552014852136E-2</v>
          </cell>
          <cell r="GL34">
            <v>7.3174892624733964E-2</v>
          </cell>
          <cell r="GM34">
            <v>1.7514473942344028E-2</v>
          </cell>
          <cell r="GN34">
            <v>3.2779272730411896E-2</v>
          </cell>
          <cell r="GO34">
            <v>9.9010792093943666E-3</v>
          </cell>
          <cell r="GP34">
            <v>4.023605064604624E-2</v>
          </cell>
          <cell r="GQ34">
            <v>1.9848784075053624E-2</v>
          </cell>
          <cell r="GR34">
            <v>0.54739614201576814</v>
          </cell>
        </row>
        <row r="35">
          <cell r="CI35">
            <v>43556</v>
          </cell>
          <cell r="CJ35">
            <v>7.7177643053979389E-3</v>
          </cell>
          <cell r="CK35">
            <v>5.8934131672284582E-4</v>
          </cell>
          <cell r="CL35">
            <v>3.3751311640955023E-3</v>
          </cell>
          <cell r="CM35">
            <v>3.4428593396235558E-3</v>
          </cell>
          <cell r="CN35">
            <v>2.9360948175793551E-3</v>
          </cell>
          <cell r="CO35">
            <v>2.850583316576275E-3</v>
          </cell>
          <cell r="CP35">
            <v>5.115602268177105E-3</v>
          </cell>
          <cell r="CQ35">
            <v>1.2517215843674408E-3</v>
          </cell>
          <cell r="CR35">
            <v>2.2020790751748859E-3</v>
          </cell>
          <cell r="CS35">
            <v>6.1454787887110004E-4</v>
          </cell>
          <cell r="CT35">
            <v>3.3760278347685991E-3</v>
          </cell>
          <cell r="CU35">
            <v>1.0509688375667449E-3</v>
          </cell>
          <cell r="CV35">
            <v>3.4522721738921354E-2</v>
          </cell>
          <cell r="GE35">
            <v>43556</v>
          </cell>
          <cell r="GF35">
            <v>0.17005708213477666</v>
          </cell>
          <cell r="GG35">
            <v>1.1537918895746348E-2</v>
          </cell>
          <cell r="GH35">
            <v>3.6782710130205537E-2</v>
          </cell>
          <cell r="GI35">
            <v>5.8851551256026625E-2</v>
          </cell>
          <cell r="GJ35">
            <v>3.4493855112671709E-2</v>
          </cell>
          <cell r="GK35">
            <v>4.6932286584066736E-2</v>
          </cell>
          <cell r="GL35">
            <v>7.4655226879839984E-2</v>
          </cell>
          <cell r="GM35">
            <v>1.8411958349887736E-2</v>
          </cell>
          <cell r="GN35">
            <v>3.3770557575642873E-2</v>
          </cell>
          <cell r="GO35">
            <v>9.9400307304537798E-3</v>
          </cell>
          <cell r="GP35">
            <v>4.228104307139658E-2</v>
          </cell>
          <cell r="GQ35">
            <v>2.0313820030505803E-2</v>
          </cell>
          <cell r="GR35">
            <v>0.55802804075122037</v>
          </cell>
        </row>
        <row r="36">
          <cell r="CI36">
            <v>43586</v>
          </cell>
          <cell r="CJ36">
            <v>8.8739687301050592E-3</v>
          </cell>
          <cell r="CK36">
            <v>7.7950375619375819E-4</v>
          </cell>
          <cell r="CL36">
            <v>2.8465274380248639E-3</v>
          </cell>
          <cell r="CM36">
            <v>4.4544035801462939E-3</v>
          </cell>
          <cell r="CN36">
            <v>2.0653196480722859E-3</v>
          </cell>
          <cell r="CO36">
            <v>4.1983370772367811E-3</v>
          </cell>
          <cell r="CP36">
            <v>4.1087689929847088E-3</v>
          </cell>
          <cell r="CQ36">
            <v>7.7373510428825642E-4</v>
          </cell>
          <cell r="CR36">
            <v>1.7644567844113989E-3</v>
          </cell>
          <cell r="CS36">
            <v>1.058004465234474E-3</v>
          </cell>
          <cell r="CT36">
            <v>1.8658749348420475E-3</v>
          </cell>
          <cell r="CU36">
            <v>9.8693762794167805E-4</v>
          </cell>
          <cell r="CV36">
            <v>3.3775838139481602E-2</v>
          </cell>
          <cell r="GE36">
            <v>43586</v>
          </cell>
          <cell r="GF36">
            <v>0.16852295736061118</v>
          </cell>
          <cell r="GG36">
            <v>1.1725819139860164E-2</v>
          </cell>
          <cell r="GH36">
            <v>3.8585512220186809E-2</v>
          </cell>
          <cell r="GI36">
            <v>6.5373192839023153E-2</v>
          </cell>
          <cell r="GJ36">
            <v>3.5463650976354157E-2</v>
          </cell>
          <cell r="GK36">
            <v>5.0650706587170365E-2</v>
          </cell>
          <cell r="GL36">
            <v>7.7336196266904952E-2</v>
          </cell>
          <cell r="GM36">
            <v>1.7778929384511713E-2</v>
          </cell>
          <cell r="GN36">
            <v>3.3782544172884392E-2</v>
          </cell>
          <cell r="GO36">
            <v>1.0867171536132781E-2</v>
          </cell>
          <cell r="GP36">
            <v>4.2203074761833562E-2</v>
          </cell>
          <cell r="GQ36">
            <v>2.0720810385335287E-2</v>
          </cell>
          <cell r="GR36">
            <v>0.57301056563080854</v>
          </cell>
        </row>
        <row r="37">
          <cell r="CI37">
            <v>43617</v>
          </cell>
          <cell r="CJ37">
            <v>8.2263314118396907E-3</v>
          </cell>
          <cell r="CK37">
            <v>8.2636655306126761E-4</v>
          </cell>
          <cell r="CL37">
            <v>1.5814556168653703E-3</v>
          </cell>
          <cell r="CM37">
            <v>3.144082995914023E-3</v>
          </cell>
          <cell r="CN37">
            <v>1.9124823026015895E-3</v>
          </cell>
          <cell r="CO37">
            <v>2.8938287228815534E-3</v>
          </cell>
          <cell r="CP37">
            <v>1.8817609921900399E-3</v>
          </cell>
          <cell r="CQ37">
            <v>2.2799575895736108E-3</v>
          </cell>
          <cell r="CR37">
            <v>2.3459420233944805E-3</v>
          </cell>
          <cell r="CS37">
            <v>7.4595711538544903E-4</v>
          </cell>
          <cell r="CT37">
            <v>2.0611934056567124E-3</v>
          </cell>
          <cell r="CU37">
            <v>7.2161864190967921E-4</v>
          </cell>
          <cell r="CV37">
            <v>2.8620977371273466E-2</v>
          </cell>
          <cell r="GE37">
            <v>43617</v>
          </cell>
          <cell r="GF37">
            <v>0.15993680649054642</v>
          </cell>
          <cell r="GG37">
            <v>1.2193711727496557E-2</v>
          </cell>
          <cell r="GH37">
            <v>3.8031650587198811E-2</v>
          </cell>
          <cell r="GI37">
            <v>6.471486425374065E-2</v>
          </cell>
          <cell r="GJ37">
            <v>3.5025836297426942E-2</v>
          </cell>
          <cell r="GK37">
            <v>4.9850721407892963E-2</v>
          </cell>
          <cell r="GL37">
            <v>7.1122646206534412E-2</v>
          </cell>
          <cell r="GM37">
            <v>2.046433860226101E-2</v>
          </cell>
          <cell r="GN37">
            <v>3.397195087624244E-2</v>
          </cell>
          <cell r="GO37">
            <v>1.0798354554542864E-2</v>
          </cell>
          <cell r="GP37">
            <v>4.1463847456424271E-2</v>
          </cell>
          <cell r="GQ37">
            <v>2.0056470414240583E-2</v>
          </cell>
          <cell r="GR37">
            <v>0.55763119887454804</v>
          </cell>
        </row>
        <row r="38">
          <cell r="CI38">
            <v>43647</v>
          </cell>
          <cell r="CJ38">
            <v>7.5759087745721531E-3</v>
          </cell>
          <cell r="CK38">
            <v>3.3396211770435693E-4</v>
          </cell>
          <cell r="CL38">
            <v>1.8723444249017123E-3</v>
          </cell>
          <cell r="CM38">
            <v>2.5837124809779382E-3</v>
          </cell>
          <cell r="CN38">
            <v>1.166908788787841E-3</v>
          </cell>
          <cell r="CO38">
            <v>3.4555695432797913E-3</v>
          </cell>
          <cell r="CP38">
            <v>1.312337081380338E-3</v>
          </cell>
          <cell r="CQ38">
            <v>2.7583248917235735E-4</v>
          </cell>
          <cell r="CR38">
            <v>2.125603313481174E-3</v>
          </cell>
          <cell r="CS38">
            <v>6.4937954493263401E-4</v>
          </cell>
          <cell r="CT38">
            <v>2.3656231488055329E-3</v>
          </cell>
          <cell r="CU38">
            <v>9.24955707303748E-4</v>
          </cell>
          <cell r="CV38">
            <v>2.4642137415299581E-2</v>
          </cell>
          <cell r="GE38">
            <v>43647</v>
          </cell>
          <cell r="GF38">
            <v>0.15398065104551767</v>
          </cell>
          <cell r="GG38">
            <v>1.1375041626623271E-2</v>
          </cell>
          <cell r="GH38">
            <v>3.7461364755748287E-2</v>
          </cell>
          <cell r="GI38">
            <v>6.557976382688635E-2</v>
          </cell>
          <cell r="GJ38">
            <v>3.385769226178062E-2</v>
          </cell>
          <cell r="GK38">
            <v>5.137809695841266E-2</v>
          </cell>
          <cell r="GL38">
            <v>6.5346823468028545E-2</v>
          </cell>
          <cell r="GM38">
            <v>1.9780590485670962E-2</v>
          </cell>
          <cell r="GN38">
            <v>3.339695374709041E-2</v>
          </cell>
          <cell r="GO38">
            <v>1.0766019189083471E-2</v>
          </cell>
          <cell r="GP38">
            <v>4.1420195493578525E-2</v>
          </cell>
          <cell r="GQ38">
            <v>1.9571694191734029E-2</v>
          </cell>
          <cell r="GR38">
            <v>0.54391488705015478</v>
          </cell>
        </row>
        <row r="39">
          <cell r="CI39">
            <v>43678</v>
          </cell>
          <cell r="CJ39">
            <v>1.1836669910601344E-2</v>
          </cell>
          <cell r="CK39">
            <v>1.3484941720116304E-3</v>
          </cell>
          <cell r="CL39">
            <v>2.835595485429145E-3</v>
          </cell>
          <cell r="CM39">
            <v>2.4509974463109031E-3</v>
          </cell>
          <cell r="CN39">
            <v>3.5284156426205826E-3</v>
          </cell>
          <cell r="CO39">
            <v>4.4159805304838252E-3</v>
          </cell>
          <cell r="CP39">
            <v>4.6253331742601607E-3</v>
          </cell>
          <cell r="CQ39">
            <v>5.0925304739011276E-4</v>
          </cell>
          <cell r="CR39">
            <v>2.7884981901078808E-3</v>
          </cell>
          <cell r="CS39">
            <v>6.2763335980382145E-4</v>
          </cell>
          <cell r="CT39">
            <v>2.9446756861185551E-3</v>
          </cell>
          <cell r="CU39">
            <v>1.4721984133871263E-3</v>
          </cell>
          <cell r="CV39">
            <v>3.9383745058525085E-2</v>
          </cell>
          <cell r="GE39">
            <v>43678</v>
          </cell>
          <cell r="GF39">
            <v>0.15618129874681755</v>
          </cell>
          <cell r="GG39">
            <v>1.2364652083293667E-2</v>
          </cell>
          <cell r="GH39">
            <v>3.9515287688207307E-2</v>
          </cell>
          <cell r="GI39">
            <v>5.9908154678696049E-2</v>
          </cell>
          <cell r="GJ39">
            <v>3.6284348914778816E-2</v>
          </cell>
          <cell r="GK39">
            <v>5.2822766961890387E-2</v>
          </cell>
          <cell r="GL39">
            <v>6.5376005011912638E-2</v>
          </cell>
          <cell r="GM39">
            <v>1.5949390454224773E-2</v>
          </cell>
          <cell r="GN39">
            <v>3.4092744719230079E-2</v>
          </cell>
          <cell r="GO39">
            <v>1.0701632055202127E-2</v>
          </cell>
          <cell r="GP39">
            <v>4.2203580918092648E-2</v>
          </cell>
          <cell r="GQ39">
            <v>1.9518909166162935E-2</v>
          </cell>
          <cell r="GR39">
            <v>0.54491877139850897</v>
          </cell>
        </row>
        <row r="40">
          <cell r="CI40">
            <v>43709</v>
          </cell>
          <cell r="CJ40">
            <v>1.363507846872997E-2</v>
          </cell>
          <cell r="CK40">
            <v>1.1176604032835631E-3</v>
          </cell>
          <cell r="CL40">
            <v>4.6705870391138549E-3</v>
          </cell>
          <cell r="CM40">
            <v>2.2707432466876976E-3</v>
          </cell>
          <cell r="CN40">
            <v>4.1503507965011269E-3</v>
          </cell>
          <cell r="CO40">
            <v>7.1525510962114919E-3</v>
          </cell>
          <cell r="CP40">
            <v>5.4533610270644578E-3</v>
          </cell>
          <cell r="CQ40">
            <v>2.1643003769616477E-3</v>
          </cell>
          <cell r="CR40">
            <v>4.5842860354238842E-3</v>
          </cell>
          <cell r="CS40">
            <v>5.1222950452445629E-4</v>
          </cell>
          <cell r="CT40">
            <v>4.3555828340007298E-3</v>
          </cell>
          <cell r="CU40">
            <v>2.7949425271977268E-3</v>
          </cell>
          <cell r="CV40">
            <v>5.2861673355700606E-2</v>
          </cell>
          <cell r="GE40">
            <v>43709</v>
          </cell>
          <cell r="GF40">
            <v>0.1518589496043117</v>
          </cell>
          <cell r="GG40">
            <v>1.2624888849799896E-2</v>
          </cell>
          <cell r="GH40">
            <v>4.0501640323942829E-2</v>
          </cell>
          <cell r="GI40">
            <v>5.7073310505942949E-2</v>
          </cell>
          <cell r="GJ40">
            <v>3.5279108373950763E-2</v>
          </cell>
          <cell r="GK40">
            <v>5.6613857880672337E-2</v>
          </cell>
          <cell r="GL40">
            <v>5.8094820417089334E-2</v>
          </cell>
          <cell r="GM40">
            <v>1.7410421569621738E-2</v>
          </cell>
          <cell r="GN40">
            <v>3.4954041003248351E-2</v>
          </cell>
          <cell r="GO40">
            <v>9.960526920308254E-3</v>
          </cell>
          <cell r="GP40">
            <v>4.1243811060462897E-2</v>
          </cell>
          <cell r="GQ40">
            <v>1.9919042299958716E-2</v>
          </cell>
          <cell r="GR40">
            <v>0.53553441880930974</v>
          </cell>
        </row>
        <row r="41">
          <cell r="CI41">
            <v>43739</v>
          </cell>
          <cell r="CJ41">
            <v>4.9185616305894297E-3</v>
          </cell>
          <cell r="CK41">
            <v>1.7177151158892891E-3</v>
          </cell>
          <cell r="CL41">
            <v>2.9337118159908624E-3</v>
          </cell>
          <cell r="CM41">
            <v>2.1082750869214168E-3</v>
          </cell>
          <cell r="CN41">
            <v>4.9301520155885003E-3</v>
          </cell>
          <cell r="CO41">
            <v>4.1335379911260038E-3</v>
          </cell>
          <cell r="CP41">
            <v>4.028132013674534E-3</v>
          </cell>
          <cell r="CQ41">
            <v>1.0010491226065219E-4</v>
          </cell>
          <cell r="CR41">
            <v>1.3717359703251321E-3</v>
          </cell>
          <cell r="CS41">
            <v>4.3529194716222553E-4</v>
          </cell>
          <cell r="CT41">
            <v>2.1357740994437523E-3</v>
          </cell>
          <cell r="CU41">
            <v>1.3373187136024433E-3</v>
          </cell>
          <cell r="CV41">
            <v>3.0150311312574236E-2</v>
          </cell>
          <cell r="GE41">
            <v>43739</v>
          </cell>
          <cell r="GF41">
            <v>0.13889607479720387</v>
          </cell>
          <cell r="GG41">
            <v>1.3839935242448462E-2</v>
          </cell>
          <cell r="GH41">
            <v>3.9987839352027842E-2</v>
          </cell>
          <cell r="GI41">
            <v>4.7868272816023474E-2</v>
          </cell>
          <cell r="GJ41">
            <v>3.8425016705836333E-2</v>
          </cell>
          <cell r="GK41">
            <v>5.5588084394517283E-2</v>
          </cell>
          <cell r="GL41">
            <v>5.2434175772331983E-2</v>
          </cell>
          <cell r="GM41">
            <v>1.651846718790995E-2</v>
          </cell>
          <cell r="GN41">
            <v>3.3312425851731685E-2</v>
          </cell>
          <cell r="GO41">
            <v>9.4284863107461127E-3</v>
          </cell>
          <cell r="GP41">
            <v>3.9762337429881917E-2</v>
          </cell>
          <cell r="GQ41">
            <v>1.8852825186629937E-2</v>
          </cell>
          <cell r="GR41">
            <v>0.50491394104728882</v>
          </cell>
        </row>
        <row r="42">
          <cell r="CI42">
            <v>43770</v>
          </cell>
          <cell r="CJ42">
            <v>1.6315066793752237E-2</v>
          </cell>
          <cell r="CK42">
            <v>1.4751916392840131E-3</v>
          </cell>
          <cell r="CL42">
            <v>3.9585975223403224E-3</v>
          </cell>
          <cell r="CM42">
            <v>1.7040949025637893E-3</v>
          </cell>
          <cell r="CN42">
            <v>5.4131448106041339E-4</v>
          </cell>
          <cell r="CO42">
            <v>5.6606145453296603E-3</v>
          </cell>
          <cell r="CP42">
            <v>5.255353923910462E-3</v>
          </cell>
          <cell r="CQ42">
            <v>2.3337313285134789E-3</v>
          </cell>
          <cell r="CR42">
            <v>2.4676878855090477E-3</v>
          </cell>
          <cell r="CS42">
            <v>1.51856377964069E-3</v>
          </cell>
          <cell r="CT42">
            <v>2.7198436644677521E-3</v>
          </cell>
          <cell r="CU42">
            <v>1.7171840916023952E-3</v>
          </cell>
          <cell r="CV42">
            <v>4.5667244557974267E-2</v>
          </cell>
          <cell r="GE42">
            <v>43770</v>
          </cell>
          <cell r="GF42">
            <v>0.14649859999038389</v>
          </cell>
          <cell r="GG42">
            <v>1.4452496834342732E-2</v>
          </cell>
          <cell r="GH42">
            <v>4.218309480157556E-2</v>
          </cell>
          <cell r="GI42">
            <v>4.651718443170607E-2</v>
          </cell>
          <cell r="GJ42">
            <v>3.5683585391818359E-2</v>
          </cell>
          <cell r="GK42">
            <v>5.7917074460889326E-2</v>
          </cell>
          <cell r="GL42">
            <v>5.5329284391211583E-2</v>
          </cell>
          <cell r="GM42">
            <v>1.8492577684338051E-2</v>
          </cell>
          <cell r="GN42">
            <v>3.3720079909593449E-2</v>
          </cell>
          <cell r="GO42">
            <v>1.0497609324843565E-2</v>
          </cell>
          <cell r="GP42">
            <v>4.0337778477312548E-2</v>
          </cell>
          <cell r="GQ42">
            <v>1.9328175208027855E-2</v>
          </cell>
          <cell r="GR42">
            <v>0.52095754090604307</v>
          </cell>
        </row>
        <row r="43">
          <cell r="CI43">
            <v>43800</v>
          </cell>
          <cell r="CJ43">
            <v>9.6973429212953242E-3</v>
          </cell>
          <cell r="CK43">
            <v>9.4149051876613596E-4</v>
          </cell>
          <cell r="CL43">
            <v>3.0647422778771866E-3</v>
          </cell>
          <cell r="CM43">
            <v>2.2794879152232216E-3</v>
          </cell>
          <cell r="CN43">
            <v>3.6048416105766579E-3</v>
          </cell>
          <cell r="CO43">
            <v>5.1873362376046251E-3</v>
          </cell>
          <cell r="CP43">
            <v>5.7742579726121571E-3</v>
          </cell>
          <cell r="CQ43">
            <v>2.8212198649271341E-3</v>
          </cell>
          <cell r="CR43">
            <v>1.7397000024449367E-3</v>
          </cell>
          <cell r="CS43">
            <v>9.6113104945163771E-4</v>
          </cell>
          <cell r="CT43">
            <v>2.693929081539777E-3</v>
          </cell>
          <cell r="CU43">
            <v>1.2915264431305922E-3</v>
          </cell>
          <cell r="CV43">
            <v>4.0057005895449381E-2</v>
          </cell>
          <cell r="GE43">
            <v>43800</v>
          </cell>
          <cell r="GF43">
            <v>0.15119675231974486</v>
          </cell>
          <cell r="GG43">
            <v>1.5039240217856041E-2</v>
          </cell>
          <cell r="GH43">
            <v>4.3167484954550465E-2</v>
          </cell>
          <cell r="GI43">
            <v>4.5257404241232514E-2</v>
          </cell>
          <cell r="GJ43">
            <v>3.8785355180057574E-2</v>
          </cell>
          <cell r="GK43">
            <v>5.9928966172219399E-2</v>
          </cell>
          <cell r="GL43">
            <v>5.9657522510095422E-2</v>
          </cell>
          <cell r="GM43">
            <v>2.0314406404363813E-2</v>
          </cell>
          <cell r="GN43">
            <v>3.3515059726332855E-2</v>
          </cell>
          <cell r="GO43">
            <v>1.0716860694705892E-2</v>
          </cell>
          <cell r="GP43">
            <v>4.1232405969360737E-2</v>
          </cell>
          <cell r="GQ43">
            <v>1.9595793680392794E-2</v>
          </cell>
          <cell r="GR43">
            <v>0.53840725207091245</v>
          </cell>
        </row>
        <row r="44">
          <cell r="CI44">
            <v>43831</v>
          </cell>
          <cell r="CJ44">
            <v>1.1913663367307609E-2</v>
          </cell>
          <cell r="CK44">
            <v>1.2305203479474997E-3</v>
          </cell>
          <cell r="CL44">
            <v>3.2818066429433756E-3</v>
          </cell>
          <cell r="CM44">
            <v>6.1061980191830538E-4</v>
          </cell>
          <cell r="CN44">
            <v>-4.062719689087012E-4</v>
          </cell>
          <cell r="CO44">
            <v>-1.8845428458510352E-3</v>
          </cell>
          <cell r="CP44">
            <v>1.7242514237333102E-3</v>
          </cell>
          <cell r="CQ44">
            <v>-2.0988804662866535E-4</v>
          </cell>
          <cell r="CR44">
            <v>3.0304862263004495E-3</v>
          </cell>
          <cell r="CS44">
            <v>7.0276782322830017E-4</v>
          </cell>
          <cell r="CT44">
            <v>3.2617011578702968E-3</v>
          </cell>
          <cell r="CU44">
            <v>1.1077715285768412E-3</v>
          </cell>
          <cell r="CV44">
            <v>2.4362885458437594E-2</v>
          </cell>
          <cell r="GE44">
            <v>43831</v>
          </cell>
          <cell r="GF44">
            <v>0.15739292487602885</v>
          </cell>
          <cell r="GG44">
            <v>1.5512755768966833E-2</v>
          </cell>
          <cell r="GH44">
            <v>4.3716248874229077E-2</v>
          </cell>
          <cell r="GI44">
            <v>4.1535288878639859E-2</v>
          </cell>
          <cell r="GJ44">
            <v>3.4862330687909678E-2</v>
          </cell>
          <cell r="GK44">
            <v>5.3108360258382011E-2</v>
          </cell>
          <cell r="GL44">
            <v>5.7645385412820355E-2</v>
          </cell>
          <cell r="GM44">
            <v>1.7530475378269832E-2</v>
          </cell>
          <cell r="GN44">
            <v>3.5262975503112942E-2</v>
          </cell>
          <cell r="GO44">
            <v>1.0529161020750341E-2</v>
          </cell>
          <cell r="GP44">
            <v>4.212478621740666E-2</v>
          </cell>
          <cell r="GQ44">
            <v>1.9438253216589832E-2</v>
          </cell>
          <cell r="GR44">
            <v>0.52865894609310626</v>
          </cell>
        </row>
        <row r="45">
          <cell r="CI45">
            <v>43862</v>
          </cell>
          <cell r="CJ45">
            <v>6.1298284046217419E-3</v>
          </cell>
          <cell r="CK45">
            <v>5.4751119588873165E-4</v>
          </cell>
          <cell r="CL45">
            <v>3.7675510668652985E-3</v>
          </cell>
          <cell r="CM45">
            <v>7.1667657520797085E-4</v>
          </cell>
          <cell r="CN45">
            <v>1.5266665526934373E-3</v>
          </cell>
          <cell r="CO45">
            <v>3.9766961707597204E-4</v>
          </cell>
          <cell r="CP45">
            <v>1.8745637362996479E-3</v>
          </cell>
          <cell r="CQ45">
            <v>7.0296144979056557E-4</v>
          </cell>
          <cell r="CR45">
            <v>2.0588841393970308E-3</v>
          </cell>
          <cell r="CS45">
            <v>5.6963866115217708E-4</v>
          </cell>
          <cell r="CT45">
            <v>2.6180590552552746E-3</v>
          </cell>
          <cell r="CU45">
            <v>8.9005192255889592E-4</v>
          </cell>
          <cell r="CV45">
            <v>2.1800062376806744E-2</v>
          </cell>
          <cell r="GE45">
            <v>43862</v>
          </cell>
          <cell r="GF45">
            <v>0.14791507865948833</v>
          </cell>
          <cell r="GG45">
            <v>1.4840852535213918E-2</v>
          </cell>
          <cell r="GH45">
            <v>4.4227455155233408E-2</v>
          </cell>
          <cell r="GI45">
            <v>3.3950858647728961E-2</v>
          </cell>
          <cell r="GJ45">
            <v>3.3883730030040124E-2</v>
          </cell>
          <cell r="GK45">
            <v>4.9165504014734476E-2</v>
          </cell>
          <cell r="GL45">
            <v>5.5804171111411775E-2</v>
          </cell>
          <cell r="GM45">
            <v>1.7686656495920824E-2</v>
          </cell>
          <cell r="GN45">
            <v>3.4699948341700704E-2</v>
          </cell>
          <cell r="GO45">
            <v>1.0171437094285207E-2</v>
          </cell>
          <cell r="GP45">
            <v>4.1552348138665554E-2</v>
          </cell>
          <cell r="GQ45">
            <v>1.8976390264629009E-2</v>
          </cell>
          <cell r="GR45">
            <v>0.50287443048905223</v>
          </cell>
        </row>
        <row r="46">
          <cell r="CI46">
            <v>43891</v>
          </cell>
          <cell r="CJ46">
            <v>8.4581594511404633E-3</v>
          </cell>
          <cell r="CK46">
            <v>6.7522532205216055E-4</v>
          </cell>
          <cell r="CL46">
            <v>1.0928136570863259E-3</v>
          </cell>
          <cell r="CM46">
            <v>1.4230987474962125E-3</v>
          </cell>
          <cell r="CN46">
            <v>1.8453683466620743E-3</v>
          </cell>
          <cell r="CO46">
            <v>2.3353897874881569E-3</v>
          </cell>
          <cell r="CP46">
            <v>1.8827675502847694E-3</v>
          </cell>
          <cell r="CQ46">
            <v>2.7067184989622655E-3</v>
          </cell>
          <cell r="CR46">
            <v>2.0890020131169654E-3</v>
          </cell>
          <cell r="CS46">
            <v>5.3126304773814712E-4</v>
          </cell>
          <cell r="CT46">
            <v>1.7379934241564126E-3</v>
          </cell>
          <cell r="CU46">
            <v>7.4341665364312075E-4</v>
          </cell>
          <cell r="CV46">
            <v>2.5521216499827075E-2</v>
          </cell>
          <cell r="GE46">
            <v>43891</v>
          </cell>
          <cell r="GF46">
            <v>0.14164269666684137</v>
          </cell>
          <cell r="GG46">
            <v>1.4240094118429796E-2</v>
          </cell>
          <cell r="GH46">
            <v>4.2380249570462401E-2</v>
          </cell>
          <cell r="GI46">
            <v>3.1268308184008199E-2</v>
          </cell>
          <cell r="GJ46">
            <v>3.2792196626733654E-2</v>
          </cell>
          <cell r="GK46">
            <v>4.7786638647210992E-2</v>
          </cell>
          <cell r="GL46">
            <v>5.135607540965284E-2</v>
          </cell>
          <cell r="GM46">
            <v>1.9477724365052487E-2</v>
          </cell>
          <cell r="GN46">
            <v>3.4296122556362711E-2</v>
          </cell>
          <cell r="GO46">
            <v>1.1518984183687572E-2</v>
          </cell>
          <cell r="GP46">
            <v>3.8776332068615152E-2</v>
          </cell>
          <cell r="GQ46">
            <v>1.8148576030637738E-2</v>
          </cell>
          <cell r="GR46">
            <v>0.48368399842769494</v>
          </cell>
        </row>
        <row r="47">
          <cell r="CI47">
            <v>43922</v>
          </cell>
          <cell r="CJ47">
            <v>9.5449941647995605E-3</v>
          </cell>
          <cell r="CK47">
            <v>7.0328829590466724E-4</v>
          </cell>
          <cell r="CL47">
            <v>-3.2691255921355036E-4</v>
          </cell>
          <cell r="CM47">
            <v>7.9939286237738357E-6</v>
          </cell>
          <cell r="CN47">
            <v>9.4798138806505131E-4</v>
          </cell>
          <cell r="CO47">
            <v>9.766021932555173E-4</v>
          </cell>
          <cell r="CP47">
            <v>1.5235592088085352E-3</v>
          </cell>
          <cell r="CQ47">
            <v>-1.2778560774521961E-3</v>
          </cell>
          <cell r="CR47">
            <v>1.6896781985105383E-3</v>
          </cell>
          <cell r="CS47">
            <v>-6.2881617163614698E-5</v>
          </cell>
          <cell r="CT47">
            <v>1.2171838026038551E-3</v>
          </cell>
          <cell r="CU47">
            <v>7.7111274598845047E-5</v>
          </cell>
          <cell r="CV47">
            <v>1.5020742201340982E-2</v>
          </cell>
          <cell r="GE47">
            <v>43922</v>
          </cell>
          <cell r="GF47">
            <v>0.14287469338266154</v>
          </cell>
          <cell r="GG47">
            <v>1.4073283807561961E-2</v>
          </cell>
          <cell r="GH47">
            <v>3.7993954399048874E-2</v>
          </cell>
          <cell r="GI47">
            <v>2.6922813321442869E-2</v>
          </cell>
          <cell r="GJ47">
            <v>3.0156699841891454E-2</v>
          </cell>
          <cell r="GK47">
            <v>4.4844850018898118E-2</v>
          </cell>
          <cell r="GL47">
            <v>4.6880411586262855E-2</v>
          </cell>
          <cell r="GM47">
            <v>1.5686892984287652E-2</v>
          </cell>
          <cell r="GN47">
            <v>3.3372998986813951E-2</v>
          </cell>
          <cell r="GO47">
            <v>1.027561578039549E-2</v>
          </cell>
          <cell r="GP47">
            <v>3.598188536331403E-2</v>
          </cell>
          <cell r="GQ47">
            <v>1.6633390354185769E-2</v>
          </cell>
          <cell r="GR47">
            <v>0.4556974898267645</v>
          </cell>
        </row>
        <row r="48">
          <cell r="CI48">
            <v>43952</v>
          </cell>
          <cell r="CJ48">
            <v>4.4046950005301308E-3</v>
          </cell>
          <cell r="CK48">
            <v>1.7423826372445537E-4</v>
          </cell>
          <cell r="CL48">
            <v>6.1517767038644844E-3</v>
          </cell>
          <cell r="CM48">
            <v>1.0912913650096168E-4</v>
          </cell>
          <cell r="CN48">
            <v>1.8963797731507506E-3</v>
          </cell>
          <cell r="CO48">
            <v>8.7892637602775519E-4</v>
          </cell>
          <cell r="CP48">
            <v>1.1702568732152524E-3</v>
          </cell>
          <cell r="CQ48">
            <v>2.4508684858845947E-4</v>
          </cell>
          <cell r="CR48">
            <v>1.7774264467217875E-3</v>
          </cell>
          <cell r="CS48">
            <v>4.3433961200418537E-5</v>
          </cell>
          <cell r="CT48">
            <v>1.2884452173396236E-3</v>
          </cell>
          <cell r="CU48">
            <v>7.0522982625997638E-4</v>
          </cell>
          <cell r="CV48">
            <v>1.8845024427124053E-2</v>
          </cell>
          <cell r="GE48">
            <v>43952</v>
          </cell>
          <cell r="GF48">
            <v>0.13508730353810172</v>
          </cell>
          <cell r="GG48">
            <v>1.3080033159735249E-2</v>
          </cell>
          <cell r="GH48">
            <v>4.251300922543387E-2</v>
          </cell>
          <cell r="GI48">
            <v>2.1975820723845844E-2</v>
          </cell>
          <cell r="GJ48">
            <v>2.9872990418240413E-2</v>
          </cell>
          <cell r="GK48">
            <v>4.0698390271335434E-2</v>
          </cell>
          <cell r="GL48">
            <v>4.3175340867122311E-2</v>
          </cell>
          <cell r="GM48">
            <v>1.4757620422882627E-2</v>
          </cell>
          <cell r="GN48">
            <v>3.3181401415011684E-2</v>
          </cell>
          <cell r="GO48">
            <v>8.866978288344856E-3</v>
          </cell>
          <cell r="GP48">
            <v>3.4911690053645146E-2</v>
          </cell>
          <cell r="GQ48">
            <v>1.6166266446933961E-2</v>
          </cell>
          <cell r="GR48">
            <v>0.43428684483063318</v>
          </cell>
        </row>
        <row r="49">
          <cell r="CI49">
            <v>43983</v>
          </cell>
          <cell r="CJ49">
            <v>4.3308876480232074E-3</v>
          </cell>
          <cell r="CK49">
            <v>1.1533330966263463E-3</v>
          </cell>
          <cell r="CL49">
            <v>5.781393451387287E-3</v>
          </cell>
          <cell r="CM49">
            <v>8.8953789046831815E-4</v>
          </cell>
          <cell r="CN49">
            <v>2.4096746328585339E-3</v>
          </cell>
          <cell r="CO49">
            <v>1.908138795698087E-3</v>
          </cell>
          <cell r="CP49">
            <v>2.0929351409159549E-3</v>
          </cell>
          <cell r="CQ49">
            <v>1.3970296290970823E-4</v>
          </cell>
          <cell r="CR49">
            <v>2.8853443272542491E-3</v>
          </cell>
          <cell r="CS49">
            <v>4.0689987703841694E-4</v>
          </cell>
          <cell r="CT49">
            <v>1.8364580010798561E-3</v>
          </cell>
          <cell r="CU49">
            <v>1.088468716346797E-4</v>
          </cell>
          <cell r="CV49">
            <v>2.3943152695894646E-2</v>
          </cell>
          <cell r="GE49">
            <v>43983</v>
          </cell>
          <cell r="GF49">
            <v>0.12890888926813623</v>
          </cell>
          <cell r="GG49">
            <v>1.3516834677404306E-2</v>
          </cell>
          <cell r="GH49">
            <v>4.804688650185019E-2</v>
          </cell>
          <cell r="GI49">
            <v>1.9577780305676303E-2</v>
          </cell>
          <cell r="GJ49">
            <v>3.0664812079588533E-2</v>
          </cell>
          <cell r="GK49">
            <v>3.9473354081423648E-2</v>
          </cell>
          <cell r="GL49">
            <v>4.3115679692722952E-2</v>
          </cell>
          <cell r="GM49">
            <v>1.234515326123211E-2</v>
          </cell>
          <cell r="GN49">
            <v>3.4013351980416835E-2</v>
          </cell>
          <cell r="GO49">
            <v>8.2662038660969578E-3</v>
          </cell>
          <cell r="GP49">
            <v>3.4543664074863624E-2</v>
          </cell>
          <cell r="GQ49">
            <v>1.5192398992349245E-2</v>
          </cell>
          <cell r="GR49">
            <v>0.42766500878176095</v>
          </cell>
        </row>
        <row r="50">
          <cell r="CI50">
            <v>44013</v>
          </cell>
          <cell r="CJ50">
            <v>5.1396939090046206E-3</v>
          </cell>
          <cell r="CK50">
            <v>4.960389889085028E-4</v>
          </cell>
          <cell r="CL50">
            <v>4.6718353389535354E-3</v>
          </cell>
          <cell r="CM50">
            <v>9.5505595233533766E-4</v>
          </cell>
          <cell r="CN50">
            <v>2.0860066811973768E-3</v>
          </cell>
          <cell r="CO50">
            <v>1.8469309177623896E-3</v>
          </cell>
          <cell r="CP50">
            <v>2.0451534946455212E-3</v>
          </cell>
          <cell r="CQ50">
            <v>4.038055228791597E-4</v>
          </cell>
          <cell r="CR50">
            <v>1.7832510176423676E-3</v>
          </cell>
          <cell r="CS50">
            <v>7.5757249903277664E-5</v>
          </cell>
          <cell r="CT50">
            <v>1.5091008157854667E-3</v>
          </cell>
          <cell r="CU50">
            <v>8.1118202740613902E-4</v>
          </cell>
          <cell r="CV50">
            <v>2.1823811916423692E-2</v>
          </cell>
          <cell r="GE50">
            <v>44013</v>
          </cell>
          <cell r="GF50">
            <v>0.12523170052388746</v>
          </cell>
          <cell r="GG50">
            <v>1.3549960765094331E-2</v>
          </cell>
          <cell r="GH50">
            <v>5.1124147158087808E-2</v>
          </cell>
          <cell r="GI50">
            <v>1.7962593822552598E-2</v>
          </cell>
          <cell r="GJ50">
            <v>3.1966121117574298E-2</v>
          </cell>
          <cell r="GK50">
            <v>3.7825590834838545E-2</v>
          </cell>
          <cell r="GL50">
            <v>4.3757888548753489E-2</v>
          </cell>
          <cell r="GM50">
            <v>1.2321419017763161E-2</v>
          </cell>
          <cell r="GN50">
            <v>3.3977620995726737E-2</v>
          </cell>
          <cell r="GO50">
            <v>7.5927151407441046E-3</v>
          </cell>
          <cell r="GP50">
            <v>3.3608379928565774E-2</v>
          </cell>
          <cell r="GQ50">
            <v>1.5088956888741524E-2</v>
          </cell>
          <cell r="GR50">
            <v>0.42400709474232984</v>
          </cell>
        </row>
        <row r="51">
          <cell r="CI51">
            <v>44044</v>
          </cell>
          <cell r="CJ51">
            <v>9.0181222741152322E-3</v>
          </cell>
          <cell r="CK51">
            <v>4.8492767312256096E-4</v>
          </cell>
          <cell r="CL51">
            <v>2.1624537373871829E-3</v>
          </cell>
          <cell r="CM51">
            <v>2.1981080188431226E-3</v>
          </cell>
          <cell r="CN51">
            <v>2.0732845350659663E-3</v>
          </cell>
          <cell r="CO51">
            <v>2.0535361601602487E-3</v>
          </cell>
          <cell r="CP51">
            <v>3.1956592909904605E-3</v>
          </cell>
          <cell r="CQ51">
            <v>2.1647666434170736E-4</v>
          </cell>
          <cell r="CR51">
            <v>2.229580180904044E-3</v>
          </cell>
          <cell r="CS51">
            <v>2.5800538366158921E-4</v>
          </cell>
          <cell r="CT51">
            <v>1.5163303093340993E-3</v>
          </cell>
          <cell r="CU51">
            <v>1.1234553183073306E-3</v>
          </cell>
          <cell r="CV51">
            <v>2.6529939546233543E-2</v>
          </cell>
          <cell r="GE51">
            <v>44044</v>
          </cell>
          <cell r="GF51">
            <v>0.12166223697166582</v>
          </cell>
          <cell r="GG51">
            <v>1.2364135688177595E-2</v>
          </cell>
          <cell r="GH51">
            <v>4.9526575562100252E-2</v>
          </cell>
          <cell r="GI51">
            <v>1.7930198050763343E-2</v>
          </cell>
          <cell r="GJ51">
            <v>3.027387602375297E-2</v>
          </cell>
          <cell r="GK51">
            <v>3.4954191257968822E-2</v>
          </cell>
          <cell r="GL51">
            <v>4.2017803011833714E-2</v>
          </cell>
          <cell r="GM51">
            <v>1.1610116065305409E-2</v>
          </cell>
          <cell r="GN51">
            <v>3.3230658221286388E-2</v>
          </cell>
          <cell r="GO51">
            <v>7.0300884654093477E-3</v>
          </cell>
          <cell r="GP51">
            <v>3.1570932174155755E-2</v>
          </cell>
          <cell r="GQ51">
            <v>1.464726491714804E-2</v>
          </cell>
          <cell r="GR51">
            <v>0.40681807640956746</v>
          </cell>
        </row>
        <row r="52">
          <cell r="CI52">
            <v>44075</v>
          </cell>
          <cell r="CJ52">
            <v>6.3213476805402116E-3</v>
          </cell>
          <cell r="CK52">
            <v>7.3849952647870123E-4</v>
          </cell>
          <cell r="CL52">
            <v>2.3985851805350682E-3</v>
          </cell>
          <cell r="CM52">
            <v>1.4246104977426626E-3</v>
          </cell>
          <cell r="CN52">
            <v>1.2636604371786099E-3</v>
          </cell>
          <cell r="CO52">
            <v>2.9335394557112701E-3</v>
          </cell>
          <cell r="CP52">
            <v>4.0598730909337946E-3</v>
          </cell>
          <cell r="CQ52">
            <v>6.6534164444123639E-5</v>
          </cell>
          <cell r="CR52">
            <v>9.2727214924718572E-4</v>
          </cell>
          <cell r="CS52">
            <v>3.9408053577361004E-4</v>
          </cell>
          <cell r="CT52">
            <v>1.3809586782388568E-3</v>
          </cell>
          <cell r="CU52">
            <v>6.1528035421247582E-4</v>
          </cell>
          <cell r="CV52">
            <v>2.252424175103657E-2</v>
          </cell>
          <cell r="GE52">
            <v>44075</v>
          </cell>
          <cell r="GF52">
            <v>0.11122206810813262</v>
          </cell>
          <cell r="GG52">
            <v>1.1799774052280596E-2</v>
          </cell>
          <cell r="GH52">
            <v>4.6646133191897504E-2</v>
          </cell>
          <cell r="GI52">
            <v>1.6684071714459993E-2</v>
          </cell>
          <cell r="GJ52">
            <v>2.6511606921916359E-2</v>
          </cell>
          <cell r="GK52">
            <v>3.0151268364967215E-2</v>
          </cell>
          <cell r="GL52">
            <v>3.9925844060300565E-2</v>
          </cell>
          <cell r="GM52">
            <v>9.0141710322746392E-3</v>
          </cell>
          <cell r="GN52">
            <v>2.8267314829404127E-2</v>
          </cell>
          <cell r="GO52">
            <v>6.5123722481621607E-3</v>
          </cell>
          <cell r="GP52">
            <v>2.7522384174157855E-2</v>
          </cell>
          <cell r="GQ52">
            <v>1.2008328937638131E-2</v>
          </cell>
          <cell r="GR52">
            <v>0.36626533763559177</v>
          </cell>
        </row>
        <row r="53">
          <cell r="CI53">
            <v>44105</v>
          </cell>
          <cell r="CJ53">
            <v>1.1620905424247418E-2</v>
          </cell>
          <cell r="CK53">
            <v>5.347632602484614E-4</v>
          </cell>
          <cell r="CL53">
            <v>4.7679630340829032E-3</v>
          </cell>
          <cell r="CM53">
            <v>2.1793594342150364E-3</v>
          </cell>
          <cell r="CN53">
            <v>2.7652633408687794E-3</v>
          </cell>
          <cell r="CO53">
            <v>2.6342277774316905E-3</v>
          </cell>
          <cell r="CP53">
            <v>4.7246867101609236E-3</v>
          </cell>
          <cell r="CQ53">
            <v>-8.4242335387882571E-5</v>
          </cell>
          <cell r="CR53">
            <v>1.7774685271079449E-3</v>
          </cell>
          <cell r="CS53">
            <v>1.0169469253894352E-4</v>
          </cell>
          <cell r="CT53">
            <v>2.7821157448747282E-3</v>
          </cell>
          <cell r="CU53">
            <v>7.097123659717807E-4</v>
          </cell>
          <cell r="CV53">
            <v>3.4513917976360727E-2</v>
          </cell>
          <cell r="GE53">
            <v>44105</v>
          </cell>
          <cell r="GF53">
            <v>0.11900310405779715</v>
          </cell>
          <cell r="GG53">
            <v>1.0474886819813503E-2</v>
          </cell>
          <cell r="GH53">
            <v>4.9137453227371973E-2</v>
          </cell>
          <cell r="GI53">
            <v>1.6988417330865455E-2</v>
          </cell>
          <cell r="GJ53">
            <v>2.4596560721479324E-2</v>
          </cell>
          <cell r="GK53">
            <v>2.8680817634631563E-2</v>
          </cell>
          <cell r="GL53">
            <v>4.0986305277216972E-2</v>
          </cell>
          <cell r="GM53">
            <v>8.5351419478786206E-3</v>
          </cell>
          <cell r="GN53">
            <v>2.8508085735563356E-2</v>
          </cell>
          <cell r="GO53">
            <v>6.0205865373147956E-3</v>
          </cell>
          <cell r="GP53">
            <v>2.8239530882801359E-2</v>
          </cell>
          <cell r="GQ53">
            <v>1.1275551760396444E-2</v>
          </cell>
          <cell r="GR53">
            <v>0.37244644193313059</v>
          </cell>
        </row>
        <row r="54">
          <cell r="CI54">
            <v>44136</v>
          </cell>
          <cell r="CJ54">
            <v>9.9882532920954597E-3</v>
          </cell>
          <cell r="CK54">
            <v>7.1611380505326591E-4</v>
          </cell>
          <cell r="CL54">
            <v>4.2079057421096355E-3</v>
          </cell>
          <cell r="CM54">
            <v>2.3471798310822733E-3</v>
          </cell>
          <cell r="CN54">
            <v>2.7724494744131687E-3</v>
          </cell>
          <cell r="CO54">
            <v>3.1621337878325914E-3</v>
          </cell>
          <cell r="CP54">
            <v>4.1450699976005086E-3</v>
          </cell>
          <cell r="CQ54">
            <v>-1.814749849942175E-4</v>
          </cell>
          <cell r="CR54">
            <v>3.8206393770072308E-3</v>
          </cell>
          <cell r="CS54">
            <v>5.0036512522821962E-4</v>
          </cell>
          <cell r="CT54">
            <v>2.6788150646873126E-3</v>
          </cell>
          <cell r="CU54">
            <v>8.9976508688824732E-4</v>
          </cell>
          <cell r="CV54">
            <v>3.5057215599003697E-2</v>
          </cell>
          <cell r="GE54">
            <v>44136</v>
          </cell>
          <cell r="GF54">
            <v>0.11083108906298446</v>
          </cell>
          <cell r="GG54">
            <v>9.6236505062362275E-3</v>
          </cell>
          <cell r="GH54">
            <v>4.8370951376491014E-2</v>
          </cell>
          <cell r="GI54">
            <v>1.7738115103857893E-2</v>
          </cell>
          <cell r="GJ54">
            <v>2.6670208808517535E-2</v>
          </cell>
          <cell r="GK54">
            <v>2.624451489807219E-2</v>
          </cell>
          <cell r="GL54">
            <v>3.9704463417430509E-2</v>
          </cell>
          <cell r="GM54">
            <v>5.749977508008544E-3</v>
          </cell>
          <cell r="GN54">
            <v>2.99022424658297E-2</v>
          </cell>
          <cell r="GO54">
            <v>4.8422664301601978E-3</v>
          </cell>
          <cell r="GP54">
            <v>2.798456068892588E-2</v>
          </cell>
          <cell r="GQ54">
            <v>1.0353718151433721E-2</v>
          </cell>
          <cell r="GR54">
            <v>0.35801575841794786</v>
          </cell>
        </row>
        <row r="55">
          <cell r="CI55">
            <v>44166</v>
          </cell>
          <cell r="CJ55">
            <v>1.3911199556906475E-2</v>
          </cell>
          <cell r="CK55">
            <v>1.0070575677489097E-3</v>
          </cell>
          <cell r="CL55">
            <v>4.5339765706896686E-3</v>
          </cell>
          <cell r="CM55">
            <v>2.782502154456995E-3</v>
          </cell>
          <cell r="CN55">
            <v>1.7720793433370812E-3</v>
          </cell>
          <cell r="CO55">
            <v>4.6269553927409286E-3</v>
          </cell>
          <cell r="CP55">
            <v>5.6370309241362835E-3</v>
          </cell>
          <cell r="CQ55">
            <v>-2.2123750402908276E-4</v>
          </cell>
          <cell r="CR55">
            <v>3.8941785137729923E-3</v>
          </cell>
          <cell r="CS55">
            <v>4.0187384158706926E-4</v>
          </cell>
          <cell r="CT55">
            <v>3.8035330855464441E-3</v>
          </cell>
          <cell r="CU55">
            <v>5.8796388663082035E-4</v>
          </cell>
          <cell r="CV55">
            <v>4.2737113333524583E-2</v>
          </cell>
          <cell r="GE55">
            <v>44166</v>
          </cell>
          <cell r="GF55">
            <v>0.11537494378989263</v>
          </cell>
          <cell r="GG55">
            <v>9.6819380382607879E-3</v>
          </cell>
          <cell r="GH55">
            <v>4.9185654484279286E-2</v>
          </cell>
          <cell r="GI55">
            <v>1.8521132941714424E-2</v>
          </cell>
          <cell r="GJ55">
            <v>2.4472773280191974E-2</v>
          </cell>
          <cell r="GK55">
            <v>2.6347924728375941E-2</v>
          </cell>
          <cell r="GL55">
            <v>4.0069428930991816E-2</v>
          </cell>
          <cell r="GM55">
            <v>2.574798096157546E-3</v>
          </cell>
          <cell r="GN55">
            <v>3.2213948299809878E-2</v>
          </cell>
          <cell r="GO55">
            <v>4.1735326447918308E-3</v>
          </cell>
          <cell r="GP55">
            <v>2.9339191777512874E-2</v>
          </cell>
          <cell r="GQ55">
            <v>9.5049946840293689E-3</v>
          </cell>
          <cell r="GR55">
            <v>0.36146026169600837</v>
          </cell>
        </row>
        <row r="56">
          <cell r="CI56">
            <v>44197</v>
          </cell>
          <cell r="CJ56">
            <v>1.3007170314813301E-2</v>
          </cell>
          <cell r="CK56">
            <v>1.2526945644056346E-3</v>
          </cell>
          <cell r="CL56">
            <v>4.3435456633860508E-3</v>
          </cell>
          <cell r="CM56">
            <v>8.557249459264359E-4</v>
          </cell>
          <cell r="CN56">
            <v>2.3851356359776417E-3</v>
          </cell>
          <cell r="CO56">
            <v>2.9594263836811305E-3</v>
          </cell>
          <cell r="CP56">
            <v>5.2520260847455221E-3</v>
          </cell>
          <cell r="CQ56">
            <v>3.8275287823313054E-3</v>
          </cell>
          <cell r="CR56">
            <v>3.1820691998818746E-3</v>
          </cell>
          <cell r="CS56">
            <v>6.7208028298798475E-4</v>
          </cell>
          <cell r="CT56">
            <v>4.3591944224475763E-3</v>
          </cell>
          <cell r="CU56">
            <v>6.8924009104935732E-4</v>
          </cell>
          <cell r="CV56">
            <v>4.2785836371633815E-2</v>
          </cell>
          <cell r="GE56">
            <v>44197</v>
          </cell>
          <cell r="GF56">
            <v>0.11884078460264455</v>
          </cell>
          <cell r="GG56">
            <v>9.9463808209288886E-3</v>
          </cell>
          <cell r="GH56">
            <v>4.9146361583691178E-2</v>
          </cell>
          <cell r="GI56">
            <v>1.8686403875330965E-2</v>
          </cell>
          <cell r="GJ56">
            <v>2.7330565316766933E-2</v>
          </cell>
          <cell r="GK56">
            <v>3.1548826305729111E-2</v>
          </cell>
          <cell r="GL56">
            <v>4.4506591817384832E-2</v>
          </cell>
          <cell r="GM56">
            <v>7.8652075378150485E-3</v>
          </cell>
          <cell r="GN56">
            <v>3.2878966467020564E-2</v>
          </cell>
          <cell r="GO56">
            <v>4.0971613345039768E-3</v>
          </cell>
          <cell r="GP56">
            <v>3.1335792050728679E-2</v>
          </cell>
          <cell r="GQ56">
            <v>9.1297988013693075E-3</v>
          </cell>
          <cell r="GR56">
            <v>0.38531284051391407</v>
          </cell>
        </row>
        <row r="57">
          <cell r="CI57">
            <v>44228</v>
          </cell>
          <cell r="CJ57">
            <v>9.4442556974439259E-3</v>
          </cell>
          <cell r="CK57">
            <v>1.1762433846293854E-3</v>
          </cell>
          <cell r="CL57">
            <v>4.8544323300977509E-3</v>
          </cell>
          <cell r="CM57">
            <v>1.8178182457565465E-3</v>
          </cell>
          <cell r="CN57">
            <v>3.1942112362277259E-3</v>
          </cell>
          <cell r="CO57">
            <v>2.9702183195564596E-3</v>
          </cell>
          <cell r="CP57">
            <v>5.5854732346274499E-3</v>
          </cell>
          <cell r="CQ57">
            <v>4.8541919680124463E-4</v>
          </cell>
          <cell r="CR57">
            <v>2.3412853307345663E-3</v>
          </cell>
          <cell r="CS57">
            <v>2.7546042298442228E-4</v>
          </cell>
          <cell r="CT57">
            <v>4.4683187222117155E-3</v>
          </cell>
          <cell r="CU57">
            <v>1.0598923949839915E-3</v>
          </cell>
          <cell r="CV57">
            <v>3.7673028516055182E-2</v>
          </cell>
          <cell r="GE57">
            <v>44228</v>
          </cell>
          <cell r="GF57">
            <v>0.12389668477459027</v>
          </cell>
          <cell r="GG57">
            <v>1.0762320388942939E-2</v>
          </cell>
          <cell r="GH57">
            <v>4.9939034693230709E-2</v>
          </cell>
          <cell r="GI57">
            <v>2.0080370084346714E-2</v>
          </cell>
          <cell r="GJ57">
            <v>2.952648748534184E-2</v>
          </cell>
          <cell r="GK57">
            <v>3.4576296830062227E-2</v>
          </cell>
          <cell r="GL57">
            <v>4.9381463249240705E-2</v>
          </cell>
          <cell r="GM57">
            <v>7.6976535665311471E-3</v>
          </cell>
          <cell r="GN57">
            <v>3.3081635173071645E-2</v>
          </cell>
          <cell r="GO57">
            <v>3.7804617565773226E-3</v>
          </cell>
          <cell r="GP57">
            <v>3.4219968550184748E-2</v>
          </cell>
          <cell r="GQ57">
            <v>9.5159606083274582E-3</v>
          </cell>
          <cell r="GR57">
            <v>0.40645833716044771</v>
          </cell>
        </row>
        <row r="58">
          <cell r="CI58">
            <v>44256</v>
          </cell>
          <cell r="CJ58">
            <v>1.0237834636811962E-2</v>
          </cell>
          <cell r="CK58">
            <v>1.68397659897366E-3</v>
          </cell>
          <cell r="CL58">
            <v>6.6884832913612392E-3</v>
          </cell>
          <cell r="CM58">
            <v>1.1162928773043829E-3</v>
          </cell>
          <cell r="CN58">
            <v>2.1000142165299275E-3</v>
          </cell>
          <cell r="CO58">
            <v>3.5059518275269686E-3</v>
          </cell>
          <cell r="CP58">
            <v>4.8472095349481057E-3</v>
          </cell>
          <cell r="CQ58">
            <v>2.0322494371028431E-5</v>
          </cell>
          <cell r="CR58">
            <v>4.2520451894258295E-3</v>
          </cell>
          <cell r="CS58">
            <v>2.0410671709338952E-3</v>
          </cell>
          <cell r="CT58">
            <v>2.5187032841119134E-3</v>
          </cell>
          <cell r="CU58">
            <v>7.1953227715152574E-4</v>
          </cell>
          <cell r="CV58">
            <v>3.9731433399450435E-2</v>
          </cell>
          <cell r="GE58">
            <v>44256</v>
          </cell>
          <cell r="GF58">
            <v>0.1269247885179195</v>
          </cell>
          <cell r="GG58">
            <v>1.2117882259308568E-2</v>
          </cell>
          <cell r="GH58">
            <v>5.8018752648180405E-2</v>
          </cell>
          <cell r="GI58">
            <v>1.957964882192139E-2</v>
          </cell>
          <cell r="GJ58">
            <v>2.963247049065031E-2</v>
          </cell>
          <cell r="GK58">
            <v>3.5974990504960169E-2</v>
          </cell>
          <cell r="GL58">
            <v>5.2602485560813136E-2</v>
          </cell>
          <cell r="GM58">
            <v>4.8149304919195062E-3</v>
          </cell>
          <cell r="GN58">
            <v>3.565544941251441E-2</v>
          </cell>
          <cell r="GO58">
            <v>6.8480985057872701E-3</v>
          </cell>
          <cell r="GP58">
            <v>3.4850009366464152E-2</v>
          </cell>
          <cell r="GQ58">
            <v>9.4646293427042352E-3</v>
          </cell>
          <cell r="GR58">
            <v>0.4264841359231431</v>
          </cell>
        </row>
        <row r="59">
          <cell r="CI59">
            <v>44287</v>
          </cell>
          <cell r="CJ59">
            <v>1.2894407929892555E-2</v>
          </cell>
          <cell r="CK59">
            <v>1.3019505402041833E-3</v>
          </cell>
          <cell r="CL59">
            <v>4.0003671845351436E-3</v>
          </cell>
          <cell r="CM59">
            <v>2.9373768215410624E-3</v>
          </cell>
          <cell r="CN59">
            <v>3.0012836347066757E-3</v>
          </cell>
          <cell r="CO59">
            <v>3.2438574000784618E-3</v>
          </cell>
          <cell r="CP59">
            <v>6.5836033285448844E-3</v>
          </cell>
          <cell r="CQ59">
            <v>2.6198759446322049E-4</v>
          </cell>
          <cell r="CR59">
            <v>1.2525071156478176E-3</v>
          </cell>
          <cell r="CS59">
            <v>8.1142160878529008E-4</v>
          </cell>
          <cell r="CT59">
            <v>3.0936905325518972E-3</v>
          </cell>
          <cell r="CU59">
            <v>1.1726019412723403E-3</v>
          </cell>
          <cell r="CV59">
            <v>4.055505563222353E-2</v>
          </cell>
          <cell r="GE59">
            <v>44287</v>
          </cell>
          <cell r="GF59">
            <v>0.1333109368893397</v>
          </cell>
          <cell r="GG59">
            <v>1.2991796549827231E-2</v>
          </cell>
          <cell r="GH59">
            <v>6.4435077925894868E-2</v>
          </cell>
          <cell r="GI59">
            <v>2.3383815135909675E-2</v>
          </cell>
          <cell r="GJ59">
            <v>3.2333880934898244E-2</v>
          </cell>
          <cell r="GK59">
            <v>3.9024158158521817E-2</v>
          </cell>
          <cell r="GL59">
            <v>5.9583629522692645E-2</v>
          </cell>
          <cell r="GM59">
            <v>6.3595170126262614E-3</v>
          </cell>
          <cell r="GN59">
            <v>3.5097328791062844E-2</v>
          </cell>
          <cell r="GO59">
            <v>7.9031895354873885E-3</v>
          </cell>
          <cell r="GP59">
            <v>3.7477783587124364E-2</v>
          </cell>
          <cell r="GQ59">
            <v>1.0885364538139375E-2</v>
          </cell>
          <cell r="GR59">
            <v>0.46278647858152444</v>
          </cell>
        </row>
        <row r="60">
          <cell r="CI60">
            <v>44317</v>
          </cell>
          <cell r="CJ60">
            <v>1.1218386765276752E-2</v>
          </cell>
          <cell r="CK60">
            <v>6.3811859804093656E-4</v>
          </cell>
          <cell r="CL60">
            <v>2.9212315640830496E-3</v>
          </cell>
          <cell r="CM60">
            <v>1.7253471353013668E-3</v>
          </cell>
          <cell r="CN60">
            <v>1.6503919043931344E-3</v>
          </cell>
          <cell r="CO60">
            <v>4.1487759600935155E-3</v>
          </cell>
          <cell r="CP60">
            <v>7.1138849983833595E-3</v>
          </cell>
          <cell r="CQ60">
            <v>3.7966769341981059E-4</v>
          </cell>
          <cell r="CR60">
            <v>2.2837565328821994E-3</v>
          </cell>
          <cell r="CS60">
            <v>7.1459458153515394E-4</v>
          </cell>
          <cell r="CT60">
            <v>3.2099176999012481E-3</v>
          </cell>
          <cell r="CU60">
            <v>9.3808882334718482E-4</v>
          </cell>
          <cell r="CV60">
            <v>3.694216225665771E-2</v>
          </cell>
          <cell r="GE60">
            <v>44317</v>
          </cell>
          <cell r="GF60">
            <v>0.14210251294636517</v>
          </cell>
          <cell r="GG60">
            <v>1.3455184160774177E-2</v>
          </cell>
          <cell r="GH60">
            <v>6.0973779608765488E-2</v>
          </cell>
          <cell r="GI60">
            <v>2.5387042354233051E-2</v>
          </cell>
          <cell r="GJ60">
            <v>3.2295760883165353E-2</v>
          </cell>
          <cell r="GK60">
            <v>4.3516460445318914E-2</v>
          </cell>
          <cell r="GL60">
            <v>6.7738653293548487E-2</v>
          </cell>
          <cell r="GM60">
            <v>6.5399718183783715E-3</v>
          </cell>
          <cell r="GN60">
            <v>3.6112602630168585E-2</v>
          </cell>
          <cell r="GO60">
            <v>8.7108380947763121E-3</v>
          </cell>
          <cell r="GP60">
            <v>4.0225843772623525E-2</v>
          </cell>
          <cell r="GQ60">
            <v>1.1369179357723514E-2</v>
          </cell>
          <cell r="GR60">
            <v>0.488427829365841</v>
          </cell>
        </row>
        <row r="61">
          <cell r="CI61">
            <v>44348</v>
          </cell>
          <cell r="CJ61">
            <v>1.0629461399311884E-2</v>
          </cell>
          <cell r="CK61">
            <v>1.6217789048698454E-3</v>
          </cell>
          <cell r="CL61">
            <v>3.2980816692264455E-3</v>
          </cell>
          <cell r="CM61">
            <v>1.9949066006832417E-3</v>
          </cell>
          <cell r="CN61">
            <v>1.8812362443184163E-3</v>
          </cell>
          <cell r="CO61">
            <v>2.7304214468761938E-3</v>
          </cell>
          <cell r="CP61">
            <v>3.983225318515614E-3</v>
          </cell>
          <cell r="CQ61">
            <v>1.8559030807183325E-3</v>
          </cell>
          <cell r="CR61">
            <v>1.5310153016471486E-3</v>
          </cell>
          <cell r="CS61">
            <v>6.3977591803767711E-4</v>
          </cell>
          <cell r="CT61">
            <v>2.5487191072219141E-3</v>
          </cell>
          <cell r="CU61">
            <v>6.101814407489212E-4</v>
          </cell>
          <cell r="CV61">
            <v>3.3324706432175631E-2</v>
          </cell>
          <cell r="GE61">
            <v>44348</v>
          </cell>
          <cell r="GF61">
            <v>0.14947009011111165</v>
          </cell>
          <cell r="GG61">
            <v>1.4360194440570002E-2</v>
          </cell>
          <cell r="GH61">
            <v>5.8781826799260063E-2</v>
          </cell>
          <cell r="GI61">
            <v>2.6867867431288158E-2</v>
          </cell>
          <cell r="GJ61">
            <v>3.2081137532551013E-2</v>
          </cell>
          <cell r="GK61">
            <v>4.4676327964747561E-2</v>
          </cell>
          <cell r="GL61">
            <v>6.9998034928290404E-2</v>
          </cell>
          <cell r="GM61">
            <v>8.9609457262105636E-3</v>
          </cell>
          <cell r="GN61">
            <v>3.4753248409757097E-2</v>
          </cell>
          <cell r="GO61">
            <v>8.8343712445468955E-3</v>
          </cell>
          <cell r="GP61">
            <v>4.12579231807765E-2</v>
          </cell>
          <cell r="GQ61">
            <v>1.1904644614426675E-2</v>
          </cell>
          <cell r="GR61">
            <v>0.50194661238353655</v>
          </cell>
        </row>
        <row r="62">
          <cell r="CI62">
            <v>44378</v>
          </cell>
          <cell r="CJ62">
            <v>1.1315433307939902E-2</v>
          </cell>
          <cell r="CK62">
            <v>1.0017278872364753E-3</v>
          </cell>
          <cell r="CL62">
            <v>2.5792573679923607E-3</v>
          </cell>
          <cell r="CM62">
            <v>2.4059827899309692E-3</v>
          </cell>
          <cell r="CN62">
            <v>1.342019309597901E-3</v>
          </cell>
          <cell r="CO62">
            <v>3.2813396020831536E-3</v>
          </cell>
          <cell r="CP62">
            <v>2.7429130416532555E-3</v>
          </cell>
          <cell r="CQ62">
            <v>2.3721094482451579E-4</v>
          </cell>
          <cell r="CR62">
            <v>1.6339318851656039E-3</v>
          </cell>
          <cell r="CS62">
            <v>6.1307317005114439E-4</v>
          </cell>
          <cell r="CT62">
            <v>3.9943340847979477E-3</v>
          </cell>
          <cell r="CU62">
            <v>9.980842778758315E-4</v>
          </cell>
          <cell r="CV62">
            <v>3.2145307669149061E-2</v>
          </cell>
          <cell r="GE62">
            <v>44378</v>
          </cell>
          <cell r="GF62">
            <v>0.15732841763470315</v>
          </cell>
          <cell r="GG62">
            <v>1.5019849213411821E-2</v>
          </cell>
          <cell r="GH62">
            <v>5.6504587898846409E-2</v>
          </cell>
          <cell r="GI62">
            <v>2.8963774887780146E-2</v>
          </cell>
          <cell r="GJ62">
            <v>3.1613142492247254E-2</v>
          </cell>
          <cell r="GK62">
            <v>4.6868367513136847E-2</v>
          </cell>
          <cell r="GL62">
            <v>7.0700351082823104E-2</v>
          </cell>
          <cell r="GM62">
            <v>8.7103639013039053E-3</v>
          </cell>
          <cell r="GN62">
            <v>3.5035414466519789E-2</v>
          </cell>
          <cell r="GO62">
            <v>9.573783445467993E-3</v>
          </cell>
          <cell r="GP62">
            <v>4.4911969399733617E-2</v>
          </cell>
          <cell r="GQ62">
            <v>1.2352482650577597E-2</v>
          </cell>
          <cell r="GR62">
            <v>0.51758250458655164</v>
          </cell>
        </row>
        <row r="63">
          <cell r="CI63">
            <v>44409</v>
          </cell>
          <cell r="CJ63">
            <v>3.7117715526870649E-3</v>
          </cell>
          <cell r="CK63">
            <v>6.9832730704680877E-4</v>
          </cell>
          <cell r="CL63">
            <v>3.2588120177723099E-3</v>
          </cell>
          <cell r="CM63">
            <v>1.0296624275427193E-3</v>
          </cell>
          <cell r="CN63">
            <v>1.9097834201672183E-3</v>
          </cell>
          <cell r="CO63">
            <v>3.7212190515173733E-3</v>
          </cell>
          <cell r="CP63">
            <v>2.9758892683524499E-3</v>
          </cell>
          <cell r="CQ63">
            <v>-4.972948540103249E-5</v>
          </cell>
          <cell r="CR63">
            <v>2.3231860447112508E-3</v>
          </cell>
          <cell r="CS63">
            <v>9.2355119869648819E-4</v>
          </cell>
          <cell r="CT63">
            <v>2.3652634894511374E-3</v>
          </cell>
          <cell r="CU63">
            <v>9.8635178551054713E-4</v>
          </cell>
          <cell r="CV63">
            <v>2.3854088078054336E-2</v>
          </cell>
          <cell r="GE63">
            <v>44409</v>
          </cell>
          <cell r="GF63">
            <v>0.15024514006805134</v>
          </cell>
          <cell r="GG63">
            <v>1.5132765316678058E-2</v>
          </cell>
          <cell r="GH63">
            <v>5.7931947629283144E-2</v>
          </cell>
          <cell r="GI63">
            <v>2.7553743722715206E-2</v>
          </cell>
          <cell r="GJ63">
            <v>3.1674755153071762E-2</v>
          </cell>
          <cell r="GK63">
            <v>4.9146819795690473E-2</v>
          </cell>
          <cell r="GL63">
            <v>7.0126746366479947E-2</v>
          </cell>
          <cell r="GM63">
            <v>8.1575470726401762E-3</v>
          </cell>
          <cell r="GN63">
            <v>3.561919113464377E-2</v>
          </cell>
          <cell r="GO63">
            <v>1.0441205806899879E-2</v>
          </cell>
          <cell r="GP63">
            <v>4.5741423646730367E-2</v>
          </cell>
          <cell r="GQ63">
            <v>1.2404335178492461E-2</v>
          </cell>
          <cell r="GR63">
            <v>0.51417562089137658</v>
          </cell>
        </row>
        <row r="64">
          <cell r="CI64">
            <v>44440</v>
          </cell>
          <cell r="CJ64">
            <v>6.2508971689632922E-3</v>
          </cell>
          <cell r="CK64">
            <v>1.2049679891849966E-3</v>
          </cell>
          <cell r="CL64">
            <v>3.128505150367398E-3</v>
          </cell>
          <cell r="CM64">
            <v>1.5228521353950393E-3</v>
          </cell>
          <cell r="CN64">
            <v>1.7961182885968632E-3</v>
          </cell>
          <cell r="CO64">
            <v>3.8795074676056408E-3</v>
          </cell>
          <cell r="CP64">
            <v>3.6922076664260605E-3</v>
          </cell>
          <cell r="CQ64">
            <v>7.407118743073441E-4</v>
          </cell>
          <cell r="CR64">
            <v>2.4874252048754488E-3</v>
          </cell>
          <cell r="CS64">
            <v>1.0576345205487098E-3</v>
          </cell>
          <cell r="CT64">
            <v>3.5230668914573945E-3</v>
          </cell>
          <cell r="CU64">
            <v>6.4578947170540197E-4</v>
          </cell>
          <cell r="CV64">
            <v>2.9929683829433586E-2</v>
          </cell>
          <cell r="GE64">
            <v>44440</v>
          </cell>
          <cell r="GF64">
            <v>0.15018766016784238</v>
          </cell>
          <cell r="GG64">
            <v>1.602590911033314E-2</v>
          </cell>
          <cell r="GH64">
            <v>5.9974942898220571E-2</v>
          </cell>
          <cell r="GI64">
            <v>2.7660138698846495E-2</v>
          </cell>
          <cell r="GJ64">
            <v>3.2427326318049177E-2</v>
          </cell>
          <cell r="GK64">
            <v>5.0660052553905995E-2</v>
          </cell>
          <cell r="GL64">
            <v>6.9672866863527902E-2</v>
          </cell>
          <cell r="GM64">
            <v>8.9463219118082332E-3</v>
          </cell>
          <cell r="GN64">
            <v>3.7308218499078658E-2</v>
          </cell>
          <cell r="GO64">
            <v>1.1101686911833336E-2</v>
          </cell>
          <cell r="GP64">
            <v>4.8313455850343121E-2</v>
          </cell>
          <cell r="GQ64">
            <v>1.242415855982619E-2</v>
          </cell>
          <cell r="GR64">
            <v>0.52470273834361514</v>
          </cell>
        </row>
        <row r="65">
          <cell r="CI65">
            <v>44470</v>
          </cell>
          <cell r="CJ65">
            <v>7.8480370740568826E-3</v>
          </cell>
          <cell r="CK65">
            <v>6.3806879779673882E-4</v>
          </cell>
          <cell r="CL65">
            <v>4.0651432780886036E-3</v>
          </cell>
          <cell r="CM65">
            <v>2.031229820058233E-3</v>
          </cell>
          <cell r="CN65">
            <v>1.6101090586970062E-3</v>
          </cell>
          <cell r="CO65">
            <v>4.3604974150282388E-3</v>
          </cell>
          <cell r="CP65">
            <v>3.7285545188818084E-3</v>
          </cell>
          <cell r="CQ65">
            <v>2.5187059483892574E-4</v>
          </cell>
          <cell r="CR65">
            <v>2.6718133434034223E-3</v>
          </cell>
          <cell r="CS65">
            <v>3.2881653848527693E-4</v>
          </cell>
          <cell r="CT65">
            <v>3.5309900031469514E-3</v>
          </cell>
          <cell r="CU65">
            <v>1.0279104316262876E-3</v>
          </cell>
          <cell r="CV65">
            <v>3.2093040874108379E-2</v>
          </cell>
          <cell r="GE65">
            <v>44470</v>
          </cell>
          <cell r="GF65">
            <v>0.14592131791699181</v>
          </cell>
          <cell r="GG65">
            <v>1.5878821271755692E-2</v>
          </cell>
          <cell r="GH65">
            <v>5.9629603733519984E-2</v>
          </cell>
          <cell r="GI65">
            <v>2.7545063089420969E-2</v>
          </cell>
          <cell r="GJ65">
            <v>3.1014390874153031E-2</v>
          </cell>
          <cell r="GK65">
            <v>5.2682339585916685E-2</v>
          </cell>
          <cell r="GL65">
            <v>6.8074988565091615E-2</v>
          </cell>
          <cell r="GM65">
            <v>9.0851189935378003E-3</v>
          </cell>
          <cell r="GN65">
            <v>3.8352807735768844E-2</v>
          </cell>
          <cell r="GO65">
            <v>1.1081373801000586E-2</v>
          </cell>
          <cell r="GP65">
            <v>4.9053981631377204E-2</v>
          </cell>
          <cell r="GQ65">
            <v>1.2801967795391677E-2</v>
          </cell>
          <cell r="GR65">
            <v>0.52112177499392587</v>
          </cell>
        </row>
        <row r="66">
          <cell r="CI66">
            <v>44501</v>
          </cell>
          <cell r="CJ66">
            <v>8.2343724484432793E-3</v>
          </cell>
          <cell r="CK66">
            <v>1.7379098170504801E-4</v>
          </cell>
          <cell r="CL66">
            <v>5.1145483153211633E-3</v>
          </cell>
          <cell r="CM66">
            <v>1.6962593776421835E-3</v>
          </cell>
          <cell r="CN66">
            <v>1.8895299772751499E-3</v>
          </cell>
          <cell r="CO66">
            <v>2.185568667390583E-3</v>
          </cell>
          <cell r="CP66">
            <v>2.6356730586778216E-3</v>
          </cell>
          <cell r="CQ66">
            <v>1.9750009882991734E-4</v>
          </cell>
          <cell r="CR66">
            <v>1.250571004148063E-3</v>
          </cell>
          <cell r="CS66">
            <v>6.0800920228515104E-4</v>
          </cell>
          <cell r="CT66">
            <v>4.4687888810083622E-3</v>
          </cell>
          <cell r="CU66">
            <v>6.2056837601399191E-4</v>
          </cell>
          <cell r="CV66">
            <v>2.9075180388740709E-2</v>
          </cell>
          <cell r="GE66">
            <v>44501</v>
          </cell>
          <cell r="GF66">
            <v>0.14279798100745961</v>
          </cell>
          <cell r="GG66">
            <v>1.5032066523270157E-2</v>
          </cell>
          <cell r="GH66">
            <v>6.0551055353623588E-2</v>
          </cell>
          <cell r="GI66">
            <v>2.6935536366448555E-2</v>
          </cell>
          <cell r="GJ66">
            <v>3.0085135314544553E-2</v>
          </cell>
          <cell r="GK66">
            <v>5.1227545531595038E-2</v>
          </cell>
          <cell r="GL66">
            <v>6.5862561884099238E-2</v>
          </cell>
          <cell r="GM66">
            <v>9.2785535256341839E-3</v>
          </cell>
          <cell r="GN66">
            <v>3.5201721033801946E-2</v>
          </cell>
          <cell r="GO66">
            <v>1.0876897271065255E-2</v>
          </cell>
          <cell r="GP66">
            <v>5.151138030835406E-2</v>
          </cell>
          <cell r="GQ66">
            <v>1.2456733978401269E-2</v>
          </cell>
          <cell r="GR66">
            <v>0.51181716809829747</v>
          </cell>
        </row>
        <row r="67">
          <cell r="CI67">
            <v>44531</v>
          </cell>
          <cell r="CJ67">
            <v>1.3125143456974506E-2</v>
          </cell>
          <cell r="CK67">
            <v>1.5546336105898353E-3</v>
          </cell>
          <cell r="CL67">
            <v>5.9876024962236818E-3</v>
          </cell>
          <cell r="CM67">
            <v>1.6747585273116249E-3</v>
          </cell>
          <cell r="CN67">
            <v>2.3218906978418764E-3</v>
          </cell>
          <cell r="CO67">
            <v>4.4140760217384768E-4</v>
          </cell>
          <cell r="CP67">
            <v>5.9627315215259203E-3</v>
          </cell>
          <cell r="CQ67">
            <v>2.6394540372374147E-4</v>
          </cell>
          <cell r="CR67">
            <v>2.9057066648937356E-3</v>
          </cell>
          <cell r="CS67">
            <v>6.644218159239676E-4</v>
          </cell>
          <cell r="CT67">
            <v>5.1395493364582798E-3</v>
          </cell>
          <cell r="CU67">
            <v>9.7659604769779682E-4</v>
          </cell>
          <cell r="CV67">
            <v>4.1018387181338808E-2</v>
          </cell>
          <cell r="GE67">
            <v>44531</v>
          </cell>
          <cell r="GF67">
            <v>0.14250916259455901</v>
          </cell>
          <cell r="GG67">
            <v>1.577636408336679E-2</v>
          </cell>
          <cell r="GH67">
            <v>6.2030469982001436E-2</v>
          </cell>
          <cell r="GI67">
            <v>2.5671270209838285E-2</v>
          </cell>
          <cell r="GJ67">
            <v>3.0536505067486491E-2</v>
          </cell>
          <cell r="GK67">
            <v>4.546081230437745E-2</v>
          </cell>
          <cell r="GL67">
            <v>6.6587211850319059E-2</v>
          </cell>
          <cell r="GM67">
            <v>9.5883602745453714E-3</v>
          </cell>
          <cell r="GN67">
            <v>3.4333895471638655E-2</v>
          </cell>
          <cell r="GO67">
            <v>1.0805160607729288E-2</v>
          </cell>
          <cell r="GP67">
            <v>5.3374203291900887E-2</v>
          </cell>
          <cell r="GQ67">
            <v>1.283008151648095E-2</v>
          </cell>
          <cell r="GR67">
            <v>0.50950349725424371</v>
          </cell>
        </row>
        <row r="68">
          <cell r="CI68">
            <v>44562</v>
          </cell>
          <cell r="CJ68">
            <v>1.3093665670234844E-2</v>
          </cell>
          <cell r="CK68">
            <v>5.1604922803802486E-4</v>
          </cell>
          <cell r="CL68">
            <v>5.8476396201729746E-3</v>
          </cell>
          <cell r="CM68">
            <v>1.3325413607743774E-3</v>
          </cell>
          <cell r="CN68">
            <v>2.5836123800776897E-3</v>
          </cell>
          <cell r="CO68">
            <v>3.7120127090152629E-3</v>
          </cell>
          <cell r="CP68">
            <v>3.307210625225339E-3</v>
          </cell>
          <cell r="CQ68">
            <v>1.5900003454183086E-3</v>
          </cell>
          <cell r="CR68">
            <v>2.7631608636266153E-3</v>
          </cell>
          <cell r="CS68">
            <v>7.8296397797643922E-4</v>
          </cell>
          <cell r="CT68">
            <v>4.982634028617627E-3</v>
          </cell>
          <cell r="CU68">
            <v>1.3265313507241729E-3</v>
          </cell>
          <cell r="CV68">
            <v>4.1838022159901678E-2</v>
          </cell>
          <cell r="GE68">
            <v>44562</v>
          </cell>
          <cell r="GF68">
            <v>0.14365435674181234</v>
          </cell>
          <cell r="GG68">
            <v>1.4690808064589715E-2</v>
          </cell>
          <cell r="GH68">
            <v>6.1936063671969264E-2</v>
          </cell>
          <cell r="GI68">
            <v>2.5817160738323439E-2</v>
          </cell>
          <cell r="GJ68">
            <v>3.0562203600045253E-2</v>
          </cell>
          <cell r="GK68">
            <v>4.6246972768498824E-2</v>
          </cell>
          <cell r="GL68">
            <v>6.37684966089858E-2</v>
          </cell>
          <cell r="GM68">
            <v>7.9349816395301049E-3</v>
          </cell>
          <cell r="GN68">
            <v>3.4014836001053754E-2</v>
          </cell>
          <cell r="GO68">
            <v>1.0515421034202279E-2</v>
          </cell>
          <cell r="GP68">
            <v>5.4473519927243828E-2</v>
          </cell>
          <cell r="GQ68">
            <v>1.3590701869945928E-2</v>
          </cell>
          <cell r="GR68">
            <v>0.50720552266620056</v>
          </cell>
        </row>
        <row r="69">
          <cell r="CI69">
            <v>44593</v>
          </cell>
          <cell r="CJ69">
            <v>1.9518395655381736E-2</v>
          </cell>
          <cell r="CK69">
            <v>9.6270119615627823E-4</v>
          </cell>
          <cell r="CL69">
            <v>5.987674516785094E-3</v>
          </cell>
          <cell r="CM69">
            <v>2.1441042867749931E-3</v>
          </cell>
          <cell r="CN69">
            <v>2.9887275111899298E-3</v>
          </cell>
          <cell r="CO69">
            <v>3.1633699352240415E-3</v>
          </cell>
          <cell r="CP69">
            <v>5.8320095856681763E-3</v>
          </cell>
          <cell r="CQ69">
            <v>3.5316099194352698E-4</v>
          </cell>
          <cell r="CR69">
            <v>2.2149001001202217E-3</v>
          </cell>
          <cell r="CS69">
            <v>8.0206022020237343E-4</v>
          </cell>
          <cell r="CT69">
            <v>3.8444820442276994E-3</v>
          </cell>
          <cell r="CU69">
            <v>1.3302345090773844E-3</v>
          </cell>
          <cell r="CV69">
            <v>4.9141820552751452E-2</v>
          </cell>
          <cell r="GE69">
            <v>44593</v>
          </cell>
          <cell r="GF69">
            <v>0.15875545895529741</v>
          </cell>
          <cell r="GG69">
            <v>1.4303107079109223E-2</v>
          </cell>
          <cell r="GH69">
            <v>6.2403547653536284E-2</v>
          </cell>
          <cell r="GI69">
            <v>2.629273774700298E-2</v>
          </cell>
          <cell r="GJ69">
            <v>3.0730758645274699E-2</v>
          </cell>
          <cell r="GK69">
            <v>4.6389521897836183E-2</v>
          </cell>
          <cell r="GL69">
            <v>6.4654803778945655E-2</v>
          </cell>
          <cell r="GM69">
            <v>7.6645309632832337E-3</v>
          </cell>
          <cell r="GN69">
            <v>3.3498301368980431E-2</v>
          </cell>
          <cell r="GO69">
            <v>1.0818739044018869E-2</v>
          </cell>
          <cell r="GP69">
            <v>5.3900461852274546E-2</v>
          </cell>
          <cell r="GQ69">
            <v>1.4037577616046466E-2</v>
          </cell>
          <cell r="GR69">
            <v>0.52344954660160603</v>
          </cell>
        </row>
        <row r="70">
          <cell r="CI70">
            <v>44621</v>
          </cell>
          <cell r="CJ70">
            <v>1.8566742632165928E-2</v>
          </cell>
          <cell r="CK70">
            <v>1.3941512606500644E-3</v>
          </cell>
          <cell r="CL70">
            <v>7.3631477171947277E-3</v>
          </cell>
          <cell r="CM70">
            <v>5.6712638865296259E-3</v>
          </cell>
          <cell r="CN70">
            <v>2.8218320301165514E-3</v>
          </cell>
          <cell r="CO70">
            <v>4.3516345210626271E-3</v>
          </cell>
          <cell r="CP70">
            <v>6.4666577948949101E-3</v>
          </cell>
          <cell r="CQ70">
            <v>8.0190688765051376E-4</v>
          </cell>
          <cell r="CR70">
            <v>2.6488949308024973E-3</v>
          </cell>
          <cell r="CS70">
            <v>1.0583181489453523E-3</v>
          </cell>
          <cell r="CT70">
            <v>4.9281338224087621E-3</v>
          </cell>
          <cell r="CU70">
            <v>1.6841544485338075E-3</v>
          </cell>
          <cell r="CV70">
            <v>5.7756838080955365E-2</v>
          </cell>
          <cell r="GE70">
            <v>44621</v>
          </cell>
          <cell r="GF70">
            <v>0.17027966498249214</v>
          </cell>
          <cell r="GG70">
            <v>1.4242098745490867E-2</v>
          </cell>
          <cell r="GH70">
            <v>6.6093635788620292E-2</v>
          </cell>
          <cell r="GI70">
            <v>3.2311482031341494E-2</v>
          </cell>
          <cell r="GJ70">
            <v>3.1361374212679705E-2</v>
          </cell>
          <cell r="GK70">
            <v>4.7234510136407913E-2</v>
          </cell>
          <cell r="GL70">
            <v>6.6491142476204051E-2</v>
          </cell>
          <cell r="GM70">
            <v>8.5031171737416644E-3</v>
          </cell>
          <cell r="GN70">
            <v>3.1597969825125971E-2</v>
          </cell>
          <cell r="GO70">
            <v>1.1749955684768058E-2</v>
          </cell>
          <cell r="GP70">
            <v>5.6173267285039033E-2</v>
          </cell>
          <cell r="GQ70">
            <v>1.5160451494882441E-2</v>
          </cell>
          <cell r="GR70">
            <v>0.55119866983679355</v>
          </cell>
        </row>
        <row r="71">
          <cell r="CI71">
            <v>44652</v>
          </cell>
          <cell r="CJ71">
            <v>1.7580208536108165E-2</v>
          </cell>
          <cell r="CK71">
            <v>1.2455218583207271E-3</v>
          </cell>
          <cell r="CL71">
            <v>8.1875489834951614E-3</v>
          </cell>
          <cell r="CM71">
            <v>3.4373397626471908E-3</v>
          </cell>
          <cell r="CN71">
            <v>3.5677421389406138E-3</v>
          </cell>
          <cell r="CO71">
            <v>5.5522663164213277E-3</v>
          </cell>
          <cell r="CP71">
            <v>6.3355189730127459E-3</v>
          </cell>
          <cell r="CQ71">
            <v>9.8038935821234403E-4</v>
          </cell>
          <cell r="CR71">
            <v>3.7113571035905465E-3</v>
          </cell>
          <cell r="CS71">
            <v>1.0217018082538873E-3</v>
          </cell>
          <cell r="CT71">
            <v>6.4765110357114988E-3</v>
          </cell>
          <cell r="CU71">
            <v>1.6024194489523882E-3</v>
          </cell>
          <cell r="CV71">
            <v>5.9698525323666596E-2</v>
          </cell>
          <cell r="GE71">
            <v>44652</v>
          </cell>
          <cell r="GF71">
            <v>0.17757389338206916</v>
          </cell>
          <cell r="GG71">
            <v>1.4077729814078486E-2</v>
          </cell>
          <cell r="GH71">
            <v>7.3214873268421826E-2</v>
          </cell>
          <cell r="GI71">
            <v>3.333680291876958E-2</v>
          </cell>
          <cell r="GJ71">
            <v>3.2521445246657205E-2</v>
          </cell>
          <cell r="GK71">
            <v>5.052401454899802E-2</v>
          </cell>
          <cell r="GL71">
            <v>6.6985316770153389E-2</v>
          </cell>
          <cell r="GM71">
            <v>9.3098308484318923E-3</v>
          </cell>
          <cell r="GN71">
            <v>3.4577677701274512E-2</v>
          </cell>
          <cell r="GO71">
            <v>1.1922638806575559E-2</v>
          </cell>
          <cell r="GP71">
            <v>6.064176831948985E-2</v>
          </cell>
          <cell r="GQ71">
            <v>1.5815397191233278E-2</v>
          </cell>
          <cell r="GR71">
            <v>0.58050138881615276</v>
          </cell>
        </row>
        <row r="72">
          <cell r="CI72">
            <v>44682</v>
          </cell>
          <cell r="CJ72">
            <v>1.5481390404332648E-2</v>
          </cell>
          <cell r="CK72">
            <v>1.7026583240475806E-3</v>
          </cell>
          <cell r="CL72">
            <v>7.1628777073444779E-3</v>
          </cell>
          <cell r="CM72">
            <v>2.5209439749242337E-3</v>
          </cell>
          <cell r="CN72">
            <v>3.4815698996770368E-3</v>
          </cell>
          <cell r="CO72">
            <v>5.3915410421871354E-3</v>
          </cell>
          <cell r="CP72">
            <v>7.1709430378506462E-3</v>
          </cell>
          <cell r="CQ72">
            <v>7.9948420824018079E-4</v>
          </cell>
          <cell r="CR72">
            <v>3.498958484851536E-3</v>
          </cell>
          <cell r="CS72">
            <v>8.7374695838664826E-4</v>
          </cell>
          <cell r="CT72">
            <v>5.0907122259198885E-3</v>
          </cell>
          <cell r="CU72">
            <v>1.387101886356705E-3</v>
          </cell>
          <cell r="CV72">
            <v>5.4561928154118713E-2</v>
          </cell>
          <cell r="GE72">
            <v>44682</v>
          </cell>
          <cell r="GF72">
            <v>0.18313347183135331</v>
          </cell>
          <cell r="GG72">
            <v>1.5523562013033659E-2</v>
          </cell>
          <cell r="GH72">
            <v>7.8376525150973597E-2</v>
          </cell>
          <cell r="GI72">
            <v>3.4438788821506514E-2</v>
          </cell>
          <cell r="GJ72">
            <v>3.5033675163948862E-2</v>
          </cell>
          <cell r="GK72">
            <v>5.3110765057458646E-2</v>
          </cell>
          <cell r="GL72">
            <v>6.887973781878555E-2</v>
          </cell>
          <cell r="GM72">
            <v>9.8233354601852431E-3</v>
          </cell>
          <cell r="GN72">
            <v>3.6595900076551981E-2</v>
          </cell>
          <cell r="GO72">
            <v>1.2086601333026734E-2</v>
          </cell>
          <cell r="GP72">
            <v>6.3341964691281949E-2</v>
          </cell>
          <cell r="GQ72">
            <v>1.6503473942755396E-2</v>
          </cell>
          <cell r="GR72">
            <v>0.60684780136086147</v>
          </cell>
        </row>
        <row r="73">
          <cell r="CI73">
            <v>44713</v>
          </cell>
          <cell r="CJ73">
            <v>1.497253891653315E-2</v>
          </cell>
          <cell r="CK73">
            <v>1.8568154806241747E-3</v>
          </cell>
          <cell r="CL73">
            <v>6.4429210901010637E-3</v>
          </cell>
          <cell r="CM73">
            <v>4.9409326087780725E-3</v>
          </cell>
          <cell r="CN73">
            <v>3.4720503549830104E-3</v>
          </cell>
          <cell r="CO73">
            <v>6.528549523707401E-3</v>
          </cell>
          <cell r="CP73">
            <v>5.5576424693788932E-3</v>
          </cell>
          <cell r="CQ73">
            <v>7.5996236100972102E-5</v>
          </cell>
          <cell r="CR73">
            <v>2.9255577875183462E-3</v>
          </cell>
          <cell r="CS73">
            <v>8.7825021554188806E-4</v>
          </cell>
          <cell r="CT73">
            <v>5.7117120572453524E-3</v>
          </cell>
          <cell r="CU73">
            <v>1.4966508600333835E-3</v>
          </cell>
          <cell r="CV73">
            <v>5.485961760054571E-2</v>
          </cell>
          <cell r="GE73">
            <v>44713</v>
          </cell>
          <cell r="GF73">
            <v>0.18940705457672061</v>
          </cell>
          <cell r="GG73">
            <v>1.6406065212787105E-2</v>
          </cell>
          <cell r="GH73">
            <v>8.2630482500168675E-2</v>
          </cell>
          <cell r="GI73">
            <v>3.9152501222424217E-2</v>
          </cell>
          <cell r="GJ73">
            <v>3.7696350482002046E-2</v>
          </cell>
          <cell r="GK73">
            <v>5.8997952750190381E-2</v>
          </cell>
          <cell r="GL73">
            <v>7.1536353771693331E-2</v>
          </cell>
          <cell r="GM73">
            <v>7.8562010522277813E-3</v>
          </cell>
          <cell r="GN73">
            <v>3.8519421947447632E-2</v>
          </cell>
          <cell r="GO73">
            <v>1.2160697216111958E-2</v>
          </cell>
          <cell r="GP73">
            <v>6.7831190196175548E-2</v>
          </cell>
          <cell r="GQ73">
            <v>1.7734492068486391E-2</v>
          </cell>
          <cell r="GR73">
            <v>0.63992876299643564</v>
          </cell>
        </row>
        <row r="74">
          <cell r="CI74">
            <v>44743</v>
          </cell>
          <cell r="CJ74">
            <v>1.9173263620101369E-2</v>
          </cell>
          <cell r="CK74">
            <v>1.9446392753758208E-3</v>
          </cell>
          <cell r="CL74">
            <v>1.0600844000635193E-2</v>
          </cell>
          <cell r="CM74">
            <v>3.3599404131214013E-3</v>
          </cell>
          <cell r="CN74">
            <v>6.008234149237711E-3</v>
          </cell>
          <cell r="CO74">
            <v>6.1375683266668181E-3</v>
          </cell>
          <cell r="CP74">
            <v>6.4516806898728849E-3</v>
          </cell>
          <cell r="CQ74">
            <v>1.2810899949425637E-3</v>
          </cell>
          <cell r="CR74">
            <v>8.2033148146607032E-3</v>
          </cell>
          <cell r="CS74">
            <v>1.2685691088226028E-3</v>
          </cell>
          <cell r="CT74">
            <v>9.1312094503347863E-3</v>
          </cell>
          <cell r="CU74">
            <v>2.4070853207146178E-3</v>
          </cell>
          <cell r="CV74">
            <v>7.5967439164486478E-2</v>
          </cell>
          <cell r="GE74">
            <v>44743</v>
          </cell>
          <cell r="GF74">
            <v>0.20230185325591421</v>
          </cell>
          <cell r="GG74">
            <v>1.7912016841003235E-2</v>
          </cell>
          <cell r="GH74">
            <v>9.417217425503159E-2</v>
          </cell>
          <cell r="GI74">
            <v>4.1029776979247638E-2</v>
          </cell>
          <cell r="GJ74">
            <v>4.51133886206425E-2</v>
          </cell>
          <cell r="GK74">
            <v>6.3874295186405319E-2</v>
          </cell>
          <cell r="GL74">
            <v>7.7047785992646861E-2</v>
          </cell>
          <cell r="GM74">
            <v>9.4080922430382439E-3</v>
          </cell>
          <cell r="GN74">
            <v>4.9263580447735072E-2</v>
          </cell>
          <cell r="GO74">
            <v>1.3334548992987702E-2</v>
          </cell>
          <cell r="GP74">
            <v>7.6579083578835055E-2</v>
          </cell>
          <cell r="GQ74">
            <v>2.0083659368564138E-2</v>
          </cell>
          <cell r="GR74">
            <v>0.71012025576205162</v>
          </cell>
        </row>
        <row r="75">
          <cell r="CI75">
            <v>44774</v>
          </cell>
          <cell r="CJ75">
            <v>1.9867973557447051E-2</v>
          </cell>
          <cell r="CK75">
            <v>2.0314470490538548E-3</v>
          </cell>
          <cell r="CL75">
            <v>1.0903301704651503E-2</v>
          </cell>
          <cell r="CM75">
            <v>3.9001915658423347E-3</v>
          </cell>
          <cell r="CN75">
            <v>5.1897854856188747E-3</v>
          </cell>
          <cell r="CO75">
            <v>5.0939330963082055E-3</v>
          </cell>
          <cell r="CP75">
            <v>7.8867646020484451E-3</v>
          </cell>
          <cell r="CQ75">
            <v>9.6423603449090746E-4</v>
          </cell>
          <cell r="CR75">
            <v>3.1471923698991287E-3</v>
          </cell>
          <cell r="CS75">
            <v>9.4878024038222571E-4</v>
          </cell>
          <cell r="CT75">
            <v>6.1597682905485413E-3</v>
          </cell>
          <cell r="CU75">
            <v>2.5428505755353105E-3</v>
          </cell>
          <cell r="CV75">
            <v>6.8636224571826387E-2</v>
          </cell>
          <cell r="GE75">
            <v>44774</v>
          </cell>
          <cell r="GF75">
            <v>0.2272299421165207</v>
          </cell>
          <cell r="GG75">
            <v>2.0128306577785787E-2</v>
          </cell>
          <cell r="GH75">
            <v>0.10715507444143905</v>
          </cell>
          <cell r="GI75">
            <v>4.5555866709567766E-2</v>
          </cell>
          <cell r="GJ75">
            <v>5.0941609690704368E-2</v>
          </cell>
          <cell r="GK75">
            <v>6.7238408491278837E-2</v>
          </cell>
          <cell r="GL75">
            <v>8.5486083281573727E-2</v>
          </cell>
          <cell r="GM75">
            <v>1.0763576291941813E-2</v>
          </cell>
          <cell r="GN75">
            <v>5.1357362156823537E-2</v>
          </cell>
          <cell r="GO75">
            <v>1.3695509412304697E-2</v>
          </cell>
          <cell r="GP75">
            <v>8.2713281702930144E-2</v>
          </cell>
          <cell r="GQ75">
            <v>2.2909893212977692E-2</v>
          </cell>
          <cell r="GR75">
            <v>0.78517491408584794</v>
          </cell>
        </row>
        <row r="76">
          <cell r="CI76">
            <v>44805</v>
          </cell>
          <cell r="CJ76">
            <v>1.721792020562157E-2</v>
          </cell>
          <cell r="CK76">
            <v>2.0796242275886241E-3</v>
          </cell>
          <cell r="CL76">
            <v>8.9142724821335874E-3</v>
          </cell>
          <cell r="CM76">
            <v>2.1417819475704129E-3</v>
          </cell>
          <cell r="CN76">
            <v>3.4395379451337862E-3</v>
          </cell>
          <cell r="CO76">
            <v>3.7101527895559306E-3</v>
          </cell>
          <cell r="CP76">
            <v>6.695213581953653E-3</v>
          </cell>
          <cell r="CQ76">
            <v>5.1945774868363134E-4</v>
          </cell>
          <cell r="CR76">
            <v>3.5364165880394176E-3</v>
          </cell>
          <cell r="CS76">
            <v>1.0624843102211008E-3</v>
          </cell>
          <cell r="CT76">
            <v>4.3610165155220631E-3</v>
          </cell>
          <cell r="CU76">
            <v>2.0367199398962968E-3</v>
          </cell>
          <cell r="CV76">
            <v>5.5714598281920068E-2</v>
          </cell>
          <cell r="GE76">
            <v>44805</v>
          </cell>
          <cell r="GF76">
            <v>0.24459833450170296</v>
          </cell>
          <cell r="GG76">
            <v>2.2261589057600683E-2</v>
          </cell>
          <cell r="GH76">
            <v>0.11879168284659368</v>
          </cell>
          <cell r="GI76">
            <v>4.6218432176299444E-2</v>
          </cell>
          <cell r="GJ76">
            <v>5.3759030186236643E-2</v>
          </cell>
          <cell r="GK76">
            <v>6.7581197456454939E-2</v>
          </cell>
          <cell r="GL76">
            <v>9.054970527306816E-2</v>
          </cell>
          <cell r="GM76">
            <v>1.0565117954778628E-2</v>
          </cell>
          <cell r="GN76">
            <v>5.3198929723846627E-2</v>
          </cell>
          <cell r="GO76">
            <v>1.3752352330762109E-2</v>
          </cell>
          <cell r="GP76">
            <v>8.3916890355812374E-2</v>
          </cell>
          <cell r="GQ76">
            <v>2.5033434545503011E-2</v>
          </cell>
          <cell r="GR76">
            <v>0.83022669640865931</v>
          </cell>
        </row>
        <row r="77">
          <cell r="CI77">
            <v>44835</v>
          </cell>
          <cell r="CJ77">
            <v>1.5695808252417991E-2</v>
          </cell>
          <cell r="CK77">
            <v>1.5597109609398754E-3</v>
          </cell>
          <cell r="CL77">
            <v>7.1379881584681783E-3</v>
          </cell>
          <cell r="CM77">
            <v>5.1513801177558178E-3</v>
          </cell>
          <cell r="CN77">
            <v>3.0409589685461589E-3</v>
          </cell>
          <cell r="CO77">
            <v>6.194622115645588E-3</v>
          </cell>
          <cell r="CP77">
            <v>5.1235416807682236E-3</v>
          </cell>
          <cell r="CQ77">
            <v>2.3813559154930238E-3</v>
          </cell>
          <cell r="CR77">
            <v>3.5901093867427773E-3</v>
          </cell>
          <cell r="CS77">
            <v>1.5306982851184682E-3</v>
          </cell>
          <cell r="CT77">
            <v>6.9994944160302539E-3</v>
          </cell>
          <cell r="CU77">
            <v>1.8611867604142649E-3</v>
          </cell>
          <cell r="CV77">
            <v>6.0266855018340615E-2</v>
          </cell>
          <cell r="GE77">
            <v>44835</v>
          </cell>
          <cell r="GF77">
            <v>0.25818527938211644</v>
          </cell>
          <cell r="GG77">
            <v>2.3611086113613539E-2</v>
          </cell>
          <cell r="GH77">
            <v>0.12437947445000989</v>
          </cell>
          <cell r="GI77">
            <v>5.1759974244789904E-2</v>
          </cell>
          <cell r="GJ77">
            <v>5.5822786776954118E-2</v>
          </cell>
          <cell r="GK77">
            <v>7.1999858801996997E-2</v>
          </cell>
          <cell r="GL77">
            <v>9.2928139864401682E-2</v>
          </cell>
          <cell r="GM77">
            <v>1.4161107467780924E-2</v>
          </cell>
          <cell r="GN77">
            <v>5.5395820966747042E-2</v>
          </cell>
          <cell r="GO77">
            <v>1.5642648048595047E-2</v>
          </cell>
          <cell r="GP77">
            <v>8.9913838683336786E-2</v>
          </cell>
          <cell r="GQ77">
            <v>2.6484374636997401E-2</v>
          </cell>
          <cell r="GR77">
            <v>0.88028438943733955</v>
          </cell>
        </row>
        <row r="78">
          <cell r="CI78">
            <v>44866</v>
          </cell>
          <cell r="CJ78">
            <v>1.2707987038720479E-2</v>
          </cell>
          <cell r="CK78">
            <v>1.6681517689147211E-3</v>
          </cell>
          <cell r="CL78">
            <v>6.667630109461131E-3</v>
          </cell>
          <cell r="CM78">
            <v>6.1327144181466597E-3</v>
          </cell>
          <cell r="CN78">
            <v>3.6268782699276853E-3</v>
          </cell>
          <cell r="CO78">
            <v>3.5018338389458882E-3</v>
          </cell>
          <cell r="CP78">
            <v>6.9871277604674296E-3</v>
          </cell>
          <cell r="CQ78">
            <v>1.303937925925692E-3</v>
          </cell>
          <cell r="CR78">
            <v>3.021764087224166E-3</v>
          </cell>
          <cell r="CS78">
            <v>1.1959960433125848E-3</v>
          </cell>
          <cell r="CT78">
            <v>5.2309754907920074E-3</v>
          </cell>
          <cell r="CU78">
            <v>1.7818427780667433E-3</v>
          </cell>
          <cell r="CV78">
            <v>5.3826839529905197E-2</v>
          </cell>
          <cell r="GE78">
            <v>44866</v>
          </cell>
          <cell r="GF78">
            <v>0.26451293885860006</v>
          </cell>
          <cell r="GG78">
            <v>2.6003856727463637E-2</v>
          </cell>
          <cell r="GH78">
            <v>0.1271712883840504</v>
          </cell>
          <cell r="GI78">
            <v>6.0024924319353024E-2</v>
          </cell>
          <cell r="GJ78">
            <v>5.9092865930848171E-2</v>
          </cell>
          <cell r="GK78">
            <v>7.4490914860105784E-2</v>
          </cell>
          <cell r="GL78">
            <v>0.10080533296762541</v>
          </cell>
          <cell r="GM78">
            <v>1.6045302461951069E-2</v>
          </cell>
          <cell r="GN78">
            <v>5.8161448378275658E-2</v>
          </cell>
          <cell r="GO78">
            <v>1.6433321920150738E-2</v>
          </cell>
          <cell r="GP78">
            <v>9.2890656662770132E-2</v>
          </cell>
          <cell r="GQ78">
            <v>2.8488181856604879E-2</v>
          </cell>
          <cell r="GR78">
            <v>0.92412103332779882</v>
          </cell>
        </row>
        <row r="79">
          <cell r="CI79">
            <v>44896</v>
          </cell>
          <cell r="CJ79">
            <v>1.3688269606137171E-2</v>
          </cell>
          <cell r="CK79">
            <v>1.9870293434074413E-3</v>
          </cell>
          <cell r="CL79">
            <v>6.071184520887867E-3</v>
          </cell>
          <cell r="CM79">
            <v>3.0242221808434023E-3</v>
          </cell>
          <cell r="CN79">
            <v>3.9237781036944846E-3</v>
          </cell>
          <cell r="CO79">
            <v>4.9101801239176939E-3</v>
          </cell>
          <cell r="CP79">
            <v>6.5984974468057496E-3</v>
          </cell>
          <cell r="CQ79">
            <v>5.7356630081909204E-4</v>
          </cell>
          <cell r="CR79">
            <v>3.1250155533768444E-3</v>
          </cell>
          <cell r="CS79">
            <v>1.2663047299020737E-3</v>
          </cell>
          <cell r="CT79">
            <v>6.7172451809684843E-3</v>
          </cell>
          <cell r="CU79">
            <v>1.7744634393913542E-3</v>
          </cell>
          <cell r="CV79">
            <v>5.3659756530151662E-2</v>
          </cell>
          <cell r="GE79">
            <v>44896</v>
          </cell>
          <cell r="GF79">
            <v>0.26716148205183787</v>
          </cell>
          <cell r="GG79">
            <v>2.7328097935514488E-2</v>
          </cell>
          <cell r="GH79">
            <v>0.12673826957334952</v>
          </cell>
          <cell r="GI79">
            <v>6.1768552098350887E-2</v>
          </cell>
          <cell r="GJ79">
            <v>6.1868205455033402E-2</v>
          </cell>
          <cell r="GK79">
            <v>8.0394048428210657E-2</v>
          </cell>
          <cell r="GL79">
            <v>0.10357480448226872</v>
          </cell>
          <cell r="GM79">
            <v>1.6332024583458463E-2</v>
          </cell>
          <cell r="GN79">
            <v>5.8954661048155235E-2</v>
          </cell>
          <cell r="GO79">
            <v>1.711276165800716E-2</v>
          </cell>
          <cell r="GP79">
            <v>9.6932736996398386E-2</v>
          </cell>
          <cell r="GQ79">
            <v>2.9773961639882662E-2</v>
          </cell>
          <cell r="GR79">
            <v>0.94793960595046745</v>
          </cell>
        </row>
      </sheetData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691E-3922-4807-B82D-708266C75E88}">
  <sheetPr>
    <tabColor theme="5"/>
  </sheetPr>
  <dimension ref="B2:AF74"/>
  <sheetViews>
    <sheetView tabSelected="1" topLeftCell="A30" zoomScale="130" zoomScaleNormal="130" workbookViewId="0">
      <selection activeCell="I66" sqref="I66"/>
    </sheetView>
  </sheetViews>
  <sheetFormatPr baseColWidth="10" defaultRowHeight="15" x14ac:dyDescent="0.25"/>
  <cols>
    <col min="5" max="5" width="36.7109375" customWidth="1"/>
    <col min="6" max="11" width="4.7109375" customWidth="1"/>
    <col min="12" max="12" width="20.5703125" customWidth="1"/>
  </cols>
  <sheetData>
    <row r="2" spans="2:32" x14ac:dyDescent="0.25">
      <c r="B2" s="1" t="s">
        <v>0</v>
      </c>
      <c r="C2" s="1"/>
      <c r="E2" s="2"/>
      <c r="F2" s="2">
        <f t="shared" ref="F2:I2" si="0">+G2+1</f>
        <v>5</v>
      </c>
      <c r="G2" s="2">
        <f t="shared" si="0"/>
        <v>4</v>
      </c>
      <c r="H2" s="2">
        <f t="shared" si="0"/>
        <v>3</v>
      </c>
      <c r="I2" s="2">
        <f t="shared" si="0"/>
        <v>2</v>
      </c>
      <c r="J2" s="2">
        <f>+K2+1</f>
        <v>1</v>
      </c>
      <c r="K2" s="2">
        <v>0</v>
      </c>
      <c r="L2" s="2"/>
      <c r="M2" s="2"/>
    </row>
    <row r="3" spans="2:32" x14ac:dyDescent="0.25">
      <c r="B3" s="3" t="s">
        <v>1</v>
      </c>
      <c r="C3" s="4">
        <v>12</v>
      </c>
      <c r="E3" s="2"/>
      <c r="F3" s="2">
        <f t="shared" ref="F3:K3" si="1">+$C$3-F2</f>
        <v>7</v>
      </c>
      <c r="G3" s="2">
        <f t="shared" si="1"/>
        <v>8</v>
      </c>
      <c r="H3" s="2">
        <f t="shared" si="1"/>
        <v>9</v>
      </c>
      <c r="I3" s="2">
        <f t="shared" si="1"/>
        <v>10</v>
      </c>
      <c r="J3" s="2">
        <f t="shared" si="1"/>
        <v>11</v>
      </c>
      <c r="K3" s="2">
        <f t="shared" si="1"/>
        <v>12</v>
      </c>
      <c r="L3" s="2">
        <f>+K3</f>
        <v>12</v>
      </c>
      <c r="M3" s="2"/>
    </row>
    <row r="4" spans="2:32" x14ac:dyDescent="0.25">
      <c r="B4" s="5" t="s">
        <v>2</v>
      </c>
      <c r="C4" s="6">
        <v>2022</v>
      </c>
      <c r="E4" s="2"/>
      <c r="F4" s="2">
        <f t="shared" ref="F4:J4" si="2">+IF(F3&gt;0,F3,12+F3)</f>
        <v>7</v>
      </c>
      <c r="G4" s="2">
        <f t="shared" si="2"/>
        <v>8</v>
      </c>
      <c r="H4" s="2">
        <f t="shared" si="2"/>
        <v>9</v>
      </c>
      <c r="I4" s="2">
        <f t="shared" si="2"/>
        <v>10</v>
      </c>
      <c r="J4" s="2">
        <f t="shared" si="2"/>
        <v>11</v>
      </c>
      <c r="K4" s="2">
        <f>+IF(K3&gt;0,K3,12+K3)</f>
        <v>12</v>
      </c>
      <c r="L4" s="2"/>
      <c r="M4" s="2"/>
    </row>
    <row r="5" spans="2:32" x14ac:dyDescent="0.25">
      <c r="D5" s="7"/>
      <c r="E5" s="8"/>
      <c r="F5" s="9">
        <f t="shared" ref="F5:K5" si="3">+IF($C$3-F$2&gt;=0,DATE($C$4,$C$3-F$2,1),DATE($C$4-1,F4,1))</f>
        <v>44743</v>
      </c>
      <c r="G5" s="9">
        <f t="shared" si="3"/>
        <v>44774</v>
      </c>
      <c r="H5" s="9">
        <f t="shared" si="3"/>
        <v>44805</v>
      </c>
      <c r="I5" s="9">
        <f t="shared" si="3"/>
        <v>44835</v>
      </c>
      <c r="J5" s="9">
        <f t="shared" si="3"/>
        <v>44866</v>
      </c>
      <c r="K5" s="9">
        <f t="shared" si="3"/>
        <v>44896</v>
      </c>
      <c r="L5" s="9">
        <f>+K5</f>
        <v>44896</v>
      </c>
      <c r="M5" s="2"/>
    </row>
    <row r="6" spans="2:32" x14ac:dyDescent="0.25">
      <c r="D6" s="7"/>
      <c r="E6" s="8"/>
      <c r="F6" s="9"/>
      <c r="G6" s="9"/>
      <c r="H6" s="9"/>
      <c r="I6" s="9"/>
      <c r="J6" s="9"/>
      <c r="K6" s="9"/>
      <c r="L6" s="9"/>
      <c r="M6" s="2"/>
    </row>
    <row r="7" spans="2:32" x14ac:dyDescent="0.25">
      <c r="E7" s="2"/>
      <c r="F7" s="2"/>
      <c r="G7" s="2"/>
      <c r="H7" s="2"/>
      <c r="I7" s="2"/>
      <c r="J7" s="2"/>
      <c r="K7" s="2"/>
      <c r="L7" s="2"/>
      <c r="M7" s="2"/>
    </row>
    <row r="8" spans="2:32" ht="18.75" x14ac:dyDescent="0.3">
      <c r="D8" s="10"/>
      <c r="E8" s="11" t="s">
        <v>3</v>
      </c>
      <c r="F8" s="11"/>
      <c r="G8" s="11"/>
      <c r="H8" s="11"/>
      <c r="I8" s="11"/>
      <c r="J8" s="11"/>
      <c r="K8" s="11"/>
      <c r="L8" s="11"/>
      <c r="M8" s="10"/>
      <c r="U8" s="12"/>
      <c r="W8" s="13"/>
      <c r="X8" s="14"/>
      <c r="Y8" s="14"/>
      <c r="Z8" s="14"/>
      <c r="AA8" s="14"/>
      <c r="AB8" s="14"/>
      <c r="AC8" s="14"/>
      <c r="AD8" s="14"/>
      <c r="AE8" s="15"/>
      <c r="AF8" s="15"/>
    </row>
    <row r="9" spans="2:32" ht="15.75" thickBot="1" x14ac:dyDescent="0.3">
      <c r="D9" s="10"/>
      <c r="E9" s="10"/>
      <c r="F9" s="10"/>
      <c r="G9" s="10"/>
      <c r="H9" s="10"/>
      <c r="I9" s="10"/>
      <c r="J9" s="10"/>
      <c r="K9" s="10"/>
      <c r="L9" s="10"/>
      <c r="M9" s="10"/>
      <c r="U9" s="12"/>
      <c r="W9" s="13"/>
      <c r="X9" s="16"/>
      <c r="Y9" s="16"/>
      <c r="Z9" s="16"/>
      <c r="AA9" s="16"/>
      <c r="AB9" s="16"/>
      <c r="AC9" s="16"/>
      <c r="AD9" s="16"/>
      <c r="AE9" s="17"/>
      <c r="AF9" s="17"/>
    </row>
    <row r="10" spans="2:32" ht="36" x14ac:dyDescent="0.3">
      <c r="D10" s="10"/>
      <c r="E10" s="18"/>
      <c r="F10" s="19" t="s">
        <v>4</v>
      </c>
      <c r="G10" s="19"/>
      <c r="H10" s="19"/>
      <c r="I10" s="19"/>
      <c r="J10" s="19"/>
      <c r="K10" s="19"/>
      <c r="L10" s="20" t="s">
        <v>5</v>
      </c>
      <c r="M10" s="10"/>
      <c r="W10" s="11"/>
      <c r="X10" s="11"/>
      <c r="Y10" s="11"/>
      <c r="Z10" s="11"/>
      <c r="AA10" s="11"/>
      <c r="AB10" s="11"/>
      <c r="AC10" s="11"/>
      <c r="AD10" s="11"/>
      <c r="AE10" s="17"/>
      <c r="AF10" s="17"/>
    </row>
    <row r="11" spans="2:32" ht="18.75" x14ac:dyDescent="0.3">
      <c r="D11" s="10"/>
      <c r="E11" s="21"/>
      <c r="F11" s="22" t="str">
        <f>VLOOKUP(F$4,$P$15:$Q$26,2,FALSE)</f>
        <v>Jul.</v>
      </c>
      <c r="G11" s="22" t="str">
        <f t="shared" ref="G11:K11" si="4">VLOOKUP(G$4,$P$15:$Q$26,2,FALSE)</f>
        <v>Ago.</v>
      </c>
      <c r="H11" s="22" t="str">
        <f t="shared" si="4"/>
        <v>Sep.</v>
      </c>
      <c r="I11" s="22" t="str">
        <f t="shared" si="4"/>
        <v>Oct.</v>
      </c>
      <c r="J11" s="22" t="str">
        <f t="shared" si="4"/>
        <v>Nov.</v>
      </c>
      <c r="K11" s="22" t="str">
        <f t="shared" si="4"/>
        <v>Dic.</v>
      </c>
      <c r="L11" s="22" t="s">
        <v>6</v>
      </c>
      <c r="M11" s="10"/>
      <c r="W11" s="23"/>
      <c r="X11" s="23"/>
      <c r="Y11" s="23"/>
      <c r="Z11" s="23"/>
      <c r="AA11" s="23"/>
      <c r="AB11" s="23"/>
      <c r="AC11" s="23"/>
      <c r="AD11" s="23"/>
      <c r="AE11" s="17"/>
      <c r="AF11" s="17"/>
    </row>
    <row r="12" spans="2:32" x14ac:dyDescent="0.25">
      <c r="D12" s="10"/>
      <c r="E12" s="24"/>
      <c r="F12" s="25">
        <f>$C$4</f>
        <v>2022</v>
      </c>
      <c r="G12" s="25">
        <f t="shared" ref="G12:K12" si="5">$C$4</f>
        <v>2022</v>
      </c>
      <c r="H12" s="25">
        <f t="shared" si="5"/>
        <v>2022</v>
      </c>
      <c r="I12" s="25">
        <f t="shared" si="5"/>
        <v>2022</v>
      </c>
      <c r="J12" s="25">
        <f t="shared" si="5"/>
        <v>2022</v>
      </c>
      <c r="K12" s="25">
        <f t="shared" si="5"/>
        <v>2022</v>
      </c>
      <c r="L12" s="26" t="str">
        <f>+_xlfn.CONCAT(VLOOKUP(K$3,$P$15:$Q$26,2,FALSE)," ", $C$4, "/",VLOOKUP(K$3,$P$15:$Q$26,2,FALSE)," ", $C$4-1 )</f>
        <v>Dic. 2022/Dic. 2021</v>
      </c>
      <c r="M12" s="10"/>
      <c r="P12" s="12"/>
      <c r="Q12" s="12"/>
      <c r="W12" s="27"/>
      <c r="X12" s="17"/>
      <c r="Y12" s="17"/>
      <c r="Z12" s="17"/>
      <c r="AA12" s="17"/>
      <c r="AB12" s="17"/>
      <c r="AC12" s="17"/>
      <c r="AD12" s="17"/>
      <c r="AE12" s="17"/>
      <c r="AF12" s="17"/>
    </row>
    <row r="13" spans="2:32" ht="9.9499999999999993" customHeight="1" x14ac:dyDescent="0.25">
      <c r="B13" s="2">
        <v>14</v>
      </c>
      <c r="D13" s="10"/>
      <c r="E13" s="28" t="s">
        <v>7</v>
      </c>
      <c r="F13" s="29">
        <f ca="1">100*VLOOKUP(F$5,IPCse_mom_NAC,$B$13,FALSE)</f>
        <v>7.5504067242903705</v>
      </c>
      <c r="G13" s="29">
        <f ca="1">100*VLOOKUP(G$5,IPCse_mom_NAC,$B$13,FALSE)</f>
        <v>6.8706142280063665</v>
      </c>
      <c r="H13" s="29">
        <f ca="1">100*VLOOKUP(H$5,IPCse_mom_NAC,$B$13,FALSE)</f>
        <v>5.6073745055327029</v>
      </c>
      <c r="I13" s="29">
        <f ca="1">100*VLOOKUP(I$5,IPCse_mom_NAC,$B$13,FALSE)</f>
        <v>6.0162084671028904</v>
      </c>
      <c r="J13" s="29">
        <f ca="1">100*VLOOKUP(J$5,IPCse_mom_NAC,$B$13,FALSE)</f>
        <v>5.3713302328614265</v>
      </c>
      <c r="K13" s="30">
        <f ca="1">100*VLOOKUP(K$5,IPCse_mom_NAC,$B13,FALSE)</f>
        <v>5.3951430410215773</v>
      </c>
      <c r="L13" s="31">
        <f ca="1">100*VLOOKUP($L$5,IPCINDEC_yoy_all,$B22,FALSE)</f>
        <v>94.793182335191844</v>
      </c>
      <c r="M13" s="10"/>
      <c r="P13" s="12"/>
      <c r="Q13" s="12"/>
      <c r="W13" s="27"/>
      <c r="X13" s="17"/>
      <c r="Y13" s="17"/>
      <c r="Z13" s="17"/>
      <c r="AA13" s="17"/>
      <c r="AB13" s="17"/>
      <c r="AC13" s="17"/>
      <c r="AD13" s="17"/>
      <c r="AE13" s="17"/>
      <c r="AF13" s="17"/>
    </row>
    <row r="14" spans="2:32" ht="9.9499999999999993" customHeight="1" x14ac:dyDescent="0.25">
      <c r="B14" s="2"/>
      <c r="D14" s="10"/>
      <c r="E14" s="32" t="s">
        <v>8</v>
      </c>
      <c r="F14" s="33"/>
      <c r="G14" s="33"/>
      <c r="H14" s="33"/>
      <c r="I14" s="33"/>
      <c r="J14" s="33"/>
      <c r="K14" s="33"/>
      <c r="L14" s="33"/>
      <c r="M14" s="10"/>
      <c r="P14" s="12"/>
      <c r="Q14" s="12"/>
      <c r="X14" s="17"/>
      <c r="Y14" s="17"/>
      <c r="Z14" s="17"/>
      <c r="AA14" s="17"/>
      <c r="AB14" s="17"/>
      <c r="AC14" s="17"/>
      <c r="AD14" s="17"/>
      <c r="AE14" s="17"/>
      <c r="AF14" s="17"/>
    </row>
    <row r="15" spans="2:32" ht="9.9499999999999993" customHeight="1" x14ac:dyDescent="0.25">
      <c r="B15" s="2">
        <v>2</v>
      </c>
      <c r="D15" s="10"/>
      <c r="E15" s="34" t="s">
        <v>9</v>
      </c>
      <c r="F15" s="35">
        <f t="shared" ref="F15:K15" ca="1" si="6">100*VLOOKUP(F$5,IPCse_mom_GBA,$B$13,FALSE)</f>
        <v>7.44006348979942</v>
      </c>
      <c r="G15" s="35">
        <f t="shared" ca="1" si="6"/>
        <v>6.8084981883778095</v>
      </c>
      <c r="H15" s="35">
        <f t="shared" ca="1" si="6"/>
        <v>5.3241390648865128</v>
      </c>
      <c r="I15" s="35">
        <f t="shared" ca="1" si="6"/>
        <v>6.1787205273067247</v>
      </c>
      <c r="J15" s="35">
        <f t="shared" ca="1" si="6"/>
        <v>5.6711416179563212</v>
      </c>
      <c r="K15" s="35">
        <f t="shared" ca="1" si="6"/>
        <v>5.6645697079376944</v>
      </c>
      <c r="L15" s="35">
        <f t="shared" ref="L15:L20" ca="1" si="7">100*VLOOKUP($L$5,IPCINDEC_yoy_regiones,$B15,FALSE)</f>
        <v>95.190824627962868</v>
      </c>
      <c r="M15" s="10"/>
      <c r="N15" s="36"/>
      <c r="O15" s="36"/>
      <c r="P15" s="12">
        <v>1</v>
      </c>
      <c r="Q15" s="12" t="s">
        <v>10</v>
      </c>
      <c r="S15" s="36"/>
      <c r="X15" s="17"/>
      <c r="Y15" s="17"/>
      <c r="Z15" s="17"/>
      <c r="AA15" s="17"/>
      <c r="AB15" s="17"/>
      <c r="AC15" s="17"/>
      <c r="AD15" s="17"/>
      <c r="AE15" s="17"/>
      <c r="AF15" s="17"/>
    </row>
    <row r="16" spans="2:32" ht="9.9499999999999993" customHeight="1" x14ac:dyDescent="0.25">
      <c r="B16" s="2">
        <f>+B15+1</f>
        <v>3</v>
      </c>
      <c r="D16" s="10"/>
      <c r="E16" s="33" t="s">
        <v>11</v>
      </c>
      <c r="F16" s="37">
        <f t="shared" ref="F16:K16" ca="1" si="8">100*VLOOKUP(F$5,IPCse_mom_PAM,$B$13,FALSE)</f>
        <v>7.8688907497748373</v>
      </c>
      <c r="G16" s="37">
        <f t="shared" ca="1" si="8"/>
        <v>6.938738373988107</v>
      </c>
      <c r="H16" s="37">
        <f t="shared" ca="1" si="8"/>
        <v>5.7747599675992189</v>
      </c>
      <c r="I16" s="37">
        <f t="shared" ca="1" si="8"/>
        <v>5.838084640172192</v>
      </c>
      <c r="J16" s="37">
        <f t="shared" ca="1" si="8"/>
        <v>5.2131472705357007</v>
      </c>
      <c r="K16" s="37">
        <f t="shared" ca="1" si="8"/>
        <v>5.2677085781343225</v>
      </c>
      <c r="L16" s="37">
        <f t="shared" ca="1" si="7"/>
        <v>94.184656118548887</v>
      </c>
      <c r="M16" s="10"/>
      <c r="P16" s="12">
        <f>+P15+1</f>
        <v>2</v>
      </c>
      <c r="Q16" s="12" t="s">
        <v>12</v>
      </c>
    </row>
    <row r="17" spans="2:19" ht="9.9499999999999993" customHeight="1" x14ac:dyDescent="0.25">
      <c r="B17" s="2">
        <f t="shared" ref="B17:B20" si="9">+B16+1</f>
        <v>4</v>
      </c>
      <c r="D17" s="10"/>
      <c r="E17" s="34" t="s">
        <v>13</v>
      </c>
      <c r="F17" s="38">
        <f t="shared" ref="F17:K17" ca="1" si="10">100*VLOOKUP(F$5,IPCse_mom_NOA,$B$13,FALSE)</f>
        <v>7.1025475874925137</v>
      </c>
      <c r="G17" s="38">
        <f t="shared" ca="1" si="10"/>
        <v>7.3689510345693821</v>
      </c>
      <c r="H17" s="38">
        <f t="shared" ca="1" si="10"/>
        <v>5.7043510327037028</v>
      </c>
      <c r="I17" s="38">
        <f t="shared" ca="1" si="10"/>
        <v>6.0379111466899005</v>
      </c>
      <c r="J17" s="38">
        <f t="shared" ca="1" si="10"/>
        <v>4.9474937211726022</v>
      </c>
      <c r="K17" s="38">
        <f t="shared" ca="1" si="10"/>
        <v>4.8399616091243436</v>
      </c>
      <c r="L17" s="35">
        <f t="shared" ca="1" si="7"/>
        <v>95.125292666215501</v>
      </c>
      <c r="M17" s="10"/>
      <c r="P17" s="12">
        <f t="shared" ref="P17:P26" si="11">+P16+1</f>
        <v>3</v>
      </c>
      <c r="Q17" s="12" t="s">
        <v>14</v>
      </c>
      <c r="S17" s="36"/>
    </row>
    <row r="18" spans="2:19" ht="9.9499999999999993" customHeight="1" x14ac:dyDescent="0.25">
      <c r="B18" s="2">
        <f t="shared" si="9"/>
        <v>5</v>
      </c>
      <c r="D18" s="10"/>
      <c r="E18" s="33" t="s">
        <v>15</v>
      </c>
      <c r="F18" s="37">
        <f t="shared" ref="F18:K18" ca="1" si="12">100*VLOOKUP(F$5,IPCse_mom_NEA,$B$13,FALSE)</f>
        <v>7.5893169258495874</v>
      </c>
      <c r="G18" s="37">
        <f t="shared" ca="1" si="12"/>
        <v>7.2915379644211242</v>
      </c>
      <c r="H18" s="37">
        <f t="shared" ca="1" si="12"/>
        <v>6.2953116883254001</v>
      </c>
      <c r="I18" s="37">
        <f t="shared" ca="1" si="12"/>
        <v>5.8413234768568412</v>
      </c>
      <c r="J18" s="37">
        <f t="shared" ca="1" si="12"/>
        <v>4.8373973658128788</v>
      </c>
      <c r="K18" s="37">
        <f t="shared" ca="1" si="12"/>
        <v>4.5907056595160256</v>
      </c>
      <c r="L18" s="37">
        <f t="shared" ca="1" si="7"/>
        <v>95.982615202245796</v>
      </c>
      <c r="M18" s="10"/>
      <c r="P18" s="12">
        <f t="shared" si="11"/>
        <v>4</v>
      </c>
      <c r="Q18" s="12" t="s">
        <v>16</v>
      </c>
    </row>
    <row r="19" spans="2:19" ht="9.9499999999999993" customHeight="1" x14ac:dyDescent="0.25">
      <c r="B19" s="2">
        <f t="shared" si="9"/>
        <v>6</v>
      </c>
      <c r="D19" s="10"/>
      <c r="E19" s="34" t="s">
        <v>17</v>
      </c>
      <c r="F19" s="38">
        <f t="shared" ref="F19:K19" ca="1" si="13">100*VLOOKUP(F$5,IPCse_mom_CUY,$B$13,FALSE)</f>
        <v>7.465909113987923</v>
      </c>
      <c r="G19" s="38">
        <f t="shared" ca="1" si="13"/>
        <v>6.4356537486403909</v>
      </c>
      <c r="H19" s="38">
        <f t="shared" ca="1" si="13"/>
        <v>5.5060449332292372</v>
      </c>
      <c r="I19" s="38">
        <f t="shared" ca="1" si="13"/>
        <v>5.9329536672751093</v>
      </c>
      <c r="J19" s="38">
        <f t="shared" ca="1" si="13"/>
        <v>5.2718364227859249</v>
      </c>
      <c r="K19" s="38">
        <f t="shared" ca="1" si="13"/>
        <v>5.2243281784659645</v>
      </c>
      <c r="L19" s="35">
        <f t="shared" ca="1" si="7"/>
        <v>94.368237095428412</v>
      </c>
      <c r="M19" s="10"/>
      <c r="P19" s="12">
        <f t="shared" si="11"/>
        <v>5</v>
      </c>
      <c r="Q19" s="12" t="s">
        <v>18</v>
      </c>
      <c r="S19" s="36"/>
    </row>
    <row r="20" spans="2:19" ht="9.9499999999999993" customHeight="1" x14ac:dyDescent="0.25">
      <c r="B20" s="2">
        <f t="shared" si="9"/>
        <v>7</v>
      </c>
      <c r="D20" s="10"/>
      <c r="E20" s="33" t="s">
        <v>19</v>
      </c>
      <c r="F20" s="37">
        <f t="shared" ref="F20:K20" ca="1" si="14">100*VLOOKUP(F$5,IPCse_mom_PAT,$B$13,FALSE)</f>
        <v>7.9918216351718474</v>
      </c>
      <c r="G20" s="37">
        <f t="shared" ca="1" si="14"/>
        <v>6.1425078515184861</v>
      </c>
      <c r="H20" s="37">
        <f t="shared" ca="1" si="14"/>
        <v>5.6276901367672938</v>
      </c>
      <c r="I20" s="37">
        <f t="shared" ca="1" si="14"/>
        <v>6.223871513083612</v>
      </c>
      <c r="J20" s="37">
        <f t="shared" ca="1" si="14"/>
        <v>5.1504294209654411</v>
      </c>
      <c r="K20" s="37">
        <f t="shared" ca="1" si="14"/>
        <v>4.9000529106963064</v>
      </c>
      <c r="L20" s="37">
        <f t="shared" ca="1" si="7"/>
        <v>94.252595436404789</v>
      </c>
      <c r="M20" s="10"/>
      <c r="P20" s="12">
        <f t="shared" si="11"/>
        <v>6</v>
      </c>
      <c r="Q20" s="12" t="s">
        <v>20</v>
      </c>
    </row>
    <row r="21" spans="2:19" ht="9.9499999999999993" customHeight="1" x14ac:dyDescent="0.25">
      <c r="B21" s="2"/>
      <c r="D21" s="10"/>
      <c r="E21" s="34"/>
      <c r="F21" s="34"/>
      <c r="G21" s="34"/>
      <c r="H21" s="34"/>
      <c r="I21" s="34"/>
      <c r="J21" s="34"/>
      <c r="K21" s="34"/>
      <c r="L21" s="34"/>
      <c r="M21" s="10"/>
      <c r="P21" s="12">
        <f t="shared" si="11"/>
        <v>7</v>
      </c>
      <c r="Q21" s="12" t="s">
        <v>21</v>
      </c>
      <c r="S21" s="36"/>
    </row>
    <row r="22" spans="2:19" ht="9.9499999999999993" customHeight="1" x14ac:dyDescent="0.25">
      <c r="B22" s="2">
        <v>14</v>
      </c>
      <c r="D22" s="10"/>
      <c r="E22" s="28" t="s">
        <v>22</v>
      </c>
      <c r="F22" s="34"/>
      <c r="G22" s="34"/>
      <c r="H22" s="34"/>
      <c r="I22" s="34"/>
      <c r="J22" s="34"/>
      <c r="K22" s="34"/>
      <c r="L22" s="34"/>
      <c r="M22" s="10"/>
      <c r="P22" s="12">
        <f t="shared" si="11"/>
        <v>8</v>
      </c>
      <c r="Q22" s="12" t="s">
        <v>23</v>
      </c>
    </row>
    <row r="23" spans="2:19" ht="9.9499999999999993" customHeight="1" x14ac:dyDescent="0.25">
      <c r="B23" s="2">
        <v>2</v>
      </c>
      <c r="D23" s="10"/>
      <c r="E23" s="33" t="s">
        <v>24</v>
      </c>
      <c r="F23" s="37">
        <f t="shared" ref="F23:K34" ca="1" si="15">100*VLOOKUP(F$5,IPCse_mom_NAC,$B23,FALSE)</f>
        <v>6.5884993314196283</v>
      </c>
      <c r="G23" s="37">
        <f t="shared" ca="1" si="15"/>
        <v>6.8935515629743982</v>
      </c>
      <c r="H23" s="37">
        <f t="shared" ca="1" si="15"/>
        <v>6.0106853622134304</v>
      </c>
      <c r="I23" s="37">
        <f t="shared" ca="1" si="15"/>
        <v>5.4631600421388482</v>
      </c>
      <c r="J23" s="37">
        <f t="shared" ca="1" si="15"/>
        <v>4.4165930201520709</v>
      </c>
      <c r="K23" s="37">
        <f t="shared" ca="1" si="15"/>
        <v>4.9176165666427796</v>
      </c>
      <c r="L23" s="39">
        <f t="shared" ref="L23:L34" ca="1" si="16">100*VLOOKUP($L$5,IPCINDEC_yoy_all,$B23,FALSE)</f>
        <v>94.955616084588485</v>
      </c>
      <c r="M23" s="10"/>
      <c r="P23" s="12">
        <f t="shared" si="11"/>
        <v>9</v>
      </c>
      <c r="Q23" s="12" t="s">
        <v>25</v>
      </c>
      <c r="S23" s="36"/>
    </row>
    <row r="24" spans="2:19" ht="9.9499999999999993" customHeight="1" x14ac:dyDescent="0.25">
      <c r="B24" s="2">
        <f>+B23+1</f>
        <v>3</v>
      </c>
      <c r="D24" s="10"/>
      <c r="E24" s="34" t="s">
        <v>26</v>
      </c>
      <c r="F24" s="35">
        <f t="shared" ca="1" si="15"/>
        <v>6.9380195808142142</v>
      </c>
      <c r="G24" s="35">
        <f t="shared" ca="1" si="15"/>
        <v>7.3107855173830449</v>
      </c>
      <c r="H24" s="35">
        <f t="shared" ca="1" si="15"/>
        <v>7.4686110515435722</v>
      </c>
      <c r="I24" s="35">
        <f t="shared" ca="1" si="15"/>
        <v>5.4751143501867494</v>
      </c>
      <c r="J24" s="35">
        <f t="shared" ca="1" si="15"/>
        <v>5.8773970875442672</v>
      </c>
      <c r="K24" s="35">
        <f t="shared" ca="1" si="15"/>
        <v>6.9816693415046149</v>
      </c>
      <c r="L24" s="40">
        <f t="shared" ca="1" si="16"/>
        <v>92.873298568109703</v>
      </c>
      <c r="M24" s="10"/>
      <c r="P24" s="12">
        <f t="shared" si="11"/>
        <v>10</v>
      </c>
      <c r="Q24" s="12" t="s">
        <v>27</v>
      </c>
    </row>
    <row r="25" spans="2:19" ht="9.9499999999999993" customHeight="1" x14ac:dyDescent="0.25">
      <c r="B25" s="2">
        <f t="shared" ref="B25:B34" si="17">+B24+1</f>
        <v>4</v>
      </c>
      <c r="D25" s="10"/>
      <c r="E25" s="33" t="s">
        <v>28</v>
      </c>
      <c r="F25" s="37">
        <f t="shared" ca="1" si="15"/>
        <v>9.4942746475036763</v>
      </c>
      <c r="G25" s="37">
        <f t="shared" ca="1" si="15"/>
        <v>9.6562671754732321</v>
      </c>
      <c r="H25" s="37">
        <f t="shared" ca="1" si="15"/>
        <v>7.6749669216836791</v>
      </c>
      <c r="I25" s="37">
        <f t="shared" ca="1" si="15"/>
        <v>6.062156827088927</v>
      </c>
      <c r="J25" s="37">
        <f t="shared" ca="1" si="15"/>
        <v>5.7066517668551864</v>
      </c>
      <c r="K25" s="37">
        <f t="shared" ca="1" si="15"/>
        <v>5.1324691634597075</v>
      </c>
      <c r="L25" s="39">
        <f t="shared" ca="1" si="16"/>
        <v>120.79376068678815</v>
      </c>
      <c r="M25" s="10"/>
      <c r="P25" s="12">
        <f t="shared" si="11"/>
        <v>11</v>
      </c>
      <c r="Q25" s="12" t="s">
        <v>29</v>
      </c>
      <c r="S25" s="36"/>
    </row>
    <row r="26" spans="2:19" ht="9.9499999999999993" customHeight="1" x14ac:dyDescent="0.25">
      <c r="B26" s="2">
        <f t="shared" si="17"/>
        <v>5</v>
      </c>
      <c r="D26" s="10"/>
      <c r="E26" s="34" t="s">
        <v>30</v>
      </c>
      <c r="F26" s="35">
        <f t="shared" ca="1" si="15"/>
        <v>4.5566777805467584</v>
      </c>
      <c r="G26" s="35">
        <f t="shared" ca="1" si="15"/>
        <v>5.5495174074704723</v>
      </c>
      <c r="H26" s="35">
        <f t="shared" ca="1" si="15"/>
        <v>3.1425430408153154</v>
      </c>
      <c r="I26" s="35">
        <f t="shared" ca="1" si="15"/>
        <v>7.4356803242875857</v>
      </c>
      <c r="J26" s="35">
        <f t="shared" ca="1" si="15"/>
        <v>8.5505598432296992</v>
      </c>
      <c r="K26" s="35">
        <f t="shared" ca="1" si="15"/>
        <v>4.1905018966231999</v>
      </c>
      <c r="L26" s="40">
        <f t="shared" ca="1" si="16"/>
        <v>80.391063385783411</v>
      </c>
      <c r="M26" s="10"/>
      <c r="P26" s="12">
        <f t="shared" si="11"/>
        <v>12</v>
      </c>
      <c r="Q26" s="12" t="s">
        <v>31</v>
      </c>
    </row>
    <row r="27" spans="2:19" ht="9.9499999999999993" customHeight="1" x14ac:dyDescent="0.25">
      <c r="B27" s="2">
        <f t="shared" si="17"/>
        <v>6</v>
      </c>
      <c r="D27" s="10"/>
      <c r="E27" s="33" t="s">
        <v>32</v>
      </c>
      <c r="F27" s="37">
        <f t="shared" ca="1" si="15"/>
        <v>9.644232971855903</v>
      </c>
      <c r="G27" s="37">
        <f t="shared" ca="1" si="15"/>
        <v>8.1815711903538091</v>
      </c>
      <c r="H27" s="37">
        <f t="shared" ca="1" si="15"/>
        <v>5.3664520997781739</v>
      </c>
      <c r="I27" s="37">
        <f t="shared" ca="1" si="15"/>
        <v>4.7545144786375504</v>
      </c>
      <c r="J27" s="37">
        <f t="shared" ca="1" si="15"/>
        <v>5.7183599477605984</v>
      </c>
      <c r="K27" s="37">
        <f t="shared" ca="1" si="15"/>
        <v>6.166617583200118</v>
      </c>
      <c r="L27" s="39">
        <f t="shared" ca="1" si="16"/>
        <v>97.227744024947711</v>
      </c>
      <c r="M27" s="10"/>
      <c r="P27" s="12"/>
      <c r="Q27" s="12"/>
    </row>
    <row r="28" spans="2:19" ht="9.9499999999999993" customHeight="1" x14ac:dyDescent="0.25">
      <c r="B28" s="2">
        <f t="shared" si="17"/>
        <v>7</v>
      </c>
      <c r="D28" s="10"/>
      <c r="E28" s="34" t="s">
        <v>33</v>
      </c>
      <c r="F28" s="35">
        <f t="shared" ca="1" si="15"/>
        <v>6.8456218552815251</v>
      </c>
      <c r="G28" s="35">
        <f t="shared" ca="1" si="15"/>
        <v>5.6985548541059305</v>
      </c>
      <c r="H28" s="35">
        <f t="shared" ca="1" si="15"/>
        <v>4.2997177373276463</v>
      </c>
      <c r="I28" s="35">
        <f t="shared" ca="1" si="15"/>
        <v>7.0722535272692344</v>
      </c>
      <c r="J28" s="35">
        <f t="shared" ca="1" si="15"/>
        <v>4.1084520367479449</v>
      </c>
      <c r="K28" s="35">
        <f t="shared" ca="1" si="15"/>
        <v>5.6837445314980917</v>
      </c>
      <c r="L28" s="40">
        <f t="shared" ca="1" si="16"/>
        <v>90.882337167209641</v>
      </c>
      <c r="M28" s="10"/>
      <c r="P28" s="12"/>
      <c r="Q28" s="12"/>
    </row>
    <row r="29" spans="2:19" ht="9.9499999999999993" customHeight="1" x14ac:dyDescent="0.25">
      <c r="B29" s="2">
        <f t="shared" si="17"/>
        <v>8</v>
      </c>
      <c r="D29" s="10"/>
      <c r="E29" s="33" t="s">
        <v>34</v>
      </c>
      <c r="F29" s="37">
        <f t="shared" ca="1" si="15"/>
        <v>5.5406933199281028</v>
      </c>
      <c r="G29" s="37">
        <f t="shared" ca="1" si="15"/>
        <v>6.7980994590323807</v>
      </c>
      <c r="H29" s="37">
        <f t="shared" ca="1" si="15"/>
        <v>5.7955724490665217</v>
      </c>
      <c r="I29" s="37">
        <f t="shared" ca="1" si="15"/>
        <v>4.4977592708886016</v>
      </c>
      <c r="J29" s="37">
        <f t="shared" ca="1" si="15"/>
        <v>6.0602159227894914</v>
      </c>
      <c r="K29" s="37">
        <f t="shared" ca="1" si="15"/>
        <v>5.7976179152420704</v>
      </c>
      <c r="L29" s="39">
        <f t="shared" ca="1" si="16"/>
        <v>86.191288526033745</v>
      </c>
      <c r="M29" s="10"/>
      <c r="P29" s="12"/>
      <c r="Q29" s="12"/>
    </row>
    <row r="30" spans="2:19" ht="9.9499999999999993" customHeight="1" x14ac:dyDescent="0.25">
      <c r="B30" s="2">
        <f t="shared" si="17"/>
        <v>9</v>
      </c>
      <c r="D30" s="10"/>
      <c r="E30" s="34" t="s">
        <v>35</v>
      </c>
      <c r="F30" s="35">
        <f t="shared" ca="1" si="15"/>
        <v>6.0208400712225885</v>
      </c>
      <c r="G30" s="35">
        <f t="shared" ca="1" si="15"/>
        <v>4.5824711468188228</v>
      </c>
      <c r="H30" s="35">
        <f t="shared" ca="1" si="15"/>
        <v>2.5420341929258905</v>
      </c>
      <c r="I30" s="35">
        <f t="shared" ca="1" si="15"/>
        <v>11.88628017879536</v>
      </c>
      <c r="J30" s="35">
        <f t="shared" ca="1" si="15"/>
        <v>6.1617674031244629</v>
      </c>
      <c r="K30" s="35">
        <f t="shared" ca="1" si="15"/>
        <v>2.7271813318985538</v>
      </c>
      <c r="L30" s="40">
        <f t="shared" ca="1" si="16"/>
        <v>67.842365286537927</v>
      </c>
      <c r="M30" s="10"/>
      <c r="O30" s="41"/>
      <c r="P30" s="12"/>
      <c r="Q30" s="12"/>
    </row>
    <row r="31" spans="2:19" ht="9.9499999999999993" customHeight="1" x14ac:dyDescent="0.25">
      <c r="B31" s="2">
        <f t="shared" si="17"/>
        <v>10</v>
      </c>
      <c r="D31" s="10"/>
      <c r="E31" s="33" t="s">
        <v>36</v>
      </c>
      <c r="F31" s="37">
        <f t="shared" ca="1" si="15"/>
        <v>12.247726049284879</v>
      </c>
      <c r="G31" s="37">
        <f t="shared" ca="1" si="15"/>
        <v>4.5661765455989878</v>
      </c>
      <c r="H31" s="37">
        <f t="shared" ca="1" si="15"/>
        <v>5.1728820993103053</v>
      </c>
      <c r="I31" s="37">
        <f t="shared" ca="1" si="15"/>
        <v>5.3038794403091227</v>
      </c>
      <c r="J31" s="37">
        <f t="shared" ca="1" si="15"/>
        <v>4.5157402392342005</v>
      </c>
      <c r="K31" s="37">
        <f t="shared" ca="1" si="15"/>
        <v>4.7127118493852871</v>
      </c>
      <c r="L31" s="39">
        <f t="shared" ca="1" si="16"/>
        <v>83.211560580699825</v>
      </c>
      <c r="M31" s="10"/>
      <c r="P31" s="12"/>
      <c r="Q31" s="12"/>
    </row>
    <row r="32" spans="2:19" ht="9.9499999999999993" customHeight="1" x14ac:dyDescent="0.25">
      <c r="B32" s="2">
        <f t="shared" si="17"/>
        <v>11</v>
      </c>
      <c r="D32" s="10"/>
      <c r="E32" s="34" t="s">
        <v>37</v>
      </c>
      <c r="F32" s="35">
        <f t="shared" ca="1" si="15"/>
        <v>6.1972648852576029</v>
      </c>
      <c r="G32" s="35">
        <f t="shared" ca="1" si="15"/>
        <v>5.0435093223547778</v>
      </c>
      <c r="H32" s="35">
        <f t="shared" ca="1" si="15"/>
        <v>5.5769611680273723</v>
      </c>
      <c r="I32" s="35">
        <f t="shared" ca="1" si="15"/>
        <v>7.6993518498926772</v>
      </c>
      <c r="J32" s="35">
        <f t="shared" ca="1" si="15"/>
        <v>6.2114892447123315</v>
      </c>
      <c r="K32" s="35">
        <f t="shared" ca="1" si="15"/>
        <v>6.3776320800211783</v>
      </c>
      <c r="L32" s="40">
        <f t="shared" ca="1" si="16"/>
        <v>86.305916474576946</v>
      </c>
      <c r="M32" s="10"/>
      <c r="P32" s="12"/>
      <c r="Q32" s="12"/>
    </row>
    <row r="33" spans="2:18" ht="9.9499999999999993" customHeight="1" x14ac:dyDescent="0.25">
      <c r="B33" s="2">
        <f t="shared" si="17"/>
        <v>12</v>
      </c>
      <c r="D33" s="10"/>
      <c r="E33" s="33" t="s">
        <v>38</v>
      </c>
      <c r="F33" s="37">
        <f t="shared" ca="1" si="15"/>
        <v>9.7286685224304179</v>
      </c>
      <c r="G33" s="37">
        <f t="shared" ca="1" si="15"/>
        <v>6.6809828993244835</v>
      </c>
      <c r="H33" s="37">
        <f t="shared" ca="1" si="15"/>
        <v>4.8930494985265138</v>
      </c>
      <c r="I33" s="37">
        <f t="shared" ca="1" si="15"/>
        <v>7.4702650904372669</v>
      </c>
      <c r="J33" s="37">
        <f t="shared" ca="1" si="15"/>
        <v>5.5826943470386636</v>
      </c>
      <c r="K33" s="37">
        <f t="shared" ca="1" si="15"/>
        <v>7.121124923353217</v>
      </c>
      <c r="L33" s="39">
        <f t="shared" ca="1" si="16"/>
        <v>108.79018599134906</v>
      </c>
      <c r="M33" s="10"/>
    </row>
    <row r="34" spans="2:18" ht="9.9499999999999993" customHeight="1" x14ac:dyDescent="0.25">
      <c r="B34" s="2">
        <f t="shared" si="17"/>
        <v>13</v>
      </c>
      <c r="D34" s="10"/>
      <c r="E34" s="34" t="s">
        <v>39</v>
      </c>
      <c r="F34" s="35">
        <f t="shared" ca="1" si="15"/>
        <v>8.1164517964475102</v>
      </c>
      <c r="G34" s="35">
        <f t="shared" ca="1" si="15"/>
        <v>8.5238745705200625</v>
      </c>
      <c r="H34" s="35">
        <f t="shared" ca="1" si="15"/>
        <v>6.7154464553311755</v>
      </c>
      <c r="I34" s="35">
        <f t="shared" ca="1" si="15"/>
        <v>6.0991971512520227</v>
      </c>
      <c r="J34" s="35">
        <f t="shared" ca="1" si="15"/>
        <v>5.8093573200723947</v>
      </c>
      <c r="K34" s="35">
        <f t="shared" ca="1" si="15"/>
        <v>5.765076019837867</v>
      </c>
      <c r="L34" s="40">
        <f t="shared" ca="1" si="16"/>
        <v>97.833305041183948</v>
      </c>
      <c r="M34" s="10"/>
    </row>
    <row r="35" spans="2:18" ht="9.9499999999999993" customHeight="1" x14ac:dyDescent="0.25">
      <c r="B35" s="2"/>
      <c r="D35" s="10"/>
      <c r="E35" s="34"/>
      <c r="F35" s="34"/>
      <c r="G35" s="34"/>
      <c r="H35" s="34"/>
      <c r="I35" s="34"/>
      <c r="J35" s="34"/>
      <c r="K35" s="34"/>
      <c r="L35" s="34"/>
      <c r="M35" s="10"/>
    </row>
    <row r="36" spans="2:18" ht="9.9499999999999993" customHeight="1" x14ac:dyDescent="0.25">
      <c r="B36" s="2"/>
      <c r="D36" s="10"/>
      <c r="E36" s="28" t="s">
        <v>40</v>
      </c>
      <c r="F36" s="34"/>
      <c r="G36" s="34"/>
      <c r="H36" s="34"/>
      <c r="I36" s="34"/>
      <c r="J36" s="34"/>
      <c r="K36" s="34"/>
      <c r="L36" s="34"/>
      <c r="M36" s="10"/>
    </row>
    <row r="37" spans="2:18" ht="9.9499999999999993" customHeight="1" x14ac:dyDescent="0.25">
      <c r="B37" s="2">
        <v>8</v>
      </c>
      <c r="D37" s="10"/>
      <c r="E37" s="33" t="s">
        <v>41</v>
      </c>
      <c r="F37" s="37">
        <f t="shared" ref="F37:K43" ca="1" si="18">100*VLOOKUP(F$5,IPCsubyacente_mom_NAC,$B37,FALSE)</f>
        <v>8.467422297568671</v>
      </c>
      <c r="G37" s="37">
        <f t="shared" ca="1" si="18"/>
        <v>7.2742470205035437</v>
      </c>
      <c r="H37" s="37">
        <f t="shared" ca="1" si="18"/>
        <v>6.0475888937237876</v>
      </c>
      <c r="I37" s="37">
        <f t="shared" ca="1" si="18"/>
        <v>5.7809872421920039</v>
      </c>
      <c r="J37" s="37">
        <f t="shared" ca="1" si="18"/>
        <v>5.0435981381490747</v>
      </c>
      <c r="K37" s="37">
        <f t="shared" ca="1" si="18"/>
        <v>5.4453681559163192</v>
      </c>
      <c r="L37" s="37">
        <f t="shared" ref="L37:L43" ca="1" si="19">100*VLOOKUP(L$5,IPCsubyacente_yoy_NAC,$B37,FALSE)</f>
        <v>99.76804984798207</v>
      </c>
      <c r="M37" s="10"/>
    </row>
    <row r="38" spans="2:18" ht="9.9499999999999993" customHeight="1" x14ac:dyDescent="0.25">
      <c r="B38" s="2">
        <v>2</v>
      </c>
      <c r="D38" s="10"/>
      <c r="E38" s="34" t="s">
        <v>9</v>
      </c>
      <c r="F38" s="35">
        <f t="shared" ca="1" si="18"/>
        <v>8.5458112028733879</v>
      </c>
      <c r="G38" s="35">
        <f t="shared" ca="1" si="18"/>
        <v>6.981108726123586</v>
      </c>
      <c r="H38" s="35">
        <f t="shared" ca="1" si="18"/>
        <v>5.7502194183643773</v>
      </c>
      <c r="I38" s="35">
        <f t="shared" ca="1" si="18"/>
        <v>5.9177797345745242</v>
      </c>
      <c r="J38" s="35">
        <f t="shared" ca="1" si="18"/>
        <v>5.1605545856290291</v>
      </c>
      <c r="K38" s="35">
        <f t="shared" ca="1" si="18"/>
        <v>5.9951362138820574</v>
      </c>
      <c r="L38" s="35">
        <f t="shared" ca="1" si="19"/>
        <v>101.31561429963716</v>
      </c>
      <c r="M38" s="10"/>
    </row>
    <row r="39" spans="2:18" ht="9.9499999999999993" customHeight="1" x14ac:dyDescent="0.25">
      <c r="B39" s="2">
        <v>3</v>
      </c>
      <c r="D39" s="10"/>
      <c r="E39" s="33" t="s">
        <v>11</v>
      </c>
      <c r="F39" s="37">
        <f t="shared" ca="1" si="18"/>
        <v>8.5918958512265942</v>
      </c>
      <c r="G39" s="37">
        <f t="shared" ca="1" si="18"/>
        <v>7.595247353666057</v>
      </c>
      <c r="H39" s="37">
        <f t="shared" ca="1" si="18"/>
        <v>6.3600709510536646</v>
      </c>
      <c r="I39" s="37">
        <f t="shared" ca="1" si="18"/>
        <v>5.5901954056311931</v>
      </c>
      <c r="J39" s="37">
        <f t="shared" ca="1" si="18"/>
        <v>4.9899239382330762</v>
      </c>
      <c r="K39" s="37">
        <f t="shared" ca="1" si="18"/>
        <v>5.1826049311029854</v>
      </c>
      <c r="L39" s="37">
        <f t="shared" ca="1" si="19"/>
        <v>98.387719283512638</v>
      </c>
      <c r="M39" s="10"/>
    </row>
    <row r="40" spans="2:18" ht="9.9499999999999993" customHeight="1" x14ac:dyDescent="0.25">
      <c r="B40" s="2">
        <v>4</v>
      </c>
      <c r="D40" s="10"/>
      <c r="E40" s="34" t="s">
        <v>13</v>
      </c>
      <c r="F40" s="35">
        <f t="shared" ca="1" si="18"/>
        <v>7.6762396216748296</v>
      </c>
      <c r="G40" s="35">
        <f t="shared" ca="1" si="18"/>
        <v>7.7489257452517668</v>
      </c>
      <c r="H40" s="35">
        <f t="shared" ca="1" si="18"/>
        <v>5.9330421997242144</v>
      </c>
      <c r="I40" s="35">
        <f t="shared" ca="1" si="18"/>
        <v>5.8052114715495318</v>
      </c>
      <c r="J40" s="35">
        <f t="shared" ca="1" si="18"/>
        <v>4.8489123203369955</v>
      </c>
      <c r="K40" s="35">
        <f t="shared" ca="1" si="18"/>
        <v>4.7890555467104967</v>
      </c>
      <c r="L40" s="35">
        <f t="shared" ca="1" si="19"/>
        <v>98.63975326734537</v>
      </c>
      <c r="M40" s="10"/>
    </row>
    <row r="41" spans="2:18" ht="9.9499999999999993" customHeight="1" x14ac:dyDescent="0.25">
      <c r="B41" s="2">
        <v>5</v>
      </c>
      <c r="D41" s="10"/>
      <c r="E41" s="33" t="s">
        <v>15</v>
      </c>
      <c r="F41" s="37">
        <f t="shared" ca="1" si="18"/>
        <v>8.2679942786783034</v>
      </c>
      <c r="G41" s="37">
        <f t="shared" ca="1" si="18"/>
        <v>7.4351530916514808</v>
      </c>
      <c r="H41" s="37">
        <f t="shared" ca="1" si="18"/>
        <v>6.3461715172433042</v>
      </c>
      <c r="I41" s="37">
        <f t="shared" ca="1" si="18"/>
        <v>5.5197850888473621</v>
      </c>
      <c r="J41" s="37">
        <f t="shared" ca="1" si="18"/>
        <v>4.6200871538133459</v>
      </c>
      <c r="K41" s="37">
        <f t="shared" ca="1" si="18"/>
        <v>4.3894050157863296</v>
      </c>
      <c r="L41" s="37">
        <f t="shared" ca="1" si="19"/>
        <v>96.705380027139682</v>
      </c>
      <c r="M41" s="10"/>
    </row>
    <row r="42" spans="2:18" ht="9.9499999999999993" customHeight="1" x14ac:dyDescent="0.25">
      <c r="B42" s="2">
        <v>6</v>
      </c>
      <c r="D42" s="10"/>
      <c r="E42" s="34" t="s">
        <v>17</v>
      </c>
      <c r="F42" s="35">
        <f t="shared" ca="1" si="18"/>
        <v>7.87210881142133</v>
      </c>
      <c r="G42" s="35">
        <f t="shared" ca="1" si="18"/>
        <v>7.3994918716210112</v>
      </c>
      <c r="H42" s="35">
        <f t="shared" ca="1" si="18"/>
        <v>6.2559217294591241</v>
      </c>
      <c r="I42" s="35">
        <f t="shared" ca="1" si="18"/>
        <v>5.5931210895348249</v>
      </c>
      <c r="J42" s="35">
        <f t="shared" ca="1" si="18"/>
        <v>5.1509962079259175</v>
      </c>
      <c r="K42" s="35">
        <f t="shared" ca="1" si="18"/>
        <v>4.744074869506254</v>
      </c>
      <c r="L42" s="35">
        <f t="shared" ca="1" si="19"/>
        <v>98.572248322998576</v>
      </c>
      <c r="M42" s="10"/>
    </row>
    <row r="43" spans="2:18" ht="9.9499999999999993" customHeight="1" thickBot="1" x14ac:dyDescent="0.3">
      <c r="B43" s="2">
        <v>7</v>
      </c>
      <c r="D43" s="10"/>
      <c r="E43" s="42" t="s">
        <v>19</v>
      </c>
      <c r="F43" s="43">
        <f t="shared" ca="1" si="18"/>
        <v>8.8966648151416869</v>
      </c>
      <c r="G43" s="43">
        <f t="shared" ca="1" si="18"/>
        <v>6.6957045842563456</v>
      </c>
      <c r="H43" s="43">
        <f t="shared" ca="1" si="18"/>
        <v>6.2561894478278868</v>
      </c>
      <c r="I43" s="43">
        <f t="shared" ca="1" si="18"/>
        <v>6.351114600132246</v>
      </c>
      <c r="J43" s="43">
        <f t="shared" ca="1" si="18"/>
        <v>4.9023108339589561</v>
      </c>
      <c r="K43" s="43">
        <f t="shared" ca="1" si="18"/>
        <v>4.8983135666391231</v>
      </c>
      <c r="L43" s="43">
        <f t="shared" ca="1" si="19"/>
        <v>101.37811395622718</v>
      </c>
      <c r="M43" s="10"/>
    </row>
    <row r="44" spans="2:18" x14ac:dyDescent="0.25">
      <c r="D44" s="10"/>
      <c r="E44" s="44"/>
      <c r="F44" s="44"/>
      <c r="G44" s="44"/>
      <c r="H44" s="44"/>
      <c r="I44" s="44"/>
      <c r="J44" s="44"/>
      <c r="K44" s="44"/>
      <c r="L44" s="44"/>
      <c r="M44" s="10"/>
    </row>
    <row r="45" spans="2:18" ht="15.75" thickBot="1" x14ac:dyDescent="0.3">
      <c r="D45" s="10"/>
      <c r="E45" s="45"/>
      <c r="F45" s="45"/>
      <c r="G45" s="45"/>
      <c r="H45" s="45"/>
      <c r="I45" s="45"/>
      <c r="J45" s="45"/>
      <c r="K45" s="45"/>
      <c r="L45" s="45"/>
      <c r="M45" s="10"/>
    </row>
    <row r="46" spans="2:18" ht="36" x14ac:dyDescent="0.25">
      <c r="E46" s="18"/>
      <c r="F46" s="19" t="s">
        <v>4</v>
      </c>
      <c r="G46" s="19"/>
      <c r="H46" s="19"/>
      <c r="I46" s="19"/>
      <c r="J46" s="19"/>
      <c r="K46" s="19"/>
      <c r="L46" s="20" t="s">
        <v>5</v>
      </c>
      <c r="O46" s="15"/>
      <c r="P46" s="15"/>
      <c r="Q46" s="15"/>
      <c r="R46" s="15"/>
    </row>
    <row r="47" spans="2:18" x14ac:dyDescent="0.25">
      <c r="E47" s="21"/>
      <c r="F47" s="22" t="str">
        <f>VLOOKUP(F$4,$P$15:$Q$26,2,FALSE)</f>
        <v>Jul.</v>
      </c>
      <c r="G47" s="22" t="str">
        <f t="shared" ref="G47:K47" si="20">VLOOKUP(G$4,$P$15:$Q$26,2,FALSE)</f>
        <v>Ago.</v>
      </c>
      <c r="H47" s="22" t="str">
        <f t="shared" si="20"/>
        <v>Sep.</v>
      </c>
      <c r="I47" s="22" t="str">
        <f t="shared" si="20"/>
        <v>Oct.</v>
      </c>
      <c r="J47" s="22" t="str">
        <f t="shared" si="20"/>
        <v>Nov.</v>
      </c>
      <c r="K47" s="22" t="str">
        <f t="shared" si="20"/>
        <v>Dic.</v>
      </c>
      <c r="L47" s="22" t="str">
        <f>+_xlfn.CONCAT(VLOOKUP(K$3,$P$15:$Q$26,2,FALSE)," ", $C$4, "/",VLOOKUP(K$3,$P$15:$Q$26,2,FALSE)," ", $C$4-1 )</f>
        <v>Dic. 2022/Dic. 2021</v>
      </c>
      <c r="M47" s="41"/>
      <c r="O47" s="15"/>
      <c r="P47" s="15"/>
      <c r="Q47" s="15"/>
      <c r="R47" s="15"/>
    </row>
    <row r="48" spans="2:18" x14ac:dyDescent="0.25">
      <c r="E48" s="24"/>
      <c r="F48" s="25">
        <f>+IFERROR(ROUND(F12,0),"")</f>
        <v>2022</v>
      </c>
      <c r="G48" s="25">
        <f t="shared" ref="G48:K48" si="21">+IFERROR(ROUND(G12,0),"")</f>
        <v>2022</v>
      </c>
      <c r="H48" s="25">
        <f t="shared" si="21"/>
        <v>2022</v>
      </c>
      <c r="I48" s="25">
        <f t="shared" si="21"/>
        <v>2022</v>
      </c>
      <c r="J48" s="25">
        <f t="shared" si="21"/>
        <v>2022</v>
      </c>
      <c r="K48" s="25">
        <f t="shared" si="21"/>
        <v>2022</v>
      </c>
      <c r="L48" s="26"/>
      <c r="O48" s="15"/>
      <c r="P48" s="15"/>
      <c r="Q48" s="15"/>
      <c r="R48" s="15"/>
    </row>
    <row r="49" spans="5:18" x14ac:dyDescent="0.25">
      <c r="E49" s="28" t="s">
        <v>7</v>
      </c>
      <c r="F49" s="29">
        <f ca="1">+IFERROR(ROUND(F13,1),"")</f>
        <v>7.6</v>
      </c>
      <c r="G49" s="29">
        <f t="shared" ref="G49:L49" ca="1" si="22">+IFERROR(ROUND(G13,1),"")</f>
        <v>6.9</v>
      </c>
      <c r="H49" s="29">
        <f t="shared" ca="1" si="22"/>
        <v>5.6</v>
      </c>
      <c r="I49" s="29">
        <f t="shared" ca="1" si="22"/>
        <v>6</v>
      </c>
      <c r="J49" s="29">
        <f t="shared" ca="1" si="22"/>
        <v>5.4</v>
      </c>
      <c r="K49" s="30">
        <f t="shared" ca="1" si="22"/>
        <v>5.4</v>
      </c>
      <c r="L49" s="31">
        <f t="shared" ca="1" si="22"/>
        <v>94.8</v>
      </c>
      <c r="O49" s="15"/>
      <c r="P49" s="15"/>
      <c r="Q49" s="15"/>
      <c r="R49" s="15"/>
    </row>
    <row r="50" spans="5:18" x14ac:dyDescent="0.25">
      <c r="E50" s="46" t="s">
        <v>9</v>
      </c>
      <c r="F50" s="47">
        <f t="shared" ref="F50:L55" ca="1" si="23">+IFERROR(ROUND(F15,1),"")</f>
        <v>7.4</v>
      </c>
      <c r="G50" s="47">
        <f t="shared" ca="1" si="23"/>
        <v>6.8</v>
      </c>
      <c r="H50" s="47">
        <f t="shared" ca="1" si="23"/>
        <v>5.3</v>
      </c>
      <c r="I50" s="47">
        <f t="shared" ca="1" si="23"/>
        <v>6.2</v>
      </c>
      <c r="J50" s="47">
        <f t="shared" ca="1" si="23"/>
        <v>5.7</v>
      </c>
      <c r="K50" s="47">
        <f t="shared" ca="1" si="23"/>
        <v>5.7</v>
      </c>
      <c r="L50" s="47">
        <f t="shared" ca="1" si="23"/>
        <v>95.2</v>
      </c>
      <c r="O50" s="15"/>
      <c r="P50" s="15"/>
      <c r="Q50" s="15"/>
      <c r="R50" s="15"/>
    </row>
    <row r="51" spans="5:18" x14ac:dyDescent="0.25">
      <c r="E51" s="46" t="s">
        <v>11</v>
      </c>
      <c r="F51" s="47">
        <f t="shared" ca="1" si="23"/>
        <v>7.9</v>
      </c>
      <c r="G51" s="47">
        <f t="shared" ca="1" si="23"/>
        <v>6.9</v>
      </c>
      <c r="H51" s="47">
        <f t="shared" ca="1" si="23"/>
        <v>5.8</v>
      </c>
      <c r="I51" s="47">
        <f t="shared" ca="1" si="23"/>
        <v>5.8</v>
      </c>
      <c r="J51" s="47">
        <f t="shared" ca="1" si="23"/>
        <v>5.2</v>
      </c>
      <c r="K51" s="47">
        <f t="shared" ca="1" si="23"/>
        <v>5.3</v>
      </c>
      <c r="L51" s="47">
        <f t="shared" ca="1" si="23"/>
        <v>94.2</v>
      </c>
      <c r="O51" s="15"/>
      <c r="P51" s="15"/>
      <c r="Q51" s="15"/>
      <c r="R51" s="15"/>
    </row>
    <row r="52" spans="5:18" x14ac:dyDescent="0.25">
      <c r="E52" s="46" t="s">
        <v>13</v>
      </c>
      <c r="F52" s="47">
        <f t="shared" ca="1" si="23"/>
        <v>7.1</v>
      </c>
      <c r="G52" s="47">
        <f t="shared" ca="1" si="23"/>
        <v>7.4</v>
      </c>
      <c r="H52" s="47">
        <f t="shared" ca="1" si="23"/>
        <v>5.7</v>
      </c>
      <c r="I52" s="47">
        <f t="shared" ca="1" si="23"/>
        <v>6</v>
      </c>
      <c r="J52" s="47">
        <f t="shared" ca="1" si="23"/>
        <v>4.9000000000000004</v>
      </c>
      <c r="K52" s="47">
        <f t="shared" ca="1" si="23"/>
        <v>4.8</v>
      </c>
      <c r="L52" s="47">
        <f t="shared" ca="1" si="23"/>
        <v>95.1</v>
      </c>
    </row>
    <row r="53" spans="5:18" x14ac:dyDescent="0.25">
      <c r="E53" s="46" t="s">
        <v>15</v>
      </c>
      <c r="F53" s="47">
        <f t="shared" ca="1" si="23"/>
        <v>7.6</v>
      </c>
      <c r="G53" s="47">
        <f t="shared" ca="1" si="23"/>
        <v>7.3</v>
      </c>
      <c r="H53" s="47">
        <f t="shared" ca="1" si="23"/>
        <v>6.3</v>
      </c>
      <c r="I53" s="47">
        <f t="shared" ca="1" si="23"/>
        <v>5.8</v>
      </c>
      <c r="J53" s="47">
        <f t="shared" ca="1" si="23"/>
        <v>4.8</v>
      </c>
      <c r="K53" s="47">
        <f t="shared" ca="1" si="23"/>
        <v>4.5999999999999996</v>
      </c>
      <c r="L53" s="47">
        <f t="shared" ca="1" si="23"/>
        <v>96</v>
      </c>
    </row>
    <row r="54" spans="5:18" x14ac:dyDescent="0.25">
      <c r="E54" s="46" t="s">
        <v>17</v>
      </c>
      <c r="F54" s="47">
        <f t="shared" ca="1" si="23"/>
        <v>7.5</v>
      </c>
      <c r="G54" s="47">
        <f t="shared" ca="1" si="23"/>
        <v>6.4</v>
      </c>
      <c r="H54" s="47">
        <f t="shared" ca="1" si="23"/>
        <v>5.5</v>
      </c>
      <c r="I54" s="47">
        <f t="shared" ca="1" si="23"/>
        <v>5.9</v>
      </c>
      <c r="J54" s="47">
        <f t="shared" ca="1" si="23"/>
        <v>5.3</v>
      </c>
      <c r="K54" s="47">
        <f t="shared" ca="1" si="23"/>
        <v>5.2</v>
      </c>
      <c r="L54" s="47">
        <f t="shared" ca="1" si="23"/>
        <v>94.4</v>
      </c>
    </row>
    <row r="55" spans="5:18" x14ac:dyDescent="0.25">
      <c r="E55" s="46" t="s">
        <v>19</v>
      </c>
      <c r="F55" s="47">
        <f t="shared" ca="1" si="23"/>
        <v>8</v>
      </c>
      <c r="G55" s="47">
        <f t="shared" ca="1" si="23"/>
        <v>6.1</v>
      </c>
      <c r="H55" s="47">
        <f t="shared" ca="1" si="23"/>
        <v>5.6</v>
      </c>
      <c r="I55" s="47">
        <f t="shared" ca="1" si="23"/>
        <v>6.2</v>
      </c>
      <c r="J55" s="47">
        <f t="shared" ca="1" si="23"/>
        <v>5.2</v>
      </c>
      <c r="K55" s="47">
        <f t="shared" ca="1" si="23"/>
        <v>4.9000000000000004</v>
      </c>
      <c r="L55" s="47">
        <f t="shared" ca="1" si="23"/>
        <v>94.3</v>
      </c>
    </row>
    <row r="56" spans="5:18" x14ac:dyDescent="0.25">
      <c r="E56" s="48" t="s">
        <v>24</v>
      </c>
      <c r="F56" s="49">
        <f t="shared" ref="F56:L67" ca="1" si="24">+IFERROR(ROUND(F23,1),"")</f>
        <v>6.6</v>
      </c>
      <c r="G56" s="49">
        <f t="shared" ca="1" si="24"/>
        <v>6.9</v>
      </c>
      <c r="H56" s="49">
        <f t="shared" ca="1" si="24"/>
        <v>6</v>
      </c>
      <c r="I56" s="49">
        <f t="shared" ca="1" si="24"/>
        <v>5.5</v>
      </c>
      <c r="J56" s="49">
        <f t="shared" ca="1" si="24"/>
        <v>4.4000000000000004</v>
      </c>
      <c r="K56" s="49">
        <f t="shared" ca="1" si="24"/>
        <v>4.9000000000000004</v>
      </c>
      <c r="L56" s="50">
        <f t="shared" ca="1" si="24"/>
        <v>95</v>
      </c>
    </row>
    <row r="57" spans="5:18" x14ac:dyDescent="0.25">
      <c r="E57" s="48" t="s">
        <v>26</v>
      </c>
      <c r="F57" s="49">
        <f t="shared" ca="1" si="24"/>
        <v>6.9</v>
      </c>
      <c r="G57" s="49">
        <f t="shared" ca="1" si="24"/>
        <v>7.3</v>
      </c>
      <c r="H57" s="49">
        <f t="shared" ca="1" si="24"/>
        <v>7.5</v>
      </c>
      <c r="I57" s="49">
        <f t="shared" ca="1" si="24"/>
        <v>5.5</v>
      </c>
      <c r="J57" s="49">
        <f t="shared" ca="1" si="24"/>
        <v>5.9</v>
      </c>
      <c r="K57" s="49">
        <f t="shared" ca="1" si="24"/>
        <v>7</v>
      </c>
      <c r="L57" s="50">
        <f t="shared" ca="1" si="24"/>
        <v>92.9</v>
      </c>
    </row>
    <row r="58" spans="5:18" x14ac:dyDescent="0.25">
      <c r="E58" s="48" t="s">
        <v>28</v>
      </c>
      <c r="F58" s="49">
        <f t="shared" ca="1" si="24"/>
        <v>9.5</v>
      </c>
      <c r="G58" s="49">
        <f t="shared" ca="1" si="24"/>
        <v>9.6999999999999993</v>
      </c>
      <c r="H58" s="49">
        <f t="shared" ca="1" si="24"/>
        <v>7.7</v>
      </c>
      <c r="I58" s="49">
        <f t="shared" ca="1" si="24"/>
        <v>6.1</v>
      </c>
      <c r="J58" s="49">
        <f t="shared" ca="1" si="24"/>
        <v>5.7</v>
      </c>
      <c r="K58" s="49">
        <f t="shared" ca="1" si="24"/>
        <v>5.0999999999999996</v>
      </c>
      <c r="L58" s="50">
        <f t="shared" ca="1" si="24"/>
        <v>120.8</v>
      </c>
    </row>
    <row r="59" spans="5:18" x14ac:dyDescent="0.25">
      <c r="E59" s="48" t="s">
        <v>30</v>
      </c>
      <c r="F59" s="49">
        <f t="shared" ca="1" si="24"/>
        <v>4.5999999999999996</v>
      </c>
      <c r="G59" s="49">
        <f t="shared" ca="1" si="24"/>
        <v>5.5</v>
      </c>
      <c r="H59" s="49">
        <f t="shared" ca="1" si="24"/>
        <v>3.1</v>
      </c>
      <c r="I59" s="49">
        <f t="shared" ca="1" si="24"/>
        <v>7.4</v>
      </c>
      <c r="J59" s="49">
        <f t="shared" ca="1" si="24"/>
        <v>8.6</v>
      </c>
      <c r="K59" s="49">
        <f t="shared" ca="1" si="24"/>
        <v>4.2</v>
      </c>
      <c r="L59" s="50">
        <f t="shared" ca="1" si="24"/>
        <v>80.400000000000006</v>
      </c>
    </row>
    <row r="60" spans="5:18" x14ac:dyDescent="0.25">
      <c r="E60" s="48" t="s">
        <v>32</v>
      </c>
      <c r="F60" s="49">
        <f t="shared" ca="1" si="24"/>
        <v>9.6</v>
      </c>
      <c r="G60" s="49">
        <f t="shared" ca="1" si="24"/>
        <v>8.1999999999999993</v>
      </c>
      <c r="H60" s="49">
        <f t="shared" ca="1" si="24"/>
        <v>5.4</v>
      </c>
      <c r="I60" s="49">
        <f t="shared" ca="1" si="24"/>
        <v>4.8</v>
      </c>
      <c r="J60" s="49">
        <f t="shared" ca="1" si="24"/>
        <v>5.7</v>
      </c>
      <c r="K60" s="49">
        <f t="shared" ca="1" si="24"/>
        <v>6.2</v>
      </c>
      <c r="L60" s="50">
        <f t="shared" ca="1" si="24"/>
        <v>97.2</v>
      </c>
    </row>
    <row r="61" spans="5:18" x14ac:dyDescent="0.25">
      <c r="E61" s="48" t="s">
        <v>33</v>
      </c>
      <c r="F61" s="49">
        <f t="shared" ca="1" si="24"/>
        <v>6.8</v>
      </c>
      <c r="G61" s="49">
        <f t="shared" ca="1" si="24"/>
        <v>5.7</v>
      </c>
      <c r="H61" s="49">
        <f t="shared" ca="1" si="24"/>
        <v>4.3</v>
      </c>
      <c r="I61" s="49">
        <f t="shared" ca="1" si="24"/>
        <v>7.1</v>
      </c>
      <c r="J61" s="49">
        <f t="shared" ca="1" si="24"/>
        <v>4.0999999999999996</v>
      </c>
      <c r="K61" s="49">
        <f t="shared" ca="1" si="24"/>
        <v>5.7</v>
      </c>
      <c r="L61" s="50">
        <f t="shared" ca="1" si="24"/>
        <v>90.9</v>
      </c>
    </row>
    <row r="62" spans="5:18" x14ac:dyDescent="0.25">
      <c r="E62" s="48" t="s">
        <v>34</v>
      </c>
      <c r="F62" s="49">
        <f t="shared" ca="1" si="24"/>
        <v>5.5</v>
      </c>
      <c r="G62" s="49">
        <f t="shared" ca="1" si="24"/>
        <v>6.8</v>
      </c>
      <c r="H62" s="49">
        <f t="shared" ca="1" si="24"/>
        <v>5.8</v>
      </c>
      <c r="I62" s="49">
        <f t="shared" ca="1" si="24"/>
        <v>4.5</v>
      </c>
      <c r="J62" s="49">
        <f t="shared" ca="1" si="24"/>
        <v>6.1</v>
      </c>
      <c r="K62" s="49">
        <f t="shared" ca="1" si="24"/>
        <v>5.8</v>
      </c>
      <c r="L62" s="50">
        <f t="shared" ca="1" si="24"/>
        <v>86.2</v>
      </c>
    </row>
    <row r="63" spans="5:18" x14ac:dyDescent="0.25">
      <c r="E63" s="48" t="s">
        <v>35</v>
      </c>
      <c r="F63" s="49">
        <f t="shared" ca="1" si="24"/>
        <v>6</v>
      </c>
      <c r="G63" s="49">
        <f t="shared" ca="1" si="24"/>
        <v>4.5999999999999996</v>
      </c>
      <c r="H63" s="49">
        <f t="shared" ca="1" si="24"/>
        <v>2.5</v>
      </c>
      <c r="I63" s="49">
        <f t="shared" ca="1" si="24"/>
        <v>11.9</v>
      </c>
      <c r="J63" s="49">
        <f t="shared" ca="1" si="24"/>
        <v>6.2</v>
      </c>
      <c r="K63" s="49">
        <f t="shared" ca="1" si="24"/>
        <v>2.7</v>
      </c>
      <c r="L63" s="50">
        <f t="shared" ca="1" si="24"/>
        <v>67.8</v>
      </c>
    </row>
    <row r="64" spans="5:18" x14ac:dyDescent="0.25">
      <c r="E64" s="48" t="s">
        <v>36</v>
      </c>
      <c r="F64" s="49">
        <f t="shared" ca="1" si="24"/>
        <v>12.2</v>
      </c>
      <c r="G64" s="49">
        <f t="shared" ca="1" si="24"/>
        <v>4.5999999999999996</v>
      </c>
      <c r="H64" s="49">
        <f t="shared" ca="1" si="24"/>
        <v>5.2</v>
      </c>
      <c r="I64" s="49">
        <f t="shared" ca="1" si="24"/>
        <v>5.3</v>
      </c>
      <c r="J64" s="49">
        <f t="shared" ca="1" si="24"/>
        <v>4.5</v>
      </c>
      <c r="K64" s="49">
        <f t="shared" ca="1" si="24"/>
        <v>4.7</v>
      </c>
      <c r="L64" s="50">
        <f t="shared" ca="1" si="24"/>
        <v>83.2</v>
      </c>
    </row>
    <row r="65" spans="5:12" x14ac:dyDescent="0.25">
      <c r="E65" s="48" t="s">
        <v>37</v>
      </c>
      <c r="F65" s="49">
        <f t="shared" ca="1" si="24"/>
        <v>6.2</v>
      </c>
      <c r="G65" s="49">
        <f t="shared" ca="1" si="24"/>
        <v>5</v>
      </c>
      <c r="H65" s="49">
        <f t="shared" ca="1" si="24"/>
        <v>5.6</v>
      </c>
      <c r="I65" s="49">
        <f t="shared" ca="1" si="24"/>
        <v>7.7</v>
      </c>
      <c r="J65" s="49">
        <f t="shared" ca="1" si="24"/>
        <v>6.2</v>
      </c>
      <c r="K65" s="49">
        <f t="shared" ca="1" si="24"/>
        <v>6.4</v>
      </c>
      <c r="L65" s="50">
        <f t="shared" ca="1" si="24"/>
        <v>86.3</v>
      </c>
    </row>
    <row r="66" spans="5:12" x14ac:dyDescent="0.25">
      <c r="E66" s="48" t="s">
        <v>38</v>
      </c>
      <c r="F66" s="49">
        <f t="shared" ca="1" si="24"/>
        <v>9.6999999999999993</v>
      </c>
      <c r="G66" s="49">
        <f t="shared" ca="1" si="24"/>
        <v>6.7</v>
      </c>
      <c r="H66" s="49">
        <f t="shared" ca="1" si="24"/>
        <v>4.9000000000000004</v>
      </c>
      <c r="I66" s="49">
        <f t="shared" ca="1" si="24"/>
        <v>7.5</v>
      </c>
      <c r="J66" s="49">
        <f t="shared" ca="1" si="24"/>
        <v>5.6</v>
      </c>
      <c r="K66" s="49">
        <f t="shared" ca="1" si="24"/>
        <v>7.1</v>
      </c>
      <c r="L66" s="50">
        <f t="shared" ca="1" si="24"/>
        <v>108.8</v>
      </c>
    </row>
    <row r="67" spans="5:12" x14ac:dyDescent="0.25">
      <c r="E67" s="48" t="s">
        <v>39</v>
      </c>
      <c r="F67" s="49">
        <f t="shared" ca="1" si="24"/>
        <v>8.1</v>
      </c>
      <c r="G67" s="49">
        <f t="shared" ca="1" si="24"/>
        <v>8.5</v>
      </c>
      <c r="H67" s="49">
        <f t="shared" ca="1" si="24"/>
        <v>6.7</v>
      </c>
      <c r="I67" s="49">
        <f t="shared" ca="1" si="24"/>
        <v>6.1</v>
      </c>
      <c r="J67" s="49">
        <f t="shared" ca="1" si="24"/>
        <v>5.8</v>
      </c>
      <c r="K67" s="49">
        <f t="shared" ca="1" si="24"/>
        <v>5.8</v>
      </c>
      <c r="L67" s="50">
        <f t="shared" ca="1" si="24"/>
        <v>97.8</v>
      </c>
    </row>
    <row r="68" spans="5:12" x14ac:dyDescent="0.25">
      <c r="E68" s="51" t="s">
        <v>41</v>
      </c>
      <c r="F68" s="52">
        <v>8.467422297568671</v>
      </c>
      <c r="G68" s="52">
        <v>7.2742470205035437</v>
      </c>
      <c r="H68" s="52">
        <v>6.0475888937237876</v>
      </c>
      <c r="I68" s="52">
        <v>5.7809872421920039</v>
      </c>
      <c r="J68" s="52">
        <v>5.0435981381490747</v>
      </c>
      <c r="K68" s="52">
        <v>5.4453681559163192</v>
      </c>
      <c r="L68" s="52">
        <v>99.76804984798207</v>
      </c>
    </row>
    <row r="69" spans="5:12" x14ac:dyDescent="0.25">
      <c r="E69" s="51" t="s">
        <v>9</v>
      </c>
      <c r="F69" s="52">
        <v>8.5458112028733879</v>
      </c>
      <c r="G69" s="52">
        <v>6.981108726123586</v>
      </c>
      <c r="H69" s="52">
        <v>5.7502194183643773</v>
      </c>
      <c r="I69" s="52">
        <v>5.9177797345745242</v>
      </c>
      <c r="J69" s="52">
        <v>5.1605545856290291</v>
      </c>
      <c r="K69" s="52">
        <v>5.9951362138820574</v>
      </c>
      <c r="L69" s="52">
        <v>101.31561429963716</v>
      </c>
    </row>
    <row r="70" spans="5:12" x14ac:dyDescent="0.25">
      <c r="E70" s="51" t="s">
        <v>11</v>
      </c>
      <c r="F70" s="52">
        <v>8.5918958512265942</v>
      </c>
      <c r="G70" s="52">
        <v>7.595247353666057</v>
      </c>
      <c r="H70" s="52">
        <v>6.3600709510536646</v>
      </c>
      <c r="I70" s="52">
        <v>5.5901954056311931</v>
      </c>
      <c r="J70" s="52">
        <v>4.9899239382330762</v>
      </c>
      <c r="K70" s="52">
        <v>5.1826049311029854</v>
      </c>
      <c r="L70" s="52">
        <v>98.387719283512638</v>
      </c>
    </row>
    <row r="71" spans="5:12" x14ac:dyDescent="0.25">
      <c r="E71" s="51" t="s">
        <v>13</v>
      </c>
      <c r="F71" s="52">
        <v>7.6762396216748296</v>
      </c>
      <c r="G71" s="52">
        <v>7.7489257452517668</v>
      </c>
      <c r="H71" s="52">
        <v>5.9330421997242144</v>
      </c>
      <c r="I71" s="52">
        <v>5.8052114715495318</v>
      </c>
      <c r="J71" s="52">
        <v>4.8489123203369955</v>
      </c>
      <c r="K71" s="52">
        <v>4.7890555467104967</v>
      </c>
      <c r="L71" s="52">
        <v>98.63975326734537</v>
      </c>
    </row>
    <row r="72" spans="5:12" x14ac:dyDescent="0.25">
      <c r="E72" s="51" t="s">
        <v>15</v>
      </c>
      <c r="F72" s="52">
        <v>8.2679942786783034</v>
      </c>
      <c r="G72" s="52">
        <v>7.4351530916514808</v>
      </c>
      <c r="H72" s="52">
        <v>6.3461715172433042</v>
      </c>
      <c r="I72" s="52">
        <v>5.5197850888473621</v>
      </c>
      <c r="J72" s="52">
        <v>4.6200871538133459</v>
      </c>
      <c r="K72" s="52">
        <v>4.3894050157863296</v>
      </c>
      <c r="L72" s="52">
        <v>96.705380027139682</v>
      </c>
    </row>
    <row r="73" spans="5:12" x14ac:dyDescent="0.25">
      <c r="E73" s="51" t="s">
        <v>17</v>
      </c>
      <c r="F73" s="52">
        <v>7.87210881142133</v>
      </c>
      <c r="G73" s="52">
        <v>7.3994918716210112</v>
      </c>
      <c r="H73" s="52">
        <v>6.2559217294591241</v>
      </c>
      <c r="I73" s="52">
        <v>5.5931210895348249</v>
      </c>
      <c r="J73" s="52">
        <v>5.1509962079259175</v>
      </c>
      <c r="K73" s="52">
        <v>4.744074869506254</v>
      </c>
      <c r="L73" s="52">
        <v>98.572248322998576</v>
      </c>
    </row>
    <row r="74" spans="5:12" ht="15.75" thickBot="1" x14ac:dyDescent="0.3">
      <c r="E74" s="53" t="s">
        <v>19</v>
      </c>
      <c r="F74" s="54">
        <v>8.8966648151416869</v>
      </c>
      <c r="G74" s="54">
        <v>6.6957045842563456</v>
      </c>
      <c r="H74" s="54">
        <v>6.2561894478278868</v>
      </c>
      <c r="I74" s="54">
        <v>6.351114600132246</v>
      </c>
      <c r="J74" s="54">
        <v>4.9023108339589561</v>
      </c>
      <c r="K74" s="54">
        <v>4.8983135666391231</v>
      </c>
      <c r="L74" s="54">
        <v>101.37811395622718</v>
      </c>
    </row>
  </sheetData>
  <mergeCells count="5">
    <mergeCell ref="B2:C2"/>
    <mergeCell ref="E8:L8"/>
    <mergeCell ref="F10:K10"/>
    <mergeCell ref="W10:AD10"/>
    <mergeCell ref="F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788E-1651-4C65-B32B-027508297AB9}">
  <sheetPr>
    <tabColor theme="5"/>
  </sheetPr>
  <dimension ref="B2:AF113"/>
  <sheetViews>
    <sheetView topLeftCell="A32" zoomScale="130" zoomScaleNormal="130" workbookViewId="0">
      <selection activeCell="AF74" sqref="AF74"/>
    </sheetView>
  </sheetViews>
  <sheetFormatPr baseColWidth="10" defaultRowHeight="15" x14ac:dyDescent="0.25"/>
  <cols>
    <col min="5" max="5" width="36.7109375" customWidth="1"/>
    <col min="6" max="10" width="5.7109375" customWidth="1"/>
    <col min="11" max="11" width="4.7109375" customWidth="1"/>
    <col min="12" max="12" width="20.5703125" customWidth="1"/>
  </cols>
  <sheetData>
    <row r="2" spans="2:32" x14ac:dyDescent="0.25">
      <c r="B2" s="1" t="s">
        <v>0</v>
      </c>
      <c r="C2" s="1"/>
      <c r="E2" s="2"/>
      <c r="F2" s="2">
        <f>+G2+1</f>
        <v>5</v>
      </c>
      <c r="G2" s="2">
        <f t="shared" ref="G2:I2" si="0">+H2+1</f>
        <v>4</v>
      </c>
      <c r="H2" s="2">
        <f t="shared" si="0"/>
        <v>3</v>
      </c>
      <c r="I2" s="2">
        <f t="shared" si="0"/>
        <v>2</v>
      </c>
      <c r="J2" s="2">
        <f>+K2+1</f>
        <v>1</v>
      </c>
      <c r="K2" s="2">
        <v>0</v>
      </c>
      <c r="L2" s="2"/>
      <c r="M2" s="2"/>
    </row>
    <row r="3" spans="2:32" x14ac:dyDescent="0.25">
      <c r="B3" s="3" t="s">
        <v>1</v>
      </c>
      <c r="C3" s="4">
        <v>12</v>
      </c>
      <c r="E3" s="2"/>
      <c r="F3" s="2">
        <f t="shared" ref="F3:K3" si="1">+$C$3-F2</f>
        <v>7</v>
      </c>
      <c r="G3" s="2">
        <f t="shared" si="1"/>
        <v>8</v>
      </c>
      <c r="H3" s="2">
        <f t="shared" si="1"/>
        <v>9</v>
      </c>
      <c r="I3" s="2">
        <f t="shared" si="1"/>
        <v>10</v>
      </c>
      <c r="J3" s="2">
        <f t="shared" si="1"/>
        <v>11</v>
      </c>
      <c r="K3" s="2">
        <f t="shared" si="1"/>
        <v>12</v>
      </c>
      <c r="L3" s="2">
        <f>+K3</f>
        <v>12</v>
      </c>
      <c r="M3" s="2"/>
    </row>
    <row r="4" spans="2:32" x14ac:dyDescent="0.25">
      <c r="B4" s="5" t="s">
        <v>2</v>
      </c>
      <c r="C4" s="6">
        <v>2022</v>
      </c>
      <c r="E4" s="2"/>
      <c r="F4" s="2">
        <f t="shared" ref="F4:J4" si="2">+IF(F3&gt;0,F3,12+F3)</f>
        <v>7</v>
      </c>
      <c r="G4" s="2">
        <f t="shared" si="2"/>
        <v>8</v>
      </c>
      <c r="H4" s="2">
        <f t="shared" si="2"/>
        <v>9</v>
      </c>
      <c r="I4" s="2">
        <f t="shared" si="2"/>
        <v>10</v>
      </c>
      <c r="J4" s="2">
        <f t="shared" si="2"/>
        <v>11</v>
      </c>
      <c r="K4" s="2">
        <f>+IF(K3&gt;0,K3,12+K3)</f>
        <v>12</v>
      </c>
      <c r="L4" s="2"/>
      <c r="M4" s="2"/>
    </row>
    <row r="5" spans="2:32" x14ac:dyDescent="0.25">
      <c r="D5" s="7"/>
      <c r="E5" s="8"/>
      <c r="F5" s="9">
        <f t="shared" ref="F5:K5" si="3">+IF($C$3-F$2&gt;=0,DATE($C$4,$C$3-F$2,1),DATE($C$4-1,F4,1))</f>
        <v>44743</v>
      </c>
      <c r="G5" s="9">
        <f t="shared" si="3"/>
        <v>44774</v>
      </c>
      <c r="H5" s="9">
        <f t="shared" si="3"/>
        <v>44805</v>
      </c>
      <c r="I5" s="9">
        <f t="shared" si="3"/>
        <v>44835</v>
      </c>
      <c r="J5" s="9">
        <f t="shared" si="3"/>
        <v>44866</v>
      </c>
      <c r="K5" s="9">
        <f t="shared" si="3"/>
        <v>44896</v>
      </c>
      <c r="L5" s="9">
        <f>+K5</f>
        <v>44896</v>
      </c>
      <c r="M5" s="2"/>
    </row>
    <row r="6" spans="2:32" x14ac:dyDescent="0.25">
      <c r="D6" s="7"/>
      <c r="E6" s="8"/>
      <c r="F6" s="9"/>
      <c r="G6" s="9"/>
      <c r="H6" s="9"/>
      <c r="I6" s="9"/>
      <c r="J6" s="9"/>
      <c r="K6" s="9"/>
      <c r="L6" s="9"/>
      <c r="M6" s="2"/>
    </row>
    <row r="7" spans="2:32" x14ac:dyDescent="0.25">
      <c r="E7" s="2"/>
      <c r="F7" s="2"/>
      <c r="G7" s="2"/>
      <c r="H7" s="2"/>
      <c r="I7" s="2"/>
      <c r="J7" s="2"/>
      <c r="K7" s="2"/>
      <c r="L7" s="2"/>
      <c r="M7" s="2"/>
    </row>
    <row r="8" spans="2:32" ht="18.75" x14ac:dyDescent="0.3">
      <c r="D8" s="10"/>
      <c r="E8" s="11" t="s">
        <v>3</v>
      </c>
      <c r="F8" s="11"/>
      <c r="G8" s="11"/>
      <c r="H8" s="11"/>
      <c r="I8" s="11"/>
      <c r="J8" s="11"/>
      <c r="K8" s="11"/>
      <c r="L8" s="11"/>
      <c r="M8" s="10"/>
      <c r="U8" s="12"/>
      <c r="W8" s="13"/>
      <c r="X8" s="14"/>
      <c r="Y8" s="14"/>
      <c r="Z8" s="14"/>
      <c r="AA8" s="14"/>
      <c r="AB8" s="14"/>
      <c r="AC8" s="14"/>
      <c r="AD8" s="14"/>
      <c r="AE8" s="15"/>
      <c r="AF8" s="15"/>
    </row>
    <row r="9" spans="2:32" ht="15.75" thickBot="1" x14ac:dyDescent="0.3">
      <c r="D9" s="10"/>
      <c r="E9" s="10"/>
      <c r="F9" s="10"/>
      <c r="G9" s="10"/>
      <c r="H9" s="10"/>
      <c r="I9" s="10"/>
      <c r="J9" s="10"/>
      <c r="K9" s="10"/>
      <c r="L9" s="10"/>
      <c r="M9" s="10"/>
      <c r="U9" s="12"/>
      <c r="W9" s="13"/>
      <c r="X9" s="16"/>
      <c r="Y9" s="16"/>
      <c r="Z9" s="16"/>
      <c r="AA9" s="16"/>
      <c r="AB9" s="16"/>
      <c r="AC9" s="16"/>
      <c r="AD9" s="16"/>
      <c r="AE9" s="17"/>
      <c r="AF9" s="17"/>
    </row>
    <row r="10" spans="2:32" ht="36" x14ac:dyDescent="0.3">
      <c r="D10" s="10"/>
      <c r="E10" s="18"/>
      <c r="F10" s="19" t="s">
        <v>4</v>
      </c>
      <c r="G10" s="19"/>
      <c r="H10" s="19"/>
      <c r="I10" s="19"/>
      <c r="J10" s="19"/>
      <c r="K10" s="19"/>
      <c r="L10" s="20" t="s">
        <v>5</v>
      </c>
      <c r="M10" s="10"/>
      <c r="W10" s="11"/>
      <c r="X10" s="11"/>
      <c r="Y10" s="11"/>
      <c r="Z10" s="11"/>
      <c r="AA10" s="11"/>
      <c r="AB10" s="11"/>
      <c r="AC10" s="11"/>
      <c r="AD10" s="11"/>
      <c r="AE10" s="17"/>
      <c r="AF10" s="17"/>
    </row>
    <row r="11" spans="2:32" ht="18.75" x14ac:dyDescent="0.3">
      <c r="D11" s="10"/>
      <c r="E11" s="21"/>
      <c r="F11" s="22" t="str">
        <f>VLOOKUP(F$4,$P$15:$Q$26,2,FALSE)</f>
        <v>Jul.</v>
      </c>
      <c r="G11" s="22" t="str">
        <f t="shared" ref="G11:K11" si="4">VLOOKUP(G$4,$P$15:$Q$26,2,FALSE)</f>
        <v>Ago.</v>
      </c>
      <c r="H11" s="22" t="str">
        <f t="shared" si="4"/>
        <v>Sep.</v>
      </c>
      <c r="I11" s="22" t="str">
        <f t="shared" si="4"/>
        <v>Oct.</v>
      </c>
      <c r="J11" s="22" t="str">
        <f t="shared" si="4"/>
        <v>Nov.</v>
      </c>
      <c r="K11" s="22" t="str">
        <f t="shared" si="4"/>
        <v>Dic.</v>
      </c>
      <c r="L11" s="22" t="s">
        <v>6</v>
      </c>
      <c r="M11" s="10"/>
      <c r="W11" s="23"/>
      <c r="X11" s="23"/>
      <c r="Y11" s="23"/>
      <c r="Z11" s="23"/>
      <c r="AA11" s="23"/>
      <c r="AB11" s="23"/>
      <c r="AC11" s="23"/>
      <c r="AD11" s="23"/>
      <c r="AE11" s="17"/>
      <c r="AF11" s="17"/>
    </row>
    <row r="12" spans="2:32" x14ac:dyDescent="0.25">
      <c r="D12" s="10"/>
      <c r="E12" s="24"/>
      <c r="F12" s="25">
        <f>$C$4</f>
        <v>2022</v>
      </c>
      <c r="G12" s="25">
        <f t="shared" ref="G12:K12" si="5">$C$4</f>
        <v>2022</v>
      </c>
      <c r="H12" s="25">
        <f t="shared" si="5"/>
        <v>2022</v>
      </c>
      <c r="I12" s="25">
        <f t="shared" si="5"/>
        <v>2022</v>
      </c>
      <c r="J12" s="25">
        <f t="shared" si="5"/>
        <v>2022</v>
      </c>
      <c r="K12" s="25">
        <f t="shared" si="5"/>
        <v>2022</v>
      </c>
      <c r="L12" s="26" t="str">
        <f>+_xlfn.CONCAT(VLOOKUP(K$3,$P$15:$Q$26,2,FALSE)," ", $C$4, "/",VLOOKUP(K$3,$P$15:$Q$26,2,FALSE)," ", $C$4-1 )</f>
        <v>Dic. 2022/Dic. 2021</v>
      </c>
      <c r="M12" s="10"/>
      <c r="P12" s="12"/>
      <c r="Q12" s="12"/>
      <c r="W12" s="27"/>
      <c r="X12" s="17"/>
      <c r="Y12" s="17"/>
      <c r="Z12" s="17"/>
      <c r="AA12" s="17"/>
      <c r="AB12" s="17"/>
      <c r="AC12" s="17"/>
      <c r="AD12" s="17"/>
      <c r="AE12" s="17"/>
      <c r="AF12" s="17"/>
    </row>
    <row r="13" spans="2:32" ht="9.9499999999999993" customHeight="1" x14ac:dyDescent="0.25">
      <c r="B13" s="2">
        <v>14</v>
      </c>
      <c r="D13" s="10"/>
      <c r="E13" s="28" t="s">
        <v>7</v>
      </c>
      <c r="F13" s="29">
        <f ca="1">100*VLOOKUP(F$5,IPCse_mom_NAC,$B$13,FALSE)</f>
        <v>7.5504067242903705</v>
      </c>
      <c r="G13" s="29">
        <f ca="1">100*VLOOKUP(G$5,IPCse_mom_NAC,$B$13,FALSE)</f>
        <v>6.8706142280063665</v>
      </c>
      <c r="H13" s="29">
        <f ca="1">100*VLOOKUP(H$5,IPCse_mom_NAC,$B$13,FALSE)</f>
        <v>5.6073745055327029</v>
      </c>
      <c r="I13" s="29">
        <f ca="1">100*VLOOKUP(I$5,IPCse_mom_NAC,$B$13,FALSE)</f>
        <v>6.0162084671028904</v>
      </c>
      <c r="J13" s="29">
        <f ca="1">100*VLOOKUP(J$5,IPCse_mom_NAC,$B$13,FALSE)</f>
        <v>5.3713302328614265</v>
      </c>
      <c r="L13" s="31">
        <f ca="1">100*VLOOKUP($L$5,IPCINDEC_yoy_all,$B22,FALSE)</f>
        <v>94.793182335191844</v>
      </c>
      <c r="M13" s="10"/>
      <c r="P13" s="12"/>
      <c r="Q13" s="12"/>
      <c r="W13" s="27"/>
      <c r="X13" s="17"/>
      <c r="Y13" s="17"/>
      <c r="Z13" s="17"/>
      <c r="AA13" s="17"/>
      <c r="AB13" s="17"/>
      <c r="AC13" s="17"/>
      <c r="AD13" s="17"/>
      <c r="AE13" s="17"/>
      <c r="AF13" s="17"/>
    </row>
    <row r="14" spans="2:32" ht="9.9499999999999993" customHeight="1" x14ac:dyDescent="0.25">
      <c r="B14" s="2"/>
      <c r="D14" s="10"/>
      <c r="E14" s="32" t="s">
        <v>8</v>
      </c>
      <c r="F14" s="33"/>
      <c r="G14" s="33"/>
      <c r="H14" s="33"/>
      <c r="I14" s="33"/>
      <c r="J14" s="33"/>
      <c r="L14" s="33"/>
      <c r="M14" s="10"/>
      <c r="P14" s="12"/>
      <c r="Q14" s="12"/>
      <c r="X14" s="17"/>
      <c r="Y14" s="17"/>
      <c r="Z14" s="17"/>
      <c r="AA14" s="17"/>
      <c r="AB14" s="17"/>
      <c r="AC14" s="17"/>
      <c r="AD14" s="17"/>
      <c r="AE14" s="17"/>
      <c r="AF14" s="17"/>
    </row>
    <row r="15" spans="2:32" ht="9.9499999999999993" customHeight="1" x14ac:dyDescent="0.25">
      <c r="B15" s="2">
        <v>2</v>
      </c>
      <c r="D15" s="10"/>
      <c r="E15" s="34" t="s">
        <v>9</v>
      </c>
      <c r="F15" s="35">
        <f t="shared" ref="F15:J15" ca="1" si="6">100*VLOOKUP(F$5,IPCse_mom_GBA,$B$13,FALSE)</f>
        <v>7.44006348979942</v>
      </c>
      <c r="G15" s="35">
        <f t="shared" ca="1" si="6"/>
        <v>6.8084981883778095</v>
      </c>
      <c r="H15" s="35">
        <f t="shared" ca="1" si="6"/>
        <v>5.3241390648865128</v>
      </c>
      <c r="I15" s="35">
        <f t="shared" ca="1" si="6"/>
        <v>6.1787205273067247</v>
      </c>
      <c r="J15" s="35">
        <f t="shared" ca="1" si="6"/>
        <v>5.6711416179563212</v>
      </c>
      <c r="L15" s="35">
        <f t="shared" ref="L15:L20" ca="1" si="7">100*VLOOKUP($L$5,IPCINDEC_yoy_regiones,$B15,FALSE)</f>
        <v>95.190824627962868</v>
      </c>
      <c r="M15" s="10"/>
      <c r="N15" s="36"/>
      <c r="O15" s="36"/>
      <c r="P15" s="12">
        <v>1</v>
      </c>
      <c r="Q15" s="12" t="s">
        <v>10</v>
      </c>
      <c r="S15" s="36"/>
      <c r="X15" s="17"/>
      <c r="Y15" s="17"/>
      <c r="Z15" s="17"/>
      <c r="AA15" s="17"/>
      <c r="AB15" s="17"/>
      <c r="AC15" s="17"/>
      <c r="AD15" s="17"/>
      <c r="AE15" s="17"/>
      <c r="AF15" s="17"/>
    </row>
    <row r="16" spans="2:32" ht="9.9499999999999993" customHeight="1" x14ac:dyDescent="0.25">
      <c r="B16" s="2">
        <f>+B15+1</f>
        <v>3</v>
      </c>
      <c r="D16" s="10"/>
      <c r="E16" s="33" t="s">
        <v>11</v>
      </c>
      <c r="F16" s="37">
        <f t="shared" ref="F16:J16" ca="1" si="8">100*VLOOKUP(F$5,IPCse_mom_PAM,$B$13,FALSE)</f>
        <v>7.8688907497748373</v>
      </c>
      <c r="G16" s="37">
        <f t="shared" ca="1" si="8"/>
        <v>6.938738373988107</v>
      </c>
      <c r="H16" s="37">
        <f t="shared" ca="1" si="8"/>
        <v>5.7747599675992189</v>
      </c>
      <c r="I16" s="37">
        <f t="shared" ca="1" si="8"/>
        <v>5.838084640172192</v>
      </c>
      <c r="J16" s="37">
        <f t="shared" ca="1" si="8"/>
        <v>5.2131472705357007</v>
      </c>
      <c r="L16" s="37">
        <f t="shared" ca="1" si="7"/>
        <v>94.184656118548887</v>
      </c>
      <c r="M16" s="10"/>
      <c r="P16" s="12">
        <f>+P15+1</f>
        <v>2</v>
      </c>
      <c r="Q16" s="12" t="s">
        <v>12</v>
      </c>
    </row>
    <row r="17" spans="2:19" ht="9.9499999999999993" customHeight="1" x14ac:dyDescent="0.25">
      <c r="B17" s="2">
        <f t="shared" ref="B17:B20" si="9">+B16+1</f>
        <v>4</v>
      </c>
      <c r="D17" s="10"/>
      <c r="E17" s="34" t="s">
        <v>13</v>
      </c>
      <c r="F17" s="38">
        <f t="shared" ref="F17:J17" ca="1" si="10">100*VLOOKUP(F$5,IPCse_mom_NOA,$B$13,FALSE)</f>
        <v>7.1025475874925137</v>
      </c>
      <c r="G17" s="38">
        <f t="shared" ca="1" si="10"/>
        <v>7.3689510345693821</v>
      </c>
      <c r="H17" s="38">
        <f t="shared" ca="1" si="10"/>
        <v>5.7043510327037028</v>
      </c>
      <c r="I17" s="38">
        <f t="shared" ca="1" si="10"/>
        <v>6.0379111466899005</v>
      </c>
      <c r="J17" s="38">
        <f t="shared" ca="1" si="10"/>
        <v>4.9474937211726022</v>
      </c>
      <c r="L17" s="35">
        <f t="shared" ca="1" si="7"/>
        <v>95.125292666215501</v>
      </c>
      <c r="M17" s="10"/>
      <c r="P17" s="12">
        <f t="shared" ref="P17:P26" si="11">+P16+1</f>
        <v>3</v>
      </c>
      <c r="Q17" s="12" t="s">
        <v>14</v>
      </c>
      <c r="S17" s="36"/>
    </row>
    <row r="18" spans="2:19" ht="9.9499999999999993" customHeight="1" x14ac:dyDescent="0.25">
      <c r="B18" s="2">
        <f t="shared" si="9"/>
        <v>5</v>
      </c>
      <c r="D18" s="10"/>
      <c r="E18" s="33" t="s">
        <v>15</v>
      </c>
      <c r="F18" s="37">
        <f t="shared" ref="F18:J18" ca="1" si="12">100*VLOOKUP(F$5,IPCse_mom_NEA,$B$13,FALSE)</f>
        <v>7.5893169258495874</v>
      </c>
      <c r="G18" s="37">
        <f t="shared" ca="1" si="12"/>
        <v>7.2915379644211242</v>
      </c>
      <c r="H18" s="37">
        <f t="shared" ca="1" si="12"/>
        <v>6.2953116883254001</v>
      </c>
      <c r="I18" s="37">
        <f t="shared" ca="1" si="12"/>
        <v>5.8413234768568412</v>
      </c>
      <c r="J18" s="37">
        <f t="shared" ca="1" si="12"/>
        <v>4.8373973658128788</v>
      </c>
      <c r="L18" s="37">
        <f t="shared" ca="1" si="7"/>
        <v>95.982615202245796</v>
      </c>
      <c r="M18" s="10"/>
      <c r="P18" s="12">
        <f t="shared" si="11"/>
        <v>4</v>
      </c>
      <c r="Q18" s="12" t="s">
        <v>16</v>
      </c>
    </row>
    <row r="19" spans="2:19" ht="9.9499999999999993" customHeight="1" x14ac:dyDescent="0.25">
      <c r="B19" s="2">
        <f t="shared" si="9"/>
        <v>6</v>
      </c>
      <c r="D19" s="10"/>
      <c r="E19" s="34" t="s">
        <v>17</v>
      </c>
      <c r="F19" s="38">
        <f t="shared" ref="F19:J19" ca="1" si="13">100*VLOOKUP(F$5,IPCse_mom_CUY,$B$13,FALSE)</f>
        <v>7.465909113987923</v>
      </c>
      <c r="G19" s="38">
        <f t="shared" ca="1" si="13"/>
        <v>6.4356537486403909</v>
      </c>
      <c r="H19" s="38">
        <f t="shared" ca="1" si="13"/>
        <v>5.5060449332292372</v>
      </c>
      <c r="I19" s="38">
        <f t="shared" ca="1" si="13"/>
        <v>5.9329536672751093</v>
      </c>
      <c r="J19" s="38">
        <f t="shared" ca="1" si="13"/>
        <v>5.2718364227859249</v>
      </c>
      <c r="L19" s="35">
        <f t="shared" ca="1" si="7"/>
        <v>94.368237095428412</v>
      </c>
      <c r="M19" s="10"/>
      <c r="P19" s="12">
        <f t="shared" si="11"/>
        <v>5</v>
      </c>
      <c r="Q19" s="12" t="s">
        <v>18</v>
      </c>
      <c r="S19" s="36"/>
    </row>
    <row r="20" spans="2:19" ht="9.9499999999999993" customHeight="1" x14ac:dyDescent="0.25">
      <c r="B20" s="2">
        <f t="shared" si="9"/>
        <v>7</v>
      </c>
      <c r="D20" s="10"/>
      <c r="E20" s="33" t="s">
        <v>19</v>
      </c>
      <c r="F20" s="37">
        <f t="shared" ref="F20:J20" ca="1" si="14">100*VLOOKUP(F$5,IPCse_mom_PAT,$B$13,FALSE)</f>
        <v>7.9918216351718474</v>
      </c>
      <c r="G20" s="37">
        <f t="shared" ca="1" si="14"/>
        <v>6.1425078515184861</v>
      </c>
      <c r="H20" s="37">
        <f t="shared" ca="1" si="14"/>
        <v>5.6276901367672938</v>
      </c>
      <c r="I20" s="37">
        <f t="shared" ca="1" si="14"/>
        <v>6.223871513083612</v>
      </c>
      <c r="J20" s="37">
        <f t="shared" ca="1" si="14"/>
        <v>5.1504294209654411</v>
      </c>
      <c r="L20" s="37">
        <f t="shared" ca="1" si="7"/>
        <v>94.252595436404789</v>
      </c>
      <c r="M20" s="10"/>
      <c r="P20" s="12">
        <f t="shared" si="11"/>
        <v>6</v>
      </c>
      <c r="Q20" s="12" t="s">
        <v>20</v>
      </c>
    </row>
    <row r="21" spans="2:19" ht="9.9499999999999993" customHeight="1" x14ac:dyDescent="0.25">
      <c r="B21" s="2"/>
      <c r="D21" s="10"/>
      <c r="E21" s="34"/>
      <c r="F21" s="34"/>
      <c r="G21" s="34"/>
      <c r="H21" s="34"/>
      <c r="I21" s="34"/>
      <c r="J21" s="34"/>
      <c r="K21" s="34"/>
      <c r="L21" s="34"/>
      <c r="M21" s="10"/>
      <c r="P21" s="12">
        <f t="shared" si="11"/>
        <v>7</v>
      </c>
      <c r="Q21" s="12" t="s">
        <v>21</v>
      </c>
      <c r="S21" s="36"/>
    </row>
    <row r="22" spans="2:19" ht="9.9499999999999993" customHeight="1" x14ac:dyDescent="0.25">
      <c r="B22" s="2">
        <v>14</v>
      </c>
      <c r="D22" s="10"/>
      <c r="E22" s="28" t="s">
        <v>22</v>
      </c>
      <c r="F22" s="34"/>
      <c r="G22" s="34"/>
      <c r="H22" s="34"/>
      <c r="I22" s="34"/>
      <c r="J22" s="34"/>
      <c r="K22" s="34"/>
      <c r="L22" s="34"/>
      <c r="M22" s="10"/>
      <c r="P22" s="12">
        <f t="shared" si="11"/>
        <v>8</v>
      </c>
      <c r="Q22" s="12" t="s">
        <v>23</v>
      </c>
    </row>
    <row r="23" spans="2:19" ht="9.9499999999999993" customHeight="1" x14ac:dyDescent="0.25">
      <c r="B23" s="2">
        <v>2</v>
      </c>
      <c r="D23" s="10"/>
      <c r="E23" s="33" t="s">
        <v>24</v>
      </c>
      <c r="F23" s="37">
        <f t="shared" ref="F23:J34" ca="1" si="15">100*VLOOKUP(F$5,IPCse_mom_NAC,$B23,FALSE)</f>
        <v>6.5884993314196283</v>
      </c>
      <c r="G23" s="37">
        <f t="shared" ca="1" si="15"/>
        <v>6.8935515629743982</v>
      </c>
      <c r="H23" s="37">
        <f t="shared" ca="1" si="15"/>
        <v>6.0106853622134304</v>
      </c>
      <c r="I23" s="37">
        <f t="shared" ca="1" si="15"/>
        <v>5.4631600421388482</v>
      </c>
      <c r="J23" s="37">
        <f t="shared" ca="1" si="15"/>
        <v>4.4165930201520709</v>
      </c>
      <c r="L23" s="39">
        <f t="shared" ref="L23:L34" ca="1" si="16">100*VLOOKUP($L$5,IPCINDEC_yoy_all,$B23,FALSE)</f>
        <v>94.955616084588485</v>
      </c>
      <c r="M23" s="10"/>
      <c r="P23" s="12">
        <f t="shared" si="11"/>
        <v>9</v>
      </c>
      <c r="Q23" s="12" t="s">
        <v>25</v>
      </c>
      <c r="S23" s="36"/>
    </row>
    <row r="24" spans="2:19" ht="9.9499999999999993" customHeight="1" x14ac:dyDescent="0.25">
      <c r="B24" s="2">
        <f>+B23+1</f>
        <v>3</v>
      </c>
      <c r="D24" s="10"/>
      <c r="E24" s="34" t="s">
        <v>26</v>
      </c>
      <c r="F24" s="35">
        <f t="shared" ca="1" si="15"/>
        <v>6.9380195808142142</v>
      </c>
      <c r="G24" s="35">
        <f t="shared" ca="1" si="15"/>
        <v>7.3107855173830449</v>
      </c>
      <c r="H24" s="35">
        <f t="shared" ca="1" si="15"/>
        <v>7.4686110515435722</v>
      </c>
      <c r="I24" s="35">
        <f t="shared" ca="1" si="15"/>
        <v>5.4751143501867494</v>
      </c>
      <c r="J24" s="35">
        <f t="shared" ca="1" si="15"/>
        <v>5.8773970875442672</v>
      </c>
      <c r="L24" s="40">
        <f t="shared" ca="1" si="16"/>
        <v>92.873298568109703</v>
      </c>
      <c r="M24" s="10"/>
      <c r="P24" s="12">
        <f t="shared" si="11"/>
        <v>10</v>
      </c>
      <c r="Q24" s="12" t="s">
        <v>27</v>
      </c>
    </row>
    <row r="25" spans="2:19" ht="9.9499999999999993" customHeight="1" x14ac:dyDescent="0.25">
      <c r="B25" s="2">
        <f t="shared" ref="B25:B34" si="17">+B24+1</f>
        <v>4</v>
      </c>
      <c r="D25" s="10"/>
      <c r="E25" s="33" t="s">
        <v>28</v>
      </c>
      <c r="F25" s="37">
        <f t="shared" ca="1" si="15"/>
        <v>9.4942746475036763</v>
      </c>
      <c r="G25" s="37">
        <f t="shared" ca="1" si="15"/>
        <v>9.6562671754732321</v>
      </c>
      <c r="H25" s="37">
        <f t="shared" ca="1" si="15"/>
        <v>7.6749669216836791</v>
      </c>
      <c r="I25" s="37">
        <f t="shared" ca="1" si="15"/>
        <v>6.062156827088927</v>
      </c>
      <c r="J25" s="37">
        <f t="shared" ca="1" si="15"/>
        <v>5.7066517668551864</v>
      </c>
      <c r="L25" s="39">
        <f t="shared" ca="1" si="16"/>
        <v>120.79376068678815</v>
      </c>
      <c r="M25" s="10"/>
      <c r="P25" s="12">
        <f t="shared" si="11"/>
        <v>11</v>
      </c>
      <c r="Q25" s="12" t="s">
        <v>29</v>
      </c>
      <c r="S25" s="36"/>
    </row>
    <row r="26" spans="2:19" ht="9.9499999999999993" customHeight="1" x14ac:dyDescent="0.25">
      <c r="B26" s="2">
        <f t="shared" si="17"/>
        <v>5</v>
      </c>
      <c r="D26" s="10"/>
      <c r="E26" s="34" t="s">
        <v>30</v>
      </c>
      <c r="F26" s="35">
        <f t="shared" ca="1" si="15"/>
        <v>4.5566777805467584</v>
      </c>
      <c r="G26" s="35">
        <f t="shared" ca="1" si="15"/>
        <v>5.5495174074704723</v>
      </c>
      <c r="H26" s="35">
        <f t="shared" ca="1" si="15"/>
        <v>3.1425430408153154</v>
      </c>
      <c r="I26" s="35">
        <f t="shared" ca="1" si="15"/>
        <v>7.4356803242875857</v>
      </c>
      <c r="J26" s="35">
        <f t="shared" ca="1" si="15"/>
        <v>8.5505598432296992</v>
      </c>
      <c r="L26" s="40">
        <f t="shared" ca="1" si="16"/>
        <v>80.391063385783411</v>
      </c>
      <c r="M26" s="10"/>
      <c r="P26" s="12">
        <f t="shared" si="11"/>
        <v>12</v>
      </c>
      <c r="Q26" s="12" t="s">
        <v>31</v>
      </c>
    </row>
    <row r="27" spans="2:19" ht="9.9499999999999993" customHeight="1" x14ac:dyDescent="0.25">
      <c r="B27" s="2">
        <f t="shared" si="17"/>
        <v>6</v>
      </c>
      <c r="D27" s="10"/>
      <c r="E27" s="33" t="s">
        <v>32</v>
      </c>
      <c r="F27" s="37">
        <f t="shared" ca="1" si="15"/>
        <v>9.644232971855903</v>
      </c>
      <c r="G27" s="37">
        <f t="shared" ca="1" si="15"/>
        <v>8.1815711903538091</v>
      </c>
      <c r="H27" s="37">
        <f t="shared" ca="1" si="15"/>
        <v>5.3664520997781739</v>
      </c>
      <c r="I27" s="37">
        <f t="shared" ca="1" si="15"/>
        <v>4.7545144786375504</v>
      </c>
      <c r="J27" s="37">
        <f t="shared" ca="1" si="15"/>
        <v>5.7183599477605984</v>
      </c>
      <c r="L27" s="39">
        <f t="shared" ca="1" si="16"/>
        <v>97.227744024947711</v>
      </c>
      <c r="M27" s="10"/>
      <c r="P27" s="12"/>
      <c r="Q27" s="12"/>
    </row>
    <row r="28" spans="2:19" ht="9.9499999999999993" customHeight="1" x14ac:dyDescent="0.25">
      <c r="B28" s="2">
        <f t="shared" si="17"/>
        <v>7</v>
      </c>
      <c r="D28" s="10"/>
      <c r="E28" s="34" t="s">
        <v>33</v>
      </c>
      <c r="F28" s="35">
        <f t="shared" ca="1" si="15"/>
        <v>6.8456218552815251</v>
      </c>
      <c r="G28" s="35">
        <f t="shared" ca="1" si="15"/>
        <v>5.6985548541059305</v>
      </c>
      <c r="H28" s="35">
        <f t="shared" ca="1" si="15"/>
        <v>4.2997177373276463</v>
      </c>
      <c r="I28" s="35">
        <f t="shared" ca="1" si="15"/>
        <v>7.0722535272692344</v>
      </c>
      <c r="J28" s="35">
        <f t="shared" ca="1" si="15"/>
        <v>4.1084520367479449</v>
      </c>
      <c r="L28" s="40">
        <f t="shared" ca="1" si="16"/>
        <v>90.882337167209641</v>
      </c>
      <c r="M28" s="10"/>
      <c r="P28" s="12"/>
      <c r="Q28" s="12"/>
    </row>
    <row r="29" spans="2:19" ht="9.9499999999999993" customHeight="1" x14ac:dyDescent="0.25">
      <c r="B29" s="2">
        <f t="shared" si="17"/>
        <v>8</v>
      </c>
      <c r="D29" s="10"/>
      <c r="E29" s="33" t="s">
        <v>34</v>
      </c>
      <c r="F29" s="37">
        <f t="shared" ca="1" si="15"/>
        <v>5.5406933199281028</v>
      </c>
      <c r="G29" s="37">
        <f t="shared" ca="1" si="15"/>
        <v>6.7980994590323807</v>
      </c>
      <c r="H29" s="37">
        <f t="shared" ca="1" si="15"/>
        <v>5.7955724490665217</v>
      </c>
      <c r="I29" s="37">
        <f t="shared" ca="1" si="15"/>
        <v>4.4977592708886016</v>
      </c>
      <c r="J29" s="37">
        <f t="shared" ca="1" si="15"/>
        <v>6.0602159227894914</v>
      </c>
      <c r="L29" s="39">
        <f t="shared" ca="1" si="16"/>
        <v>86.191288526033745</v>
      </c>
      <c r="M29" s="10"/>
      <c r="P29" s="12"/>
      <c r="Q29" s="12"/>
    </row>
    <row r="30" spans="2:19" ht="9.9499999999999993" customHeight="1" x14ac:dyDescent="0.25">
      <c r="B30" s="2">
        <f t="shared" si="17"/>
        <v>9</v>
      </c>
      <c r="D30" s="10"/>
      <c r="E30" s="34" t="s">
        <v>35</v>
      </c>
      <c r="F30" s="35">
        <f t="shared" ca="1" si="15"/>
        <v>6.0208400712225885</v>
      </c>
      <c r="G30" s="35">
        <f t="shared" ca="1" si="15"/>
        <v>4.5824711468188228</v>
      </c>
      <c r="H30" s="35">
        <f t="shared" ca="1" si="15"/>
        <v>2.5420341929258905</v>
      </c>
      <c r="I30" s="35">
        <f t="shared" ca="1" si="15"/>
        <v>11.88628017879536</v>
      </c>
      <c r="J30" s="35">
        <f t="shared" ca="1" si="15"/>
        <v>6.1617674031244629</v>
      </c>
      <c r="L30" s="40">
        <f t="shared" ca="1" si="16"/>
        <v>67.842365286537927</v>
      </c>
      <c r="M30" s="10"/>
      <c r="O30" s="41"/>
      <c r="P30" s="12"/>
      <c r="Q30" s="12"/>
    </row>
    <row r="31" spans="2:19" ht="9.9499999999999993" customHeight="1" x14ac:dyDescent="0.25">
      <c r="B31" s="2">
        <f t="shared" si="17"/>
        <v>10</v>
      </c>
      <c r="D31" s="10"/>
      <c r="E31" s="33" t="s">
        <v>36</v>
      </c>
      <c r="F31" s="37">
        <f t="shared" ca="1" si="15"/>
        <v>12.247726049284879</v>
      </c>
      <c r="G31" s="37">
        <f t="shared" ca="1" si="15"/>
        <v>4.5661765455989878</v>
      </c>
      <c r="H31" s="37">
        <f t="shared" ca="1" si="15"/>
        <v>5.1728820993103053</v>
      </c>
      <c r="I31" s="37">
        <f t="shared" ca="1" si="15"/>
        <v>5.3038794403091227</v>
      </c>
      <c r="J31" s="37">
        <f t="shared" ca="1" si="15"/>
        <v>4.5157402392342005</v>
      </c>
      <c r="L31" s="39">
        <f t="shared" ca="1" si="16"/>
        <v>83.211560580699825</v>
      </c>
      <c r="M31" s="10"/>
      <c r="P31" s="12"/>
      <c r="Q31" s="12"/>
    </row>
    <row r="32" spans="2:19" ht="9.9499999999999993" customHeight="1" x14ac:dyDescent="0.25">
      <c r="B32" s="2">
        <f t="shared" si="17"/>
        <v>11</v>
      </c>
      <c r="D32" s="10"/>
      <c r="E32" s="34" t="s">
        <v>37</v>
      </c>
      <c r="F32" s="35">
        <f t="shared" ca="1" si="15"/>
        <v>6.1972648852576029</v>
      </c>
      <c r="G32" s="35">
        <f t="shared" ca="1" si="15"/>
        <v>5.0435093223547778</v>
      </c>
      <c r="H32" s="35">
        <f t="shared" ca="1" si="15"/>
        <v>5.5769611680273723</v>
      </c>
      <c r="I32" s="35">
        <f t="shared" ca="1" si="15"/>
        <v>7.6993518498926772</v>
      </c>
      <c r="J32" s="35">
        <f t="shared" ca="1" si="15"/>
        <v>6.2114892447123315</v>
      </c>
      <c r="L32" s="40">
        <f t="shared" ca="1" si="16"/>
        <v>86.305916474576946</v>
      </c>
      <c r="M32" s="10"/>
      <c r="P32" s="12"/>
      <c r="Q32" s="12"/>
    </row>
    <row r="33" spans="2:13" ht="9.9499999999999993" customHeight="1" x14ac:dyDescent="0.25">
      <c r="B33" s="2">
        <f t="shared" si="17"/>
        <v>12</v>
      </c>
      <c r="D33" s="10"/>
      <c r="E33" s="33" t="s">
        <v>38</v>
      </c>
      <c r="F33" s="37">
        <f t="shared" ca="1" si="15"/>
        <v>9.7286685224304179</v>
      </c>
      <c r="G33" s="37">
        <f t="shared" ca="1" si="15"/>
        <v>6.6809828993244835</v>
      </c>
      <c r="H33" s="37">
        <f t="shared" ca="1" si="15"/>
        <v>4.8930494985265138</v>
      </c>
      <c r="I33" s="37">
        <f t="shared" ca="1" si="15"/>
        <v>7.4702650904372669</v>
      </c>
      <c r="J33" s="37">
        <f t="shared" ca="1" si="15"/>
        <v>5.5826943470386636</v>
      </c>
      <c r="L33" s="39">
        <f t="shared" ca="1" si="16"/>
        <v>108.79018599134906</v>
      </c>
      <c r="M33" s="10"/>
    </row>
    <row r="34" spans="2:13" ht="9.9499999999999993" customHeight="1" x14ac:dyDescent="0.25">
      <c r="B34" s="2">
        <f t="shared" si="17"/>
        <v>13</v>
      </c>
      <c r="D34" s="10"/>
      <c r="E34" s="34" t="s">
        <v>39</v>
      </c>
      <c r="F34" s="35">
        <f t="shared" ca="1" si="15"/>
        <v>8.1164517964475102</v>
      </c>
      <c r="G34" s="35">
        <f t="shared" ca="1" si="15"/>
        <v>8.5238745705200625</v>
      </c>
      <c r="H34" s="35">
        <f t="shared" ca="1" si="15"/>
        <v>6.7154464553311755</v>
      </c>
      <c r="I34" s="35">
        <f t="shared" ca="1" si="15"/>
        <v>6.0991971512520227</v>
      </c>
      <c r="J34" s="35">
        <f t="shared" ca="1" si="15"/>
        <v>5.8093573200723947</v>
      </c>
      <c r="L34" s="40">
        <f t="shared" ca="1" si="16"/>
        <v>97.833305041183948</v>
      </c>
      <c r="M34" s="10"/>
    </row>
    <row r="35" spans="2:13" ht="9.9499999999999993" customHeight="1" x14ac:dyDescent="0.25">
      <c r="B35" s="2"/>
      <c r="D35" s="10"/>
      <c r="E35" s="34"/>
      <c r="F35" s="34"/>
      <c r="G35" s="34"/>
      <c r="H35" s="34"/>
      <c r="I35" s="34"/>
      <c r="J35" s="34"/>
      <c r="K35" s="34"/>
      <c r="L35" s="34"/>
      <c r="M35" s="10"/>
    </row>
    <row r="36" spans="2:13" ht="9.9499999999999993" customHeight="1" x14ac:dyDescent="0.25">
      <c r="B36" s="2"/>
      <c r="D36" s="10"/>
      <c r="E36" s="28" t="s">
        <v>40</v>
      </c>
      <c r="F36" s="34"/>
      <c r="G36" s="34"/>
      <c r="H36" s="34"/>
      <c r="I36" s="34"/>
      <c r="J36" s="34"/>
      <c r="K36" s="34"/>
      <c r="L36" s="34"/>
      <c r="M36" s="10"/>
    </row>
    <row r="37" spans="2:13" ht="9.9499999999999993" customHeight="1" x14ac:dyDescent="0.25">
      <c r="B37" s="2">
        <v>8</v>
      </c>
      <c r="D37" s="10"/>
      <c r="E37" s="33" t="s">
        <v>41</v>
      </c>
      <c r="F37" s="37">
        <f t="shared" ref="F37:K43" ca="1" si="18">100*VLOOKUP(F$5,IPCsubyacente_mom_NAC,$B37,FALSE)</f>
        <v>8.467422297568671</v>
      </c>
      <c r="G37" s="37">
        <f t="shared" ca="1" si="18"/>
        <v>7.2742470205035437</v>
      </c>
      <c r="H37" s="37">
        <f t="shared" ca="1" si="18"/>
        <v>6.0475888937237876</v>
      </c>
      <c r="I37" s="37">
        <f t="shared" ca="1" si="18"/>
        <v>5.7809872421920039</v>
      </c>
      <c r="J37" s="37">
        <f t="shared" ca="1" si="18"/>
        <v>5.0435981381490747</v>
      </c>
      <c r="K37" s="37">
        <f t="shared" ca="1" si="18"/>
        <v>5.4453681559163192</v>
      </c>
      <c r="L37" s="37">
        <f t="shared" ref="L37:L43" ca="1" si="19">100*VLOOKUP(L$5,IPCsubyacente_yoy_NAC,$B37,FALSE)</f>
        <v>99.76804984798207</v>
      </c>
      <c r="M37" s="10"/>
    </row>
    <row r="38" spans="2:13" ht="9.9499999999999993" customHeight="1" x14ac:dyDescent="0.25">
      <c r="B38" s="2">
        <v>2</v>
      </c>
      <c r="D38" s="10"/>
      <c r="E38" s="34" t="s">
        <v>9</v>
      </c>
      <c r="F38" s="35">
        <f t="shared" ca="1" si="18"/>
        <v>8.5458112028733879</v>
      </c>
      <c r="G38" s="35">
        <f t="shared" ca="1" si="18"/>
        <v>6.981108726123586</v>
      </c>
      <c r="H38" s="35">
        <f t="shared" ca="1" si="18"/>
        <v>5.7502194183643773</v>
      </c>
      <c r="I38" s="35">
        <f t="shared" ca="1" si="18"/>
        <v>5.9177797345745242</v>
      </c>
      <c r="J38" s="35">
        <f t="shared" ca="1" si="18"/>
        <v>5.1605545856290291</v>
      </c>
      <c r="K38" s="35">
        <f t="shared" ca="1" si="18"/>
        <v>5.9951362138820574</v>
      </c>
      <c r="L38" s="35">
        <f t="shared" ca="1" si="19"/>
        <v>101.31561429963716</v>
      </c>
      <c r="M38" s="10"/>
    </row>
    <row r="39" spans="2:13" ht="9.9499999999999993" customHeight="1" x14ac:dyDescent="0.25">
      <c r="B39" s="2">
        <v>3</v>
      </c>
      <c r="D39" s="10"/>
      <c r="E39" s="33" t="s">
        <v>11</v>
      </c>
      <c r="F39" s="37">
        <f t="shared" ca="1" si="18"/>
        <v>8.5918958512265942</v>
      </c>
      <c r="G39" s="37">
        <f t="shared" ca="1" si="18"/>
        <v>7.595247353666057</v>
      </c>
      <c r="H39" s="37">
        <f t="shared" ca="1" si="18"/>
        <v>6.3600709510536646</v>
      </c>
      <c r="I39" s="37">
        <f t="shared" ca="1" si="18"/>
        <v>5.5901954056311931</v>
      </c>
      <c r="J39" s="37">
        <f t="shared" ca="1" si="18"/>
        <v>4.9899239382330762</v>
      </c>
      <c r="K39" s="37">
        <f t="shared" ca="1" si="18"/>
        <v>5.1826049311029854</v>
      </c>
      <c r="L39" s="37">
        <f t="shared" ca="1" si="19"/>
        <v>98.387719283512638</v>
      </c>
      <c r="M39" s="10"/>
    </row>
    <row r="40" spans="2:13" ht="9.9499999999999993" customHeight="1" x14ac:dyDescent="0.25">
      <c r="B40" s="2">
        <v>4</v>
      </c>
      <c r="D40" s="10"/>
      <c r="E40" s="34" t="s">
        <v>13</v>
      </c>
      <c r="F40" s="35">
        <f t="shared" ca="1" si="18"/>
        <v>7.6762396216748296</v>
      </c>
      <c r="G40" s="35">
        <f t="shared" ca="1" si="18"/>
        <v>7.7489257452517668</v>
      </c>
      <c r="H40" s="35">
        <f t="shared" ca="1" si="18"/>
        <v>5.9330421997242144</v>
      </c>
      <c r="I40" s="35">
        <f t="shared" ca="1" si="18"/>
        <v>5.8052114715495318</v>
      </c>
      <c r="J40" s="35">
        <f t="shared" ca="1" si="18"/>
        <v>4.8489123203369955</v>
      </c>
      <c r="K40" s="35">
        <f t="shared" ca="1" si="18"/>
        <v>4.7890555467104967</v>
      </c>
      <c r="L40" s="35">
        <f t="shared" ca="1" si="19"/>
        <v>98.63975326734537</v>
      </c>
      <c r="M40" s="10"/>
    </row>
    <row r="41" spans="2:13" ht="9.9499999999999993" customHeight="1" x14ac:dyDescent="0.25">
      <c r="B41" s="2">
        <v>5</v>
      </c>
      <c r="D41" s="10"/>
      <c r="E41" s="33" t="s">
        <v>15</v>
      </c>
      <c r="F41" s="37">
        <f t="shared" ca="1" si="18"/>
        <v>8.2679942786783034</v>
      </c>
      <c r="G41" s="37">
        <f t="shared" ca="1" si="18"/>
        <v>7.4351530916514808</v>
      </c>
      <c r="H41" s="37">
        <f t="shared" ca="1" si="18"/>
        <v>6.3461715172433042</v>
      </c>
      <c r="I41" s="37">
        <f t="shared" ca="1" si="18"/>
        <v>5.5197850888473621</v>
      </c>
      <c r="J41" s="37">
        <f t="shared" ca="1" si="18"/>
        <v>4.6200871538133459</v>
      </c>
      <c r="K41" s="37">
        <f t="shared" ca="1" si="18"/>
        <v>4.3894050157863296</v>
      </c>
      <c r="L41" s="37">
        <f t="shared" ca="1" si="19"/>
        <v>96.705380027139682</v>
      </c>
      <c r="M41" s="10"/>
    </row>
    <row r="42" spans="2:13" ht="9.9499999999999993" customHeight="1" x14ac:dyDescent="0.25">
      <c r="B42" s="2">
        <v>6</v>
      </c>
      <c r="D42" s="10"/>
      <c r="E42" s="34" t="s">
        <v>17</v>
      </c>
      <c r="F42" s="35">
        <f t="shared" ca="1" si="18"/>
        <v>7.87210881142133</v>
      </c>
      <c r="G42" s="35">
        <f t="shared" ca="1" si="18"/>
        <v>7.3994918716210112</v>
      </c>
      <c r="H42" s="35">
        <f t="shared" ca="1" si="18"/>
        <v>6.2559217294591241</v>
      </c>
      <c r="I42" s="35">
        <f t="shared" ca="1" si="18"/>
        <v>5.5931210895348249</v>
      </c>
      <c r="J42" s="35">
        <f t="shared" ca="1" si="18"/>
        <v>5.1509962079259175</v>
      </c>
      <c r="K42" s="35">
        <f t="shared" ca="1" si="18"/>
        <v>4.744074869506254</v>
      </c>
      <c r="L42" s="35">
        <f t="shared" ca="1" si="19"/>
        <v>98.572248322998576</v>
      </c>
      <c r="M42" s="10"/>
    </row>
    <row r="43" spans="2:13" ht="9.9499999999999993" customHeight="1" thickBot="1" x14ac:dyDescent="0.3">
      <c r="B43" s="2">
        <v>7</v>
      </c>
      <c r="D43" s="10"/>
      <c r="E43" s="42" t="s">
        <v>19</v>
      </c>
      <c r="F43" s="43">
        <f t="shared" ca="1" si="18"/>
        <v>8.8966648151416869</v>
      </c>
      <c r="G43" s="43">
        <f t="shared" ca="1" si="18"/>
        <v>6.6957045842563456</v>
      </c>
      <c r="H43" s="43">
        <f t="shared" ca="1" si="18"/>
        <v>6.2561894478278868</v>
      </c>
      <c r="I43" s="43">
        <f t="shared" ca="1" si="18"/>
        <v>6.351114600132246</v>
      </c>
      <c r="J43" s="43">
        <f t="shared" ca="1" si="18"/>
        <v>4.9023108339589561</v>
      </c>
      <c r="K43" s="43">
        <f t="shared" ca="1" si="18"/>
        <v>4.8983135666391231</v>
      </c>
      <c r="L43" s="43">
        <f t="shared" ca="1" si="19"/>
        <v>101.37811395622718</v>
      </c>
      <c r="M43" s="10"/>
    </row>
    <row r="44" spans="2:13" x14ac:dyDescent="0.25">
      <c r="D44" s="10"/>
      <c r="E44" s="44"/>
      <c r="F44" s="44"/>
      <c r="G44" s="44"/>
      <c r="H44" s="44"/>
      <c r="I44" s="44"/>
      <c r="J44" s="44"/>
      <c r="K44" s="44"/>
      <c r="L44" s="44"/>
      <c r="M44" s="10"/>
    </row>
    <row r="45" spans="2:13" x14ac:dyDescent="0.25">
      <c r="D45" s="10"/>
      <c r="E45" s="45"/>
      <c r="F45" s="45"/>
      <c r="G45" s="45"/>
      <c r="H45" s="45"/>
      <c r="I45" s="45"/>
      <c r="J45" s="45"/>
      <c r="K45" s="45"/>
      <c r="L45" s="45"/>
      <c r="M45" s="10"/>
    </row>
    <row r="47" spans="2:13" x14ac:dyDescent="0.25">
      <c r="D47" t="s">
        <v>42</v>
      </c>
      <c r="E47" t="s">
        <v>43</v>
      </c>
      <c r="F47" t="s">
        <v>44</v>
      </c>
      <c r="G47" t="s">
        <v>45</v>
      </c>
    </row>
    <row r="48" spans="2:13" x14ac:dyDescent="0.25">
      <c r="D48" t="s">
        <v>46</v>
      </c>
      <c r="E48" t="s">
        <v>47</v>
      </c>
      <c r="F48" s="30">
        <f ca="1">100*VLOOKUP(K$5,IPCse_mom_NAC,$B13,FALSE)</f>
        <v>5.3951430410215773</v>
      </c>
      <c r="G48" t="str">
        <f>+_xlfn.CONCAT(D48," - ",E48)</f>
        <v>IPCse - Nacional</v>
      </c>
    </row>
    <row r="49" spans="2:15" x14ac:dyDescent="0.25">
      <c r="D49" t="s">
        <v>46</v>
      </c>
      <c r="E49" t="str">
        <f>+TRIM(E15)</f>
        <v>GBA</v>
      </c>
      <c r="F49" s="35">
        <f ca="1">100*VLOOKUP(K$5,IPCse_mom_GBA,$B$13,FALSE)</f>
        <v>5.6645697079376944</v>
      </c>
      <c r="G49" t="str">
        <f t="shared" ref="G49:G61" si="20">+_xlfn.CONCAT(D49," - ",E49)</f>
        <v>IPCse - GBA</v>
      </c>
    </row>
    <row r="50" spans="2:15" x14ac:dyDescent="0.25">
      <c r="D50" t="s">
        <v>46</v>
      </c>
      <c r="E50" t="str">
        <f t="shared" ref="E50:E54" si="21">+TRIM(E16)</f>
        <v>Pampeana</v>
      </c>
      <c r="F50" s="37">
        <f ca="1">100*VLOOKUP(K$5,IPCse_mom_PAM,$B$13,FALSE)</f>
        <v>5.2677085781343225</v>
      </c>
      <c r="G50" t="str">
        <f t="shared" si="20"/>
        <v>IPCse - Pampeana</v>
      </c>
      <c r="O50" s="55">
        <v>3.5000000000000003E-2</v>
      </c>
    </row>
    <row r="51" spans="2:15" x14ac:dyDescent="0.25">
      <c r="D51" t="s">
        <v>46</v>
      </c>
      <c r="E51" t="str">
        <f t="shared" si="21"/>
        <v>Noroeste</v>
      </c>
      <c r="F51" s="38">
        <f ca="1">100*VLOOKUP(K$5,IPCse_mom_NOA,$B$13,FALSE)</f>
        <v>4.8399616091243436</v>
      </c>
      <c r="G51" t="str">
        <f t="shared" si="20"/>
        <v>IPCse - Noroeste</v>
      </c>
      <c r="O51">
        <v>9000</v>
      </c>
    </row>
    <row r="52" spans="2:15" x14ac:dyDescent="0.25">
      <c r="D52" t="s">
        <v>46</v>
      </c>
      <c r="E52" t="str">
        <f t="shared" si="21"/>
        <v>Noreste</v>
      </c>
      <c r="F52" s="37">
        <f ca="1">100*VLOOKUP(K$5,IPCse_mom_NEA,$B$13,FALSE)</f>
        <v>4.5907056595160256</v>
      </c>
      <c r="G52" t="str">
        <f t="shared" si="20"/>
        <v>IPCse - Noreste</v>
      </c>
    </row>
    <row r="53" spans="2:15" x14ac:dyDescent="0.25">
      <c r="D53" t="s">
        <v>46</v>
      </c>
      <c r="E53" t="str">
        <f t="shared" si="21"/>
        <v>Cuyo</v>
      </c>
      <c r="F53" s="38">
        <f ca="1">100*VLOOKUP(K$5,IPCse_mom_CUY,$B$13,FALSE)</f>
        <v>5.2243281784659645</v>
      </c>
      <c r="G53" t="str">
        <f t="shared" si="20"/>
        <v>IPCse - Cuyo</v>
      </c>
      <c r="O53">
        <f>+O51*O50</f>
        <v>315.00000000000006</v>
      </c>
    </row>
    <row r="54" spans="2:15" x14ac:dyDescent="0.25">
      <c r="D54" t="s">
        <v>46</v>
      </c>
      <c r="E54" t="str">
        <f t="shared" si="21"/>
        <v>Patagonia</v>
      </c>
      <c r="F54" s="37">
        <f ca="1">100*VLOOKUP(K$5,IPCse_mom_PAT,$B$13,FALSE)</f>
        <v>4.9000529106963064</v>
      </c>
      <c r="G54" t="str">
        <f t="shared" si="20"/>
        <v>IPCse - Patagonia</v>
      </c>
      <c r="O54">
        <f>+O53*380</f>
        <v>119700.00000000001</v>
      </c>
    </row>
    <row r="55" spans="2:15" x14ac:dyDescent="0.25">
      <c r="D55" t="s">
        <v>48</v>
      </c>
      <c r="E55" t="s">
        <v>47</v>
      </c>
      <c r="F55" s="30">
        <f ca="1">100*VLOOKUP(K$5,INDEC_mom_NAC,2,FALSE)</f>
        <v>5.1246077588670946</v>
      </c>
      <c r="G55" t="str">
        <f t="shared" si="20"/>
        <v>INDEC - Nacional</v>
      </c>
    </row>
    <row r="56" spans="2:15" x14ac:dyDescent="0.25">
      <c r="D56" t="s">
        <v>48</v>
      </c>
      <c r="E56" t="s">
        <v>49</v>
      </c>
      <c r="F56" s="35">
        <f ca="1">100*VLOOKUP(K$5,INDEC_mom_GBA,$B$13,FALSE)</f>
        <v>5.3433989670724769</v>
      </c>
      <c r="G56" t="str">
        <f t="shared" si="20"/>
        <v>INDEC - GBA</v>
      </c>
    </row>
    <row r="57" spans="2:15" x14ac:dyDescent="0.25">
      <c r="D57" t="s">
        <v>48</v>
      </c>
      <c r="E57" t="s">
        <v>50</v>
      </c>
      <c r="F57" s="37">
        <f ca="1">100*VLOOKUP(K$5,INDEC_mom_PAM,$B$13,FALSE)</f>
        <v>5.0786373469694945</v>
      </c>
      <c r="G57" t="str">
        <f t="shared" si="20"/>
        <v>INDEC - Pampeana</v>
      </c>
    </row>
    <row r="58" spans="2:15" x14ac:dyDescent="0.25">
      <c r="D58" t="s">
        <v>48</v>
      </c>
      <c r="E58" t="s">
        <v>51</v>
      </c>
      <c r="F58" s="38">
        <f ca="1">100*VLOOKUP(K$5,INDEC_mom_NOA,$B$13,FALSE)</f>
        <v>4.659288617966828</v>
      </c>
      <c r="G58" t="str">
        <f t="shared" si="20"/>
        <v>INDEC - Noroeste</v>
      </c>
    </row>
    <row r="59" spans="2:15" x14ac:dyDescent="0.25">
      <c r="D59" t="s">
        <v>48</v>
      </c>
      <c r="E59" t="s">
        <v>52</v>
      </c>
      <c r="F59" s="37">
        <f ca="1">100*VLOOKUP(K$5,INDEC_mom_NEA,$B$13,FALSE)</f>
        <v>4.7896149376340125</v>
      </c>
      <c r="G59" t="str">
        <f t="shared" si="20"/>
        <v>INDEC - Noreste</v>
      </c>
    </row>
    <row r="60" spans="2:15" x14ac:dyDescent="0.25">
      <c r="D60" t="s">
        <v>48</v>
      </c>
      <c r="E60" t="s">
        <v>53</v>
      </c>
      <c r="F60" s="38">
        <f ca="1">100*VLOOKUP(K$5,INDEC_mom_CUY,$B$13,FALSE)</f>
        <v>5.0036957604143506</v>
      </c>
      <c r="G60" t="str">
        <f t="shared" si="20"/>
        <v>INDEC - Cuyo</v>
      </c>
    </row>
    <row r="61" spans="2:15" x14ac:dyDescent="0.25">
      <c r="D61" t="s">
        <v>48</v>
      </c>
      <c r="E61" t="s">
        <v>54</v>
      </c>
      <c r="F61" s="37">
        <f ca="1">100*VLOOKUP(K$5,INDEC_mom_PAT,$B$13,FALSE)</f>
        <v>4.5340011207647413</v>
      </c>
      <c r="G61" t="str">
        <f t="shared" si="20"/>
        <v>INDEC - Patagonia</v>
      </c>
    </row>
    <row r="63" spans="2:15" x14ac:dyDescent="0.25">
      <c r="D63" t="s">
        <v>42</v>
      </c>
      <c r="E63" t="s">
        <v>55</v>
      </c>
      <c r="F63" t="s">
        <v>44</v>
      </c>
    </row>
    <row r="64" spans="2:15" x14ac:dyDescent="0.25">
      <c r="B64" s="2"/>
      <c r="D64" t="s">
        <v>46</v>
      </c>
      <c r="E64" t="s">
        <v>56</v>
      </c>
      <c r="F64" s="35">
        <f t="shared" ref="F64:F75" ca="1" si="22">100*VLOOKUP(K$5,IPCse_mom_NAC,$B23,FALSE)</f>
        <v>4.9176165666427796</v>
      </c>
    </row>
    <row r="65" spans="2:15" x14ac:dyDescent="0.25">
      <c r="B65" s="2"/>
      <c r="D65" t="s">
        <v>46</v>
      </c>
      <c r="E65" t="s">
        <v>57</v>
      </c>
      <c r="F65" s="35">
        <f t="shared" ca="1" si="22"/>
        <v>6.9816693415046149</v>
      </c>
    </row>
    <row r="66" spans="2:15" x14ac:dyDescent="0.25">
      <c r="B66" s="2"/>
      <c r="D66" t="s">
        <v>46</v>
      </c>
      <c r="E66" t="s">
        <v>58</v>
      </c>
      <c r="F66" s="37">
        <f t="shared" ca="1" si="22"/>
        <v>5.1324691634597075</v>
      </c>
    </row>
    <row r="67" spans="2:15" x14ac:dyDescent="0.25">
      <c r="B67" s="2"/>
      <c r="D67" t="s">
        <v>46</v>
      </c>
      <c r="E67" t="s">
        <v>59</v>
      </c>
      <c r="F67" s="35">
        <f t="shared" ca="1" si="22"/>
        <v>4.1905018966231999</v>
      </c>
    </row>
    <row r="68" spans="2:15" x14ac:dyDescent="0.25">
      <c r="B68" s="2"/>
      <c r="D68" t="s">
        <v>46</v>
      </c>
      <c r="E68" t="s">
        <v>60</v>
      </c>
      <c r="F68" s="37">
        <f t="shared" ca="1" si="22"/>
        <v>6.166617583200118</v>
      </c>
    </row>
    <row r="69" spans="2:15" x14ac:dyDescent="0.25">
      <c r="B69" s="2"/>
      <c r="D69" t="s">
        <v>46</v>
      </c>
      <c r="E69" t="s">
        <v>61</v>
      </c>
      <c r="F69" s="35">
        <f t="shared" ca="1" si="22"/>
        <v>5.6837445314980917</v>
      </c>
    </row>
    <row r="70" spans="2:15" x14ac:dyDescent="0.25">
      <c r="B70" s="2"/>
      <c r="D70" t="s">
        <v>46</v>
      </c>
      <c r="E70" t="s">
        <v>62</v>
      </c>
      <c r="F70" s="37">
        <f t="shared" ca="1" si="22"/>
        <v>5.7976179152420704</v>
      </c>
    </row>
    <row r="71" spans="2:15" x14ac:dyDescent="0.25">
      <c r="B71" s="2"/>
      <c r="D71" t="s">
        <v>46</v>
      </c>
      <c r="E71" t="s">
        <v>63</v>
      </c>
      <c r="F71" s="35">
        <f t="shared" ca="1" si="22"/>
        <v>2.7271813318985538</v>
      </c>
    </row>
    <row r="72" spans="2:15" x14ac:dyDescent="0.25">
      <c r="B72" s="2"/>
      <c r="D72" t="s">
        <v>46</v>
      </c>
      <c r="E72" t="s">
        <v>64</v>
      </c>
      <c r="F72" s="37">
        <f t="shared" ca="1" si="22"/>
        <v>4.7127118493852871</v>
      </c>
    </row>
    <row r="73" spans="2:15" x14ac:dyDescent="0.25">
      <c r="B73" s="2"/>
      <c r="D73" t="s">
        <v>46</v>
      </c>
      <c r="E73" t="s">
        <v>65</v>
      </c>
      <c r="F73" s="35">
        <f t="shared" ca="1" si="22"/>
        <v>6.3776320800211783</v>
      </c>
    </row>
    <row r="74" spans="2:15" x14ac:dyDescent="0.25">
      <c r="B74" s="2"/>
      <c r="D74" t="s">
        <v>46</v>
      </c>
      <c r="E74" t="s">
        <v>66</v>
      </c>
      <c r="F74" s="37">
        <f t="shared" ca="1" si="22"/>
        <v>7.121124923353217</v>
      </c>
    </row>
    <row r="75" spans="2:15" x14ac:dyDescent="0.25">
      <c r="B75" s="2"/>
      <c r="D75" t="s">
        <v>46</v>
      </c>
      <c r="E75" t="s">
        <v>67</v>
      </c>
      <c r="F75" s="35">
        <f t="shared" ca="1" si="22"/>
        <v>5.765076019837867</v>
      </c>
    </row>
    <row r="76" spans="2:15" x14ac:dyDescent="0.25">
      <c r="D76" t="s">
        <v>48</v>
      </c>
      <c r="E76" t="str">
        <f>+E64</f>
        <v>Alimentos y bebidas no alcohólicas</v>
      </c>
      <c r="F76" s="37">
        <f t="shared" ref="F76:F87" ca="1" si="23">100*VLOOKUP(K$5,INDEC_mom_NAC,$B23+1,FALSE)</f>
        <v>4.6629210018316991</v>
      </c>
      <c r="H76" s="36"/>
    </row>
    <row r="77" spans="2:15" x14ac:dyDescent="0.25">
      <c r="D77" t="str">
        <f>+D76</f>
        <v>INDEC</v>
      </c>
      <c r="E77" t="str">
        <f>+E65</f>
        <v>Bebidas alcohólicas y tabaco</v>
      </c>
      <c r="F77" s="37">
        <f t="shared" ca="1" si="23"/>
        <v>7.1393161234952762</v>
      </c>
      <c r="H77" s="36"/>
    </row>
    <row r="78" spans="2:15" x14ac:dyDescent="0.25">
      <c r="D78" t="str">
        <f t="shared" ref="D78:D87" si="24">+D77</f>
        <v>INDEC</v>
      </c>
      <c r="E78" t="str">
        <f t="shared" ref="E78:E87" si="25">+E66</f>
        <v>Prendas de vestir y calzado</v>
      </c>
      <c r="F78" s="37">
        <f t="shared" ca="1" si="23"/>
        <v>4.0262060416113465</v>
      </c>
      <c r="H78" s="36"/>
    </row>
    <row r="79" spans="2:15" x14ac:dyDescent="0.25">
      <c r="D79" t="str">
        <f t="shared" si="24"/>
        <v>INDEC</v>
      </c>
      <c r="E79" t="str">
        <f t="shared" si="25"/>
        <v>Vivienda, agua, electricidad, gas y otros combustibles</v>
      </c>
      <c r="F79" s="37">
        <f t="shared" ca="1" si="23"/>
        <v>4.1913529481383049</v>
      </c>
      <c r="H79" s="36"/>
      <c r="N79" t="s">
        <v>68</v>
      </c>
      <c r="O79" t="s">
        <v>69</v>
      </c>
    </row>
    <row r="80" spans="2:15" x14ac:dyDescent="0.25">
      <c r="D80" t="str">
        <f t="shared" si="24"/>
        <v>INDEC</v>
      </c>
      <c r="E80" t="str">
        <f t="shared" si="25"/>
        <v>Equipamiento y mantenimiento del hogar</v>
      </c>
      <c r="F80" s="37">
        <f t="shared" ca="1" si="23"/>
        <v>5.9372551681823094</v>
      </c>
      <c r="H80" s="36"/>
      <c r="N80">
        <v>12</v>
      </c>
      <c r="O80" t="s">
        <v>67</v>
      </c>
    </row>
    <row r="81" spans="4:15" x14ac:dyDescent="0.25">
      <c r="D81" t="str">
        <f t="shared" si="24"/>
        <v>INDEC</v>
      </c>
      <c r="E81" t="str">
        <f t="shared" si="25"/>
        <v>Salud</v>
      </c>
      <c r="F81" s="37">
        <f t="shared" ca="1" si="23"/>
        <v>5.6805951922750841</v>
      </c>
      <c r="H81" s="36"/>
      <c r="N81">
        <v>11</v>
      </c>
      <c r="O81" t="s">
        <v>66</v>
      </c>
    </row>
    <row r="82" spans="4:15" x14ac:dyDescent="0.25">
      <c r="D82" t="str">
        <f t="shared" si="24"/>
        <v>INDEC</v>
      </c>
      <c r="E82" t="str">
        <f t="shared" si="25"/>
        <v>Transporte</v>
      </c>
      <c r="F82" s="37">
        <f t="shared" ca="1" si="23"/>
        <v>5.7852996841488702</v>
      </c>
      <c r="H82" s="36"/>
      <c r="N82">
        <v>10</v>
      </c>
      <c r="O82" t="s">
        <v>65</v>
      </c>
    </row>
    <row r="83" spans="4:15" x14ac:dyDescent="0.25">
      <c r="D83" t="str">
        <f t="shared" si="24"/>
        <v>INDEC</v>
      </c>
      <c r="E83" t="str">
        <f t="shared" si="25"/>
        <v>Comunicación</v>
      </c>
      <c r="F83" s="37">
        <f t="shared" ca="1" si="23"/>
        <v>3.3988357378629264</v>
      </c>
      <c r="H83" s="36"/>
      <c r="N83">
        <v>9</v>
      </c>
      <c r="O83" t="s">
        <v>64</v>
      </c>
    </row>
    <row r="84" spans="4:15" x14ac:dyDescent="0.25">
      <c r="D84" t="str">
        <f t="shared" si="24"/>
        <v>INDEC</v>
      </c>
      <c r="E84" t="str">
        <f t="shared" si="25"/>
        <v>Recreación y cultura</v>
      </c>
      <c r="F84" s="37">
        <f t="shared" ca="1" si="23"/>
        <v>4.6117209344136656</v>
      </c>
      <c r="H84" s="36"/>
      <c r="N84">
        <v>8</v>
      </c>
      <c r="O84" t="s">
        <v>63</v>
      </c>
    </row>
    <row r="85" spans="4:15" x14ac:dyDescent="0.25">
      <c r="D85" t="str">
        <f t="shared" si="24"/>
        <v>INDEC</v>
      </c>
      <c r="E85" t="str">
        <f t="shared" si="25"/>
        <v>Educación</v>
      </c>
      <c r="F85" s="37">
        <f t="shared" ca="1" si="23"/>
        <v>3.907420162590225</v>
      </c>
      <c r="H85" s="36"/>
      <c r="N85">
        <v>7</v>
      </c>
      <c r="O85" t="s">
        <v>62</v>
      </c>
    </row>
    <row r="86" spans="4:15" x14ac:dyDescent="0.25">
      <c r="D86" t="str">
        <f t="shared" si="24"/>
        <v>INDEC</v>
      </c>
      <c r="E86" t="str">
        <f t="shared" si="25"/>
        <v>Restaurantes y hoteles</v>
      </c>
      <c r="F86" s="37">
        <f t="shared" ca="1" si="23"/>
        <v>7.1612744953241769</v>
      </c>
      <c r="H86" s="36"/>
      <c r="N86">
        <v>6</v>
      </c>
      <c r="O86" t="s">
        <v>61</v>
      </c>
    </row>
    <row r="87" spans="4:15" x14ac:dyDescent="0.25">
      <c r="D87" t="str">
        <f t="shared" si="24"/>
        <v>INDEC</v>
      </c>
      <c r="E87" t="str">
        <f t="shared" si="25"/>
        <v>Bienes y servicios varios</v>
      </c>
      <c r="F87" s="37">
        <f t="shared" ca="1" si="23"/>
        <v>5.7465918926218551</v>
      </c>
      <c r="H87" s="36"/>
      <c r="N87">
        <v>5</v>
      </c>
      <c r="O87" t="s">
        <v>60</v>
      </c>
    </row>
    <row r="88" spans="4:15" x14ac:dyDescent="0.25">
      <c r="N88">
        <v>4</v>
      </c>
      <c r="O88" t="s">
        <v>59</v>
      </c>
    </row>
    <row r="89" spans="4:15" x14ac:dyDescent="0.25">
      <c r="N89">
        <v>3</v>
      </c>
      <c r="O89" t="s">
        <v>58</v>
      </c>
    </row>
    <row r="90" spans="4:15" x14ac:dyDescent="0.25">
      <c r="N90">
        <v>2</v>
      </c>
      <c r="O90" t="s">
        <v>57</v>
      </c>
    </row>
    <row r="91" spans="4:15" x14ac:dyDescent="0.25">
      <c r="N91">
        <v>1</v>
      </c>
      <c r="O91" t="s">
        <v>56</v>
      </c>
    </row>
    <row r="100" spans="4:7" x14ac:dyDescent="0.25">
      <c r="D100" t="s">
        <v>70</v>
      </c>
      <c r="E100" t="s">
        <v>67</v>
      </c>
      <c r="F100" t="s">
        <v>71</v>
      </c>
      <c r="G100" t="str">
        <f>+_xlfn.CONCAT(D100:F100)</f>
        <v xml:space="preserve">"Bienes y servicios varios", </v>
      </c>
    </row>
    <row r="101" spans="4:7" x14ac:dyDescent="0.25">
      <c r="D101" t="s">
        <v>70</v>
      </c>
      <c r="E101" t="s">
        <v>66</v>
      </c>
      <c r="F101" t="s">
        <v>71</v>
      </c>
      <c r="G101" t="str">
        <f t="shared" ref="G101:G111" si="26">+_xlfn.CONCAT(D101:F101)</f>
        <v xml:space="preserve">"Restaurantes y hoteles", </v>
      </c>
    </row>
    <row r="102" spans="4:7" x14ac:dyDescent="0.25">
      <c r="D102" t="s">
        <v>70</v>
      </c>
      <c r="E102" t="s">
        <v>65</v>
      </c>
      <c r="F102" t="s">
        <v>71</v>
      </c>
      <c r="G102" t="str">
        <f t="shared" si="26"/>
        <v xml:space="preserve">"Educación", </v>
      </c>
    </row>
    <row r="103" spans="4:7" x14ac:dyDescent="0.25">
      <c r="D103" t="s">
        <v>70</v>
      </c>
      <c r="E103" t="s">
        <v>64</v>
      </c>
      <c r="F103" t="s">
        <v>71</v>
      </c>
      <c r="G103" t="str">
        <f t="shared" si="26"/>
        <v xml:space="preserve">"Recreación y cultura", </v>
      </c>
    </row>
    <row r="104" spans="4:7" x14ac:dyDescent="0.25">
      <c r="D104" t="s">
        <v>70</v>
      </c>
      <c r="E104" t="s">
        <v>63</v>
      </c>
      <c r="F104" t="s">
        <v>71</v>
      </c>
      <c r="G104" t="str">
        <f t="shared" si="26"/>
        <v xml:space="preserve">"Comunicación", </v>
      </c>
    </row>
    <row r="105" spans="4:7" x14ac:dyDescent="0.25">
      <c r="D105" t="s">
        <v>70</v>
      </c>
      <c r="E105" t="s">
        <v>62</v>
      </c>
      <c r="F105" t="s">
        <v>71</v>
      </c>
      <c r="G105" t="str">
        <f t="shared" si="26"/>
        <v xml:space="preserve">"Transporte", </v>
      </c>
    </row>
    <row r="106" spans="4:7" x14ac:dyDescent="0.25">
      <c r="D106" t="s">
        <v>70</v>
      </c>
      <c r="E106" t="s">
        <v>61</v>
      </c>
      <c r="F106" t="s">
        <v>71</v>
      </c>
      <c r="G106" t="str">
        <f t="shared" si="26"/>
        <v xml:space="preserve">"Salud", </v>
      </c>
    </row>
    <row r="107" spans="4:7" x14ac:dyDescent="0.25">
      <c r="D107" t="s">
        <v>70</v>
      </c>
      <c r="E107" t="s">
        <v>60</v>
      </c>
      <c r="F107" t="s">
        <v>71</v>
      </c>
      <c r="G107" t="str">
        <f t="shared" si="26"/>
        <v xml:space="preserve">"Equipamiento y mantenimiento del hogar", </v>
      </c>
    </row>
    <row r="108" spans="4:7" x14ac:dyDescent="0.25">
      <c r="D108" t="s">
        <v>70</v>
      </c>
      <c r="E108" t="s">
        <v>59</v>
      </c>
      <c r="F108" t="s">
        <v>71</v>
      </c>
      <c r="G108" t="str">
        <f t="shared" si="26"/>
        <v xml:space="preserve">"Vivienda, agua, electricidad, gas y otros combustibles", </v>
      </c>
    </row>
    <row r="109" spans="4:7" x14ac:dyDescent="0.25">
      <c r="D109" t="s">
        <v>70</v>
      </c>
      <c r="E109" t="s">
        <v>58</v>
      </c>
      <c r="F109" t="s">
        <v>71</v>
      </c>
      <c r="G109" t="str">
        <f t="shared" si="26"/>
        <v xml:space="preserve">"Prendas de vestir y calzado", </v>
      </c>
    </row>
    <row r="110" spans="4:7" x14ac:dyDescent="0.25">
      <c r="D110" t="s">
        <v>70</v>
      </c>
      <c r="E110" t="s">
        <v>57</v>
      </c>
      <c r="F110" t="s">
        <v>71</v>
      </c>
      <c r="G110" t="str">
        <f t="shared" si="26"/>
        <v xml:space="preserve">"Bebidas alcohólicas y tabaco", </v>
      </c>
    </row>
    <row r="111" spans="4:7" x14ac:dyDescent="0.25">
      <c r="D111" t="s">
        <v>70</v>
      </c>
      <c r="E111" t="s">
        <v>56</v>
      </c>
      <c r="F111" t="s">
        <v>70</v>
      </c>
      <c r="G111" t="str">
        <f t="shared" si="26"/>
        <v>"Alimentos y bebidas no alcohólicas"</v>
      </c>
    </row>
    <row r="113" spans="7:7" x14ac:dyDescent="0.25">
      <c r="G113" t="str">
        <f>+_xlfn.CONCAT(G100:G111)</f>
        <v>"Bienes y servicios varios", "Restaurantes y hoteles", "Educación", "Recreación y cultura", "Comunicación", "Transporte", "Salud", "Equipamiento y mantenimiento del hogar", "Vivienda, agua, electricidad, gas y otros combustibles", "Prendas de vestir y calzado", "Bebidas alcohólicas y tabaco", "Alimentos y bebidas no alcohólicas"</v>
      </c>
    </row>
  </sheetData>
  <autoFilter ref="N79:O91" xr:uid="{3BF6AF26-43BF-4D71-857C-4A3C0FCD2DCC}">
    <sortState xmlns:xlrd2="http://schemas.microsoft.com/office/spreadsheetml/2017/richdata2" ref="N80:O91">
      <sortCondition descending="1" ref="N79:N91"/>
    </sortState>
  </autoFilter>
  <mergeCells count="4">
    <mergeCell ref="B2:C2"/>
    <mergeCell ref="E8:L8"/>
    <mergeCell ref="F10:K10"/>
    <mergeCell ref="W10:A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1856-D85C-455D-B6B2-53CF94015384}">
  <sheetPr>
    <tabColor theme="5"/>
  </sheetPr>
  <dimension ref="B2:P82"/>
  <sheetViews>
    <sheetView showGridLines="0" topLeftCell="A5" zoomScale="205" zoomScaleNormal="205" workbookViewId="0">
      <selection activeCell="AF74" sqref="AF74"/>
    </sheetView>
  </sheetViews>
  <sheetFormatPr baseColWidth="10" defaultRowHeight="15" x14ac:dyDescent="0.25"/>
  <cols>
    <col min="4" max="4" width="31.5703125" customWidth="1"/>
    <col min="5" max="10" width="6.7109375" customWidth="1"/>
    <col min="11" max="11" width="7.7109375" customWidth="1"/>
  </cols>
  <sheetData>
    <row r="2" spans="2:16" x14ac:dyDescent="0.25">
      <c r="B2" s="1" t="s">
        <v>0</v>
      </c>
      <c r="C2" s="1"/>
    </row>
    <row r="3" spans="2:16" x14ac:dyDescent="0.25">
      <c r="B3" s="3" t="s">
        <v>1</v>
      </c>
      <c r="C3" s="4">
        <f>+Cuadro1!C3</f>
        <v>12</v>
      </c>
      <c r="E3">
        <v>0.44669999999999999</v>
      </c>
      <c r="F3">
        <v>0.34189999999999998</v>
      </c>
      <c r="G3">
        <v>6.88E-2</v>
      </c>
      <c r="H3">
        <v>4.5100000000000001E-2</v>
      </c>
      <c r="I3">
        <v>5.1799999999999999E-2</v>
      </c>
      <c r="J3">
        <v>4.5699999999999998E-2</v>
      </c>
    </row>
    <row r="4" spans="2:16" x14ac:dyDescent="0.25">
      <c r="B4" s="5" t="s">
        <v>2</v>
      </c>
      <c r="C4" s="6">
        <f>+Cuadro1!C4</f>
        <v>2022</v>
      </c>
    </row>
    <row r="5" spans="2:16" x14ac:dyDescent="0.25">
      <c r="E5" s="56">
        <f>+DATE($C$4,$C$3,1)</f>
        <v>44896</v>
      </c>
      <c r="F5" s="56">
        <f t="shared" ref="F5:K5" si="0">+DATE($C$4,$C$3,1)</f>
        <v>44896</v>
      </c>
      <c r="G5" s="56">
        <f t="shared" si="0"/>
        <v>44896</v>
      </c>
      <c r="H5" s="56">
        <f t="shared" si="0"/>
        <v>44896</v>
      </c>
      <c r="I5" s="56">
        <f t="shared" si="0"/>
        <v>44896</v>
      </c>
      <c r="J5" s="56">
        <f t="shared" si="0"/>
        <v>44896</v>
      </c>
      <c r="K5" s="56">
        <f t="shared" si="0"/>
        <v>44896</v>
      </c>
    </row>
    <row r="6" spans="2:16" x14ac:dyDescent="0.25">
      <c r="B6" s="57" t="s">
        <v>72</v>
      </c>
      <c r="C6" s="58"/>
      <c r="D6" s="59"/>
      <c r="E6" s="60"/>
      <c r="F6" s="60"/>
      <c r="G6" s="60"/>
      <c r="H6" s="60"/>
      <c r="I6" s="60"/>
      <c r="J6" s="60"/>
      <c r="K6" s="60"/>
      <c r="L6" s="58"/>
      <c r="M6" s="58"/>
    </row>
    <row r="7" spans="2:16" x14ac:dyDescent="0.25">
      <c r="B7" s="57"/>
      <c r="C7" s="58"/>
      <c r="D7" s="59"/>
      <c r="E7" s="60"/>
      <c r="F7" s="60"/>
      <c r="G7" s="60"/>
      <c r="H7" s="60"/>
      <c r="I7" s="60"/>
      <c r="J7" s="60"/>
      <c r="K7" s="60"/>
      <c r="L7" s="58"/>
      <c r="M7" s="58"/>
    </row>
    <row r="8" spans="2:16" ht="18.75" x14ac:dyDescent="0.3">
      <c r="B8" s="58"/>
      <c r="C8" s="58"/>
      <c r="D8" s="11" t="s">
        <v>73</v>
      </c>
      <c r="E8" s="11"/>
      <c r="F8" s="11"/>
      <c r="G8" s="11"/>
      <c r="H8" s="11"/>
      <c r="I8" s="11"/>
      <c r="J8" s="11"/>
      <c r="K8" s="11"/>
      <c r="L8" s="58"/>
      <c r="M8" s="58"/>
    </row>
    <row r="9" spans="2:16" x14ac:dyDescent="0.25">
      <c r="B9" s="58"/>
      <c r="C9" s="58"/>
      <c r="D9" s="27" t="s">
        <v>74</v>
      </c>
      <c r="E9" s="61"/>
      <c r="F9" s="61"/>
      <c r="G9" s="61"/>
      <c r="H9" s="61"/>
      <c r="I9" s="61"/>
      <c r="J9" s="61"/>
      <c r="K9" s="61"/>
      <c r="L9" s="58"/>
      <c r="M9" s="58"/>
    </row>
    <row r="10" spans="2:16" x14ac:dyDescent="0.25">
      <c r="B10" s="58"/>
      <c r="C10" s="58"/>
      <c r="D10" s="27" t="s">
        <v>75</v>
      </c>
      <c r="E10" s="61"/>
      <c r="F10" s="61"/>
      <c r="G10" s="61"/>
      <c r="H10" s="61"/>
      <c r="I10" s="61"/>
      <c r="J10" s="61"/>
      <c r="K10" s="61"/>
      <c r="L10" s="58"/>
      <c r="M10" s="58"/>
    </row>
    <row r="11" spans="2:16" ht="15.75" thickBot="1" x14ac:dyDescent="0.3">
      <c r="B11" s="58"/>
      <c r="C11" s="58"/>
      <c r="D11" s="58"/>
      <c r="E11" s="61"/>
      <c r="F11" s="61"/>
      <c r="G11" s="61"/>
      <c r="H11" s="61"/>
      <c r="I11" s="61"/>
      <c r="J11" s="61"/>
      <c r="K11" s="61"/>
      <c r="L11" s="58"/>
      <c r="M11" s="58"/>
    </row>
    <row r="12" spans="2:16" ht="15" customHeight="1" x14ac:dyDescent="0.25">
      <c r="B12" s="27"/>
      <c r="C12" s="62"/>
      <c r="D12" s="63" t="s">
        <v>76</v>
      </c>
      <c r="E12" s="64" t="s">
        <v>77</v>
      </c>
      <c r="F12" s="64"/>
      <c r="G12" s="64"/>
      <c r="H12" s="64"/>
      <c r="I12" s="64"/>
      <c r="J12" s="64"/>
      <c r="K12" s="64"/>
      <c r="L12" s="59"/>
      <c r="M12" s="59"/>
      <c r="N12" s="13"/>
      <c r="O12" s="13"/>
      <c r="P12" s="13"/>
    </row>
    <row r="13" spans="2:16" ht="15" customHeight="1" x14ac:dyDescent="0.25">
      <c r="B13" s="27"/>
      <c r="C13" s="62"/>
      <c r="D13" s="65" t="s">
        <v>78</v>
      </c>
      <c r="E13" s="66" t="s">
        <v>49</v>
      </c>
      <c r="F13" s="66" t="s">
        <v>50</v>
      </c>
      <c r="G13" s="66" t="s">
        <v>51</v>
      </c>
      <c r="H13" s="66" t="s">
        <v>52</v>
      </c>
      <c r="I13" s="66" t="s">
        <v>53</v>
      </c>
      <c r="J13" s="66" t="s">
        <v>54</v>
      </c>
      <c r="K13" s="67" t="s">
        <v>47</v>
      </c>
      <c r="L13" s="59"/>
      <c r="M13" s="59" t="s">
        <v>79</v>
      </c>
      <c r="N13" s="13"/>
      <c r="O13" s="13"/>
      <c r="P13" s="13"/>
    </row>
    <row r="14" spans="2:16" s="75" customFormat="1" ht="15" customHeight="1" x14ac:dyDescent="0.25">
      <c r="B14" s="68"/>
      <c r="C14" s="69"/>
      <c r="D14" s="70" t="s">
        <v>4</v>
      </c>
      <c r="E14" s="71"/>
      <c r="F14" s="71"/>
      <c r="G14" s="71"/>
      <c r="H14" s="71"/>
      <c r="I14" s="71"/>
      <c r="J14" s="71"/>
      <c r="K14" s="72"/>
      <c r="L14" s="73"/>
      <c r="M14" s="73"/>
      <c r="N14" s="74"/>
      <c r="O14" s="74"/>
      <c r="P14" s="74"/>
    </row>
    <row r="15" spans="2:16" ht="9.9499999999999993" customHeight="1" x14ac:dyDescent="0.25">
      <c r="B15" s="27">
        <v>14</v>
      </c>
      <c r="C15" s="62">
        <v>1</v>
      </c>
      <c r="D15" s="76" t="s">
        <v>80</v>
      </c>
      <c r="E15" s="77">
        <f ca="1">100*VLOOKUP(E$5,INC_mom_GBA,$B15,FALSE)</f>
        <v>5.6645697079376838</v>
      </c>
      <c r="F15" s="77">
        <f ca="1">100*VLOOKUP(F$5,INC_mom_PAM,$B15,FALSE)</f>
        <v>5.267708578134318</v>
      </c>
      <c r="G15" s="77">
        <f ca="1">100*VLOOKUP(G$5,INC_mom_NOA,$B15,FALSE)</f>
        <v>4.83996160912434</v>
      </c>
      <c r="H15" s="77">
        <f ca="1">100*VLOOKUP(H$5,INC_mom_NEA,$B15,FALSE)</f>
        <v>4.5907056595160265</v>
      </c>
      <c r="I15" s="77">
        <f ca="1">100*VLOOKUP(I$5,INC_mom_CUY,$B15,FALSE)</f>
        <v>5.2243281784659752</v>
      </c>
      <c r="J15" s="77">
        <f ca="1">100*VLOOKUP(J$5,INC_mom_PAT,$B15,FALSE)</f>
        <v>4.9000529106963002</v>
      </c>
      <c r="K15" s="78">
        <f ca="1">100*VLOOKUP(K$5,INC_mom_NAC,$B15,FALSE)</f>
        <v>5.3659756530151661</v>
      </c>
      <c r="L15" s="59"/>
      <c r="M15" s="79">
        <f ca="1">+SUM(M18:M29)</f>
        <v>5.3659756530151652</v>
      </c>
      <c r="N15" s="13"/>
      <c r="O15" s="13"/>
      <c r="P15" s="13"/>
    </row>
    <row r="16" spans="2:16" ht="2.1" customHeight="1" x14ac:dyDescent="0.25">
      <c r="B16" s="27"/>
      <c r="C16" s="62">
        <f>+C15+1</f>
        <v>2</v>
      </c>
      <c r="D16" s="76"/>
      <c r="E16" s="80"/>
      <c r="F16" s="80"/>
      <c r="G16" s="80"/>
      <c r="H16" s="80"/>
      <c r="I16" s="80"/>
      <c r="J16" s="80"/>
      <c r="K16" s="80"/>
      <c r="L16" s="59"/>
      <c r="M16" s="59"/>
      <c r="N16" s="13"/>
      <c r="O16" s="13"/>
      <c r="P16" s="13"/>
    </row>
    <row r="17" spans="2:16" ht="9.9499999999999993" customHeight="1" x14ac:dyDescent="0.25">
      <c r="B17" s="27"/>
      <c r="C17" s="62">
        <f t="shared" ref="C17:C46" si="1">+C16+1</f>
        <v>3</v>
      </c>
      <c r="D17" s="81" t="s">
        <v>22</v>
      </c>
      <c r="E17" s="82"/>
      <c r="F17" s="82"/>
      <c r="G17" s="82"/>
      <c r="H17" s="82"/>
      <c r="I17" s="82"/>
      <c r="J17" s="82"/>
      <c r="K17" s="83"/>
      <c r="L17" s="59"/>
      <c r="N17" s="13"/>
      <c r="O17" s="13"/>
      <c r="P17" s="13"/>
    </row>
    <row r="18" spans="2:16" ht="9.9499999999999993" customHeight="1" x14ac:dyDescent="0.25">
      <c r="B18" s="27">
        <v>2</v>
      </c>
      <c r="C18" s="62">
        <f t="shared" si="1"/>
        <v>4</v>
      </c>
      <c r="D18" s="84" t="s">
        <v>24</v>
      </c>
      <c r="E18" s="85">
        <f t="shared" ref="E18:E29" ca="1" si="2">100*VLOOKUP(E$5,INC_mom_GBA,$B18,FALSE)</f>
        <v>1.4829834930815331</v>
      </c>
      <c r="F18" s="85">
        <f t="shared" ref="F18:F29" ca="1" si="3">100*VLOOKUP(F$5,INC_mom_PAM,$B18,FALSE)</f>
        <v>1.3664295380563229</v>
      </c>
      <c r="G18" s="85">
        <f t="shared" ref="G18:G29" ca="1" si="4">100*VLOOKUP(G$5,INC_mom_NOA,$B18,FALSE)</f>
        <v>1.253829217554099</v>
      </c>
      <c r="H18" s="85">
        <f t="shared" ref="H18:H29" ca="1" si="5">100*VLOOKUP(H$5,INC_mom_NEA,$B18,FALSE)</f>
        <v>1.1377034669472268</v>
      </c>
      <c r="I18" s="85">
        <f t="shared" ref="I18:I29" ca="1" si="6">100*VLOOKUP(I$5,INC_mom_CUY,$B18,FALSE)</f>
        <v>0.96280023046118346</v>
      </c>
      <c r="J18" s="85">
        <f t="shared" ref="J18:J29" ca="1" si="7">100*VLOOKUP(J$5,INC_mom_PAT,$B18,FALSE)</f>
        <v>1.1323642610023681</v>
      </c>
      <c r="K18" s="86">
        <f t="shared" ref="K18:K29" ca="1" si="8">100*VLOOKUP(K$5,INC_mom_NAC,$B18,FALSE)</f>
        <v>1.3688269606137171</v>
      </c>
      <c r="L18" s="59"/>
      <c r="M18" s="79">
        <f ca="1">+SUMPRODUCT($E$3:$J$3,E18:J18)</f>
        <v>1.3688269606137171</v>
      </c>
      <c r="N18" s="13"/>
      <c r="O18" s="13"/>
      <c r="P18" s="13"/>
    </row>
    <row r="19" spans="2:16" ht="9.9499999999999993" customHeight="1" x14ac:dyDescent="0.25">
      <c r="B19" s="27">
        <f>+B18+1</f>
        <v>3</v>
      </c>
      <c r="C19" s="62">
        <f t="shared" si="1"/>
        <v>5</v>
      </c>
      <c r="D19" s="87" t="s">
        <v>26</v>
      </c>
      <c r="E19" s="88">
        <f t="shared" ca="1" si="2"/>
        <v>0.18176939202828207</v>
      </c>
      <c r="F19" s="88">
        <f t="shared" ca="1" si="3"/>
        <v>0.22467071749474959</v>
      </c>
      <c r="G19" s="88">
        <f t="shared" ca="1" si="4"/>
        <v>0.17523975089598254</v>
      </c>
      <c r="H19" s="88">
        <f t="shared" ca="1" si="5"/>
        <v>0.19553947513037023</v>
      </c>
      <c r="I19" s="88">
        <f t="shared" ca="1" si="6"/>
        <v>0.21329598586562024</v>
      </c>
      <c r="J19" s="88">
        <f ca="1">100*VLOOKUP(J$5,INC_mom_PAT,$B19,FALSE)</f>
        <v>0.1918505766388017</v>
      </c>
      <c r="K19" s="89">
        <f t="shared" ca="1" si="8"/>
        <v>0.19870293434074413</v>
      </c>
      <c r="L19" s="59"/>
      <c r="M19" s="79">
        <f t="shared" ref="M19:M29" ca="1" si="9">+SUMPRODUCT($E$3:$J$3,E19:J19)</f>
        <v>0.19870293434074413</v>
      </c>
      <c r="N19" s="13"/>
      <c r="O19" s="13"/>
      <c r="P19" s="13"/>
    </row>
    <row r="20" spans="2:16" ht="9.9499999999999993" customHeight="1" x14ac:dyDescent="0.25">
      <c r="B20" s="27">
        <f t="shared" ref="B20:B29" si="10">+B19+1</f>
        <v>4</v>
      </c>
      <c r="C20" s="62">
        <f t="shared" si="1"/>
        <v>6</v>
      </c>
      <c r="D20" s="84" t="s">
        <v>28</v>
      </c>
      <c r="E20" s="85">
        <f t="shared" ca="1" si="2"/>
        <v>0.5504319855329729</v>
      </c>
      <c r="F20" s="85">
        <f t="shared" ca="1" si="3"/>
        <v>0.65191700816108666</v>
      </c>
      <c r="G20" s="85">
        <f t="shared" ca="1" si="4"/>
        <v>0.72777808194231064</v>
      </c>
      <c r="H20" s="85">
        <f t="shared" ca="1" si="5"/>
        <v>0.51446783254854689</v>
      </c>
      <c r="I20" s="85">
        <f t="shared" ca="1" si="6"/>
        <v>0.6448374763588961</v>
      </c>
      <c r="J20" s="85">
        <f t="shared" ca="1" si="7"/>
        <v>0.69308198030571</v>
      </c>
      <c r="K20" s="86">
        <f t="shared" ca="1" si="8"/>
        <v>0.60711845208878668</v>
      </c>
      <c r="L20" s="59"/>
      <c r="M20" s="79">
        <f t="shared" ca="1" si="9"/>
        <v>0.60711845208878679</v>
      </c>
      <c r="N20" s="13"/>
      <c r="O20" s="13"/>
      <c r="P20" s="13"/>
    </row>
    <row r="21" spans="2:16" ht="9.9499999999999993" customHeight="1" x14ac:dyDescent="0.25">
      <c r="B21" s="27">
        <f t="shared" si="10"/>
        <v>5</v>
      </c>
      <c r="C21" s="62">
        <f t="shared" si="1"/>
        <v>7</v>
      </c>
      <c r="D21" s="87" t="s">
        <v>30</v>
      </c>
      <c r="E21" s="88">
        <f t="shared" ca="1" si="2"/>
        <v>0.33974363882571412</v>
      </c>
      <c r="F21" s="88">
        <f t="shared" ca="1" si="3"/>
        <v>0.27184079951889406</v>
      </c>
      <c r="G21" s="88">
        <f t="shared" ca="1" si="4"/>
        <v>0.21537012684036361</v>
      </c>
      <c r="H21" s="88">
        <f t="shared" ca="1" si="5"/>
        <v>0.32108242386456376</v>
      </c>
      <c r="I21" s="88">
        <f t="shared" ca="1" si="6"/>
        <v>0.24369520919512158</v>
      </c>
      <c r="J21" s="88">
        <f t="shared" ca="1" si="7"/>
        <v>0.3456164417104533</v>
      </c>
      <c r="K21" s="89">
        <f t="shared" ca="1" si="8"/>
        <v>0.30242221808434022</v>
      </c>
      <c r="L21" s="59"/>
      <c r="M21" s="79">
        <f t="shared" ca="1" si="9"/>
        <v>0.30242221808434011</v>
      </c>
      <c r="N21" s="13"/>
      <c r="O21" s="13"/>
      <c r="P21" s="13"/>
    </row>
    <row r="22" spans="2:16" ht="9.9499999999999993" customHeight="1" x14ac:dyDescent="0.25">
      <c r="B22" s="27">
        <f t="shared" si="10"/>
        <v>6</v>
      </c>
      <c r="C22" s="62">
        <f t="shared" si="1"/>
        <v>8</v>
      </c>
      <c r="D22" s="84" t="s">
        <v>32</v>
      </c>
      <c r="E22" s="85">
        <f t="shared" ca="1" si="2"/>
        <v>0.43209046663052431</v>
      </c>
      <c r="F22" s="85">
        <f t="shared" ca="1" si="3"/>
        <v>0.3471430238758047</v>
      </c>
      <c r="G22" s="85">
        <f t="shared" ca="1" si="4"/>
        <v>0.37145521350931959</v>
      </c>
      <c r="H22" s="85">
        <f t="shared" ca="1" si="5"/>
        <v>0.51520154760684145</v>
      </c>
      <c r="I22" s="85">
        <f t="shared" ca="1" si="6"/>
        <v>0.36252112891534277</v>
      </c>
      <c r="J22" s="85">
        <f t="shared" ca="1" si="7"/>
        <v>0.28675046166588963</v>
      </c>
      <c r="K22" s="86">
        <f t="shared" ca="1" si="8"/>
        <v>0.39237781036944847</v>
      </c>
      <c r="L22" s="59"/>
      <c r="M22" s="79">
        <f t="shared" ca="1" si="9"/>
        <v>0.39237781036944847</v>
      </c>
      <c r="N22" s="13"/>
      <c r="O22" s="13"/>
      <c r="P22" s="13"/>
    </row>
    <row r="23" spans="2:16" ht="9.9499999999999993" customHeight="1" x14ac:dyDescent="0.25">
      <c r="B23" s="27">
        <f t="shared" si="10"/>
        <v>7</v>
      </c>
      <c r="C23" s="62">
        <f t="shared" si="1"/>
        <v>9</v>
      </c>
      <c r="D23" s="87" t="s">
        <v>33</v>
      </c>
      <c r="E23" s="88">
        <f t="shared" ca="1" si="2"/>
        <v>0.50637097277529719</v>
      </c>
      <c r="F23" s="88">
        <f t="shared" ca="1" si="3"/>
        <v>0.54457453727114835</v>
      </c>
      <c r="G23" s="88">
        <f t="shared" ca="1" si="4"/>
        <v>0.38398700210763037</v>
      </c>
      <c r="H23" s="88">
        <f t="shared" ca="1" si="5"/>
        <v>0.30248662938131271</v>
      </c>
      <c r="I23" s="88">
        <f t="shared" ca="1" si="6"/>
        <v>0.47564957461603796</v>
      </c>
      <c r="J23" s="88">
        <f t="shared" ca="1" si="7"/>
        <v>0.30487885918655772</v>
      </c>
      <c r="K23" s="89">
        <f t="shared" ca="1" si="8"/>
        <v>0.4910180123917694</v>
      </c>
      <c r="L23" s="59"/>
      <c r="M23" s="79">
        <f t="shared" ca="1" si="9"/>
        <v>0.49101801239176951</v>
      </c>
      <c r="N23" s="13"/>
      <c r="O23" s="13"/>
      <c r="P23" s="13"/>
    </row>
    <row r="24" spans="2:16" ht="9.9499999999999993" customHeight="1" x14ac:dyDescent="0.25">
      <c r="B24" s="27">
        <f t="shared" si="10"/>
        <v>8</v>
      </c>
      <c r="C24" s="62">
        <f t="shared" si="1"/>
        <v>10</v>
      </c>
      <c r="D24" s="84" t="s">
        <v>34</v>
      </c>
      <c r="E24" s="85">
        <f t="shared" ca="1" si="2"/>
        <v>0.5766639088745702</v>
      </c>
      <c r="F24" s="85">
        <f t="shared" ca="1" si="3"/>
        <v>0.70901769733213349</v>
      </c>
      <c r="G24" s="85">
        <f t="shared" ca="1" si="4"/>
        <v>0.50894163249954194</v>
      </c>
      <c r="H24" s="85">
        <f t="shared" ca="1" si="5"/>
        <v>0.66314830202169928</v>
      </c>
      <c r="I24" s="85">
        <f t="shared" ca="1" si="6"/>
        <v>1.0995275695761879</v>
      </c>
      <c r="J24" s="85">
        <f t="shared" ca="1" si="7"/>
        <v>0.83068107280644277</v>
      </c>
      <c r="K24" s="86">
        <f t="shared" ca="1" si="8"/>
        <v>0.659849744680575</v>
      </c>
      <c r="L24" s="59"/>
      <c r="M24" s="79">
        <f t="shared" ca="1" si="9"/>
        <v>0.65984974468057511</v>
      </c>
      <c r="N24" s="13"/>
      <c r="O24" s="13"/>
      <c r="P24" s="13"/>
    </row>
    <row r="25" spans="2:16" ht="9.9499999999999993" customHeight="1" x14ac:dyDescent="0.25">
      <c r="B25" s="27">
        <f t="shared" si="10"/>
        <v>9</v>
      </c>
      <c r="C25" s="62">
        <f t="shared" si="1"/>
        <v>11</v>
      </c>
      <c r="D25" s="87" t="s">
        <v>35</v>
      </c>
      <c r="E25" s="88">
        <f t="shared" ca="1" si="2"/>
        <v>5.5977231307973642E-2</v>
      </c>
      <c r="F25" s="88">
        <f t="shared" ca="1" si="3"/>
        <v>4.2081783183420575E-2</v>
      </c>
      <c r="G25" s="88">
        <f t="shared" ca="1" si="4"/>
        <v>8.4271846541317696E-2</v>
      </c>
      <c r="H25" s="88">
        <f t="shared" ca="1" si="5"/>
        <v>5.7105068127382343E-2</v>
      </c>
      <c r="I25" s="88">
        <f t="shared" ca="1" si="6"/>
        <v>0.11248363040461543</v>
      </c>
      <c r="J25" s="88">
        <f t="shared" ca="1" si="7"/>
        <v>8.2359858133024308E-2</v>
      </c>
      <c r="K25" s="89">
        <f t="shared" ca="1" si="8"/>
        <v>5.7356630081909207E-2</v>
      </c>
      <c r="L25" s="59"/>
      <c r="M25" s="79">
        <f t="shared" ca="1" si="9"/>
        <v>5.73566300819092E-2</v>
      </c>
      <c r="N25" s="13"/>
      <c r="O25" s="13"/>
      <c r="P25" s="13"/>
    </row>
    <row r="26" spans="2:16" ht="9.9499999999999993" customHeight="1" x14ac:dyDescent="0.25">
      <c r="B26" s="27">
        <f t="shared" si="10"/>
        <v>10</v>
      </c>
      <c r="C26" s="62">
        <f t="shared" si="1"/>
        <v>12</v>
      </c>
      <c r="D26" s="84" t="s">
        <v>36</v>
      </c>
      <c r="E26" s="85">
        <f t="shared" ca="1" si="2"/>
        <v>0.29642404557347712</v>
      </c>
      <c r="F26" s="85">
        <f t="shared" ca="1" si="3"/>
        <v>0.31233342165027306</v>
      </c>
      <c r="G26" s="85">
        <f t="shared" ca="1" si="4"/>
        <v>0.32328384925878245</v>
      </c>
      <c r="H26" s="85">
        <f t="shared" ca="1" si="5"/>
        <v>0.34622231416754179</v>
      </c>
      <c r="I26" s="85">
        <f t="shared" ca="1" si="6"/>
        <v>0.29468237494049326</v>
      </c>
      <c r="J26" s="85">
        <f t="shared" ca="1" si="7"/>
        <v>0.44159814218612614</v>
      </c>
      <c r="K26" s="86">
        <f t="shared" ca="1" si="8"/>
        <v>0.31250155533768442</v>
      </c>
      <c r="L26" s="59"/>
      <c r="M26" s="79">
        <f t="shared" ca="1" si="9"/>
        <v>0.31250155533768442</v>
      </c>
      <c r="N26" s="13"/>
      <c r="O26" s="13"/>
      <c r="P26" s="13"/>
    </row>
    <row r="27" spans="2:16" ht="9.9499999999999993" customHeight="1" x14ac:dyDescent="0.25">
      <c r="B27" s="27">
        <f t="shared" si="10"/>
        <v>11</v>
      </c>
      <c r="C27" s="62">
        <f t="shared" si="1"/>
        <v>13</v>
      </c>
      <c r="D27" s="87" t="s">
        <v>37</v>
      </c>
      <c r="E27" s="88">
        <f t="shared" ca="1" si="2"/>
        <v>0.19116555346788333</v>
      </c>
      <c r="F27" s="88">
        <f t="shared" ca="1" si="3"/>
        <v>8.2793357333159054E-2</v>
      </c>
      <c r="G27" s="88">
        <f t="shared" ca="1" si="4"/>
        <v>5.816495156553865E-2</v>
      </c>
      <c r="H27" s="88">
        <f t="shared" ca="1" si="5"/>
        <v>3.6612109612536997E-2</v>
      </c>
      <c r="I27" s="88">
        <f t="shared" ca="1" si="6"/>
        <v>7.5813796877707659E-2</v>
      </c>
      <c r="J27" s="88">
        <f t="shared" ca="1" si="7"/>
        <v>7.3296759177178941E-2</v>
      </c>
      <c r="K27" s="89">
        <f t="shared" ca="1" si="8"/>
        <v>0.12663047299020735</v>
      </c>
      <c r="L27" s="59"/>
      <c r="M27" s="79">
        <f t="shared" ca="1" si="9"/>
        <v>0.12663047299020738</v>
      </c>
      <c r="N27" s="13"/>
      <c r="O27" s="13"/>
      <c r="P27" s="13"/>
    </row>
    <row r="28" spans="2:16" ht="9.9499999999999993" customHeight="1" x14ac:dyDescent="0.25">
      <c r="B28" s="27">
        <f t="shared" si="10"/>
        <v>12</v>
      </c>
      <c r="C28" s="62">
        <f t="shared" si="1"/>
        <v>14</v>
      </c>
      <c r="D28" s="84" t="s">
        <v>38</v>
      </c>
      <c r="E28" s="85">
        <f t="shared" ca="1" si="2"/>
        <v>0.85993363485551144</v>
      </c>
      <c r="F28" s="85">
        <f t="shared" ca="1" si="3"/>
        <v>0.54812079011503001</v>
      </c>
      <c r="G28" s="85">
        <f t="shared" ca="1" si="4"/>
        <v>0.54272994183747159</v>
      </c>
      <c r="H28" s="85">
        <f t="shared" ca="1" si="5"/>
        <v>0.36592372308577492</v>
      </c>
      <c r="I28" s="85">
        <f t="shared" ca="1" si="6"/>
        <v>0.56533052595011646</v>
      </c>
      <c r="J28" s="85">
        <f t="shared" ca="1" si="7"/>
        <v>0.37336026504945546</v>
      </c>
      <c r="K28" s="86">
        <f t="shared" ca="1" si="8"/>
        <v>0.67172451809684841</v>
      </c>
      <c r="L28" s="59"/>
      <c r="M28" s="79">
        <f t="shared" ca="1" si="9"/>
        <v>0.67172451809684841</v>
      </c>
      <c r="N28" s="13"/>
      <c r="O28" s="13"/>
      <c r="P28" s="13"/>
    </row>
    <row r="29" spans="2:16" ht="9.9499999999999993" customHeight="1" x14ac:dyDescent="0.25">
      <c r="B29" s="27">
        <f t="shared" si="10"/>
        <v>13</v>
      </c>
      <c r="C29" s="62">
        <f t="shared" si="1"/>
        <v>15</v>
      </c>
      <c r="D29" s="87" t="s">
        <v>39</v>
      </c>
      <c r="E29" s="88">
        <f t="shared" ca="1" si="2"/>
        <v>0.19101538498394066</v>
      </c>
      <c r="F29" s="88">
        <f t="shared" ca="1" si="3"/>
        <v>0.16678590414227748</v>
      </c>
      <c r="G29" s="88">
        <f t="shared" ca="1" si="4"/>
        <v>0.19490999457201283</v>
      </c>
      <c r="H29" s="88">
        <f t="shared" ca="1" si="5"/>
        <v>0.13521276702223606</v>
      </c>
      <c r="I29" s="88">
        <f t="shared" ca="1" si="6"/>
        <v>0.1736906753046491</v>
      </c>
      <c r="J29" s="88">
        <f t="shared" ca="1" si="7"/>
        <v>0.14421423283427345</v>
      </c>
      <c r="K29" s="89">
        <f t="shared" ca="1" si="8"/>
        <v>0.17744634393913541</v>
      </c>
      <c r="L29" s="59"/>
      <c r="M29" s="79">
        <f t="shared" ca="1" si="9"/>
        <v>0.17744634393913539</v>
      </c>
      <c r="N29" s="13"/>
      <c r="O29" s="13"/>
      <c r="P29" s="13"/>
    </row>
    <row r="30" spans="2:16" ht="3.95" customHeight="1" x14ac:dyDescent="0.25">
      <c r="B30" s="27"/>
      <c r="C30" s="62">
        <f t="shared" si="1"/>
        <v>16</v>
      </c>
      <c r="D30" s="82"/>
      <c r="E30" s="90"/>
      <c r="F30" s="90"/>
      <c r="G30" s="90"/>
      <c r="H30" s="90"/>
      <c r="I30" s="90"/>
      <c r="J30" s="90"/>
      <c r="K30" s="91"/>
      <c r="L30" s="59"/>
      <c r="M30" s="79"/>
      <c r="N30" s="13"/>
      <c r="O30" s="13"/>
      <c r="P30" s="13"/>
    </row>
    <row r="31" spans="2:16" x14ac:dyDescent="0.25">
      <c r="B31" s="27"/>
      <c r="C31" s="62">
        <f t="shared" si="1"/>
        <v>17</v>
      </c>
      <c r="D31" s="70" t="s">
        <v>81</v>
      </c>
      <c r="E31" s="71"/>
      <c r="F31" s="71"/>
      <c r="G31" s="71"/>
      <c r="H31" s="71"/>
      <c r="I31" s="71"/>
      <c r="J31" s="71"/>
      <c r="K31" s="72"/>
      <c r="L31" s="59"/>
      <c r="M31" s="59"/>
      <c r="N31" s="13"/>
      <c r="O31" s="13"/>
      <c r="P31" s="13"/>
    </row>
    <row r="32" spans="2:16" ht="9.9499999999999993" customHeight="1" x14ac:dyDescent="0.25">
      <c r="B32" s="27">
        <v>14</v>
      </c>
      <c r="C32" s="62">
        <f t="shared" si="1"/>
        <v>18</v>
      </c>
      <c r="D32" s="76" t="s">
        <v>80</v>
      </c>
      <c r="E32" s="77">
        <f ca="1">100*VLOOKUP(E$5,INC_yoy_GBA,$B32,FALSE)</f>
        <v>95.19082462796284</v>
      </c>
      <c r="F32" s="77">
        <f ca="1">100*VLOOKUP(F$5,INC_yoy_PAM,$B32,FALSE)</f>
        <v>94.184656118548872</v>
      </c>
      <c r="G32" s="77">
        <f ca="1">100*VLOOKUP(G$5,INC_yoy_NOA,$B32,FALSE)</f>
        <v>95.125292666215515</v>
      </c>
      <c r="H32" s="77">
        <f ca="1">100*VLOOKUP(H$5,INC_yoy_NEA,$B32,FALSE)</f>
        <v>95.982615202245796</v>
      </c>
      <c r="I32" s="77">
        <f ca="1">100*VLOOKUP(I$5,INC_yoy_CUY,$B32,FALSE)</f>
        <v>94.368237095428412</v>
      </c>
      <c r="J32" s="77">
        <f ca="1">100*VLOOKUP(J$5,INC_yoy_PAT,$B32,FALSE)</f>
        <v>94.252595436404789</v>
      </c>
      <c r="K32" s="78">
        <f ca="1">100*VLOOKUP(K$5,INC_yoy_NAC,$B32,FALSE)</f>
        <v>94.793960595046741</v>
      </c>
      <c r="L32" s="59"/>
      <c r="M32" s="79">
        <f ca="1">+SUM(M35:M46)</f>
        <v>94.793960595046741</v>
      </c>
      <c r="N32" s="13"/>
      <c r="O32" s="13"/>
      <c r="P32" s="13"/>
    </row>
    <row r="33" spans="2:16" ht="2.1" customHeight="1" x14ac:dyDescent="0.25">
      <c r="B33" s="27"/>
      <c r="C33" s="62">
        <f t="shared" si="1"/>
        <v>19</v>
      </c>
      <c r="D33" s="76"/>
      <c r="E33" s="80"/>
      <c r="F33" s="80"/>
      <c r="G33" s="80"/>
      <c r="H33" s="80"/>
      <c r="I33" s="80"/>
      <c r="J33" s="80"/>
      <c r="K33" s="80"/>
      <c r="L33" s="59"/>
      <c r="M33" s="59"/>
      <c r="N33" s="13"/>
      <c r="O33" s="13"/>
      <c r="P33" s="13"/>
    </row>
    <row r="34" spans="2:16" ht="9.9499999999999993" customHeight="1" x14ac:dyDescent="0.25">
      <c r="B34" s="27"/>
      <c r="C34" s="62">
        <f t="shared" si="1"/>
        <v>20</v>
      </c>
      <c r="D34" s="81" t="s">
        <v>22</v>
      </c>
      <c r="E34" s="82"/>
      <c r="F34" s="82"/>
      <c r="G34" s="82"/>
      <c r="H34" s="82"/>
      <c r="I34" s="82"/>
      <c r="J34" s="82"/>
      <c r="K34" s="83"/>
      <c r="L34" s="59"/>
      <c r="N34" s="13"/>
      <c r="O34" s="13"/>
      <c r="P34" s="13"/>
    </row>
    <row r="35" spans="2:16" ht="9.9499999999999993" customHeight="1" x14ac:dyDescent="0.25">
      <c r="B35" s="27">
        <v>2</v>
      </c>
      <c r="C35" s="62">
        <f t="shared" si="1"/>
        <v>21</v>
      </c>
      <c r="D35" s="84" t="s">
        <v>24</v>
      </c>
      <c r="E35" s="85">
        <f t="shared" ref="E35:E46" ca="1" si="11">100*VLOOKUP(E$5,INC_yoy_GBA,$B35,FALSE)</f>
        <v>23.885870513404512</v>
      </c>
      <c r="F35" s="85">
        <f t="shared" ref="F35:F46" ca="1" si="12">100*VLOOKUP(F$5,INC_yoy_PAM,$B35,FALSE)</f>
        <v>28.042087437327972</v>
      </c>
      <c r="G35" s="85">
        <f t="shared" ref="G35:G46" ca="1" si="13">100*VLOOKUP(G$5,INC_yoy_NOA,$B35,FALSE)</f>
        <v>32.564759964522757</v>
      </c>
      <c r="H35" s="85">
        <f t="shared" ref="H35:H46" ca="1" si="14">100*VLOOKUP(H$5,INC_yoy_NEA,$B35,FALSE)</f>
        <v>35.036272387125337</v>
      </c>
      <c r="I35" s="85">
        <f t="shared" ref="I35:I46" ca="1" si="15">100*VLOOKUP(I$5,INC_yoy_CUY,$B35,FALSE)</f>
        <v>27.405533068249866</v>
      </c>
      <c r="J35" s="85">
        <f t="shared" ref="J35:J46" ca="1" si="16">100*VLOOKUP(J$5,INC_yoy_PAT,$B35,FALSE)</f>
        <v>26.663942426032801</v>
      </c>
      <c r="K35" s="86">
        <f t="shared" ref="K35:K46" ca="1" si="17">100*VLOOKUP(K$5,INC_yoy_NAC,$B35,FALSE)</f>
        <v>26.716148205183789</v>
      </c>
      <c r="L35" s="59"/>
      <c r="M35" s="79">
        <f ca="1">+SUMPRODUCT($E$3:$J$3,E35:J35)</f>
        <v>26.716148205183792</v>
      </c>
      <c r="N35" s="13"/>
      <c r="O35" s="13"/>
      <c r="P35" s="13"/>
    </row>
    <row r="36" spans="2:16" ht="9.9499999999999993" customHeight="1" x14ac:dyDescent="0.25">
      <c r="B36" s="27">
        <f>+B35+1</f>
        <v>3</v>
      </c>
      <c r="C36" s="62">
        <f t="shared" si="1"/>
        <v>22</v>
      </c>
      <c r="D36" s="87" t="s">
        <v>26</v>
      </c>
      <c r="E36" s="88">
        <f t="shared" ca="1" si="11"/>
        <v>2.5924686351846002</v>
      </c>
      <c r="F36" s="88">
        <f t="shared" ca="1" si="12"/>
        <v>2.9764495866603347</v>
      </c>
      <c r="G36" s="88">
        <f t="shared" ca="1" si="13"/>
        <v>2.3759907506967246</v>
      </c>
      <c r="H36" s="88">
        <f t="shared" ca="1" si="14"/>
        <v>3.0061731901173161</v>
      </c>
      <c r="I36" s="88">
        <f t="shared" ca="1" si="15"/>
        <v>2.6739565249846975</v>
      </c>
      <c r="J36" s="88">
        <f t="shared" ca="1" si="16"/>
        <v>2.6159391251397426</v>
      </c>
      <c r="K36" s="89">
        <f t="shared" ca="1" si="17"/>
        <v>2.7328097935514486</v>
      </c>
      <c r="L36" s="59"/>
      <c r="M36" s="79">
        <f t="shared" ref="M36:M46" ca="1" si="18">+SUMPRODUCT($E$3:$J$3,E36:J36)</f>
        <v>2.7328097935514482</v>
      </c>
      <c r="N36" s="13"/>
      <c r="O36" s="13"/>
      <c r="P36" s="13"/>
    </row>
    <row r="37" spans="2:16" ht="9.9499999999999993" customHeight="1" x14ac:dyDescent="0.25">
      <c r="B37" s="27">
        <f t="shared" ref="B37:B46" si="19">+B36+1</f>
        <v>4</v>
      </c>
      <c r="C37" s="62">
        <f t="shared" si="1"/>
        <v>23</v>
      </c>
      <c r="D37" s="84" t="s">
        <v>28</v>
      </c>
      <c r="E37" s="85">
        <f t="shared" ca="1" si="11"/>
        <v>11.583718714650715</v>
      </c>
      <c r="F37" s="85">
        <f t="shared" ca="1" si="12"/>
        <v>13.145896945885735</v>
      </c>
      <c r="G37" s="85">
        <f t="shared" ca="1" si="13"/>
        <v>15.373735647480654</v>
      </c>
      <c r="H37" s="85">
        <f t="shared" ca="1" si="14"/>
        <v>12.744931292536982</v>
      </c>
      <c r="I37" s="85">
        <f t="shared" ca="1" si="15"/>
        <v>13.099282748507454</v>
      </c>
      <c r="J37" s="85">
        <f t="shared" ca="1" si="16"/>
        <v>15.180424102612132</v>
      </c>
      <c r="K37" s="86">
        <f t="shared" ca="1" si="17"/>
        <v>12.673826957334953</v>
      </c>
      <c r="L37" s="59"/>
      <c r="M37" s="79">
        <f t="shared" ca="1" si="18"/>
        <v>12.673826957334954</v>
      </c>
      <c r="N37" s="13"/>
      <c r="O37" s="13"/>
      <c r="P37" s="13"/>
    </row>
    <row r="38" spans="2:16" ht="9.9499999999999993" customHeight="1" x14ac:dyDescent="0.25">
      <c r="B38" s="27">
        <f t="shared" si="19"/>
        <v>5</v>
      </c>
      <c r="C38" s="62">
        <f t="shared" si="1"/>
        <v>24</v>
      </c>
      <c r="D38" s="87" t="s">
        <v>30</v>
      </c>
      <c r="E38" s="88">
        <f t="shared" ca="1" si="11"/>
        <v>7.0780087884705747</v>
      </c>
      <c r="F38" s="88">
        <f t="shared" ca="1" si="12"/>
        <v>4.9927801418007043</v>
      </c>
      <c r="G38" s="88">
        <f t="shared" ca="1" si="13"/>
        <v>5.5719269101593545</v>
      </c>
      <c r="H38" s="88">
        <f t="shared" ca="1" si="14"/>
        <v>7.5755308526218261</v>
      </c>
      <c r="I38" s="88">
        <f t="shared" ca="1" si="15"/>
        <v>5.3200867509691818</v>
      </c>
      <c r="J38" s="88">
        <f t="shared" ca="1" si="16"/>
        <v>6.7284824282540567</v>
      </c>
      <c r="K38" s="89">
        <f t="shared" ca="1" si="17"/>
        <v>6.1768552098350886</v>
      </c>
      <c r="L38" s="59"/>
      <c r="M38" s="79">
        <f t="shared" ca="1" si="18"/>
        <v>6.1768552098350886</v>
      </c>
      <c r="N38" s="13"/>
      <c r="O38" s="13"/>
      <c r="P38" s="13"/>
    </row>
    <row r="39" spans="2:16" ht="9.9499999999999993" customHeight="1" x14ac:dyDescent="0.25">
      <c r="B39" s="27">
        <f t="shared" si="19"/>
        <v>6</v>
      </c>
      <c r="C39" s="62">
        <f t="shared" si="1"/>
        <v>25</v>
      </c>
      <c r="D39" s="84" t="s">
        <v>32</v>
      </c>
      <c r="E39" s="85">
        <f t="shared" ca="1" si="11"/>
        <v>6.3289294114989199</v>
      </c>
      <c r="F39" s="85">
        <f t="shared" ca="1" si="12"/>
        <v>6.0448102494544091</v>
      </c>
      <c r="G39" s="85">
        <f t="shared" ca="1" si="13"/>
        <v>5.6375505773458503</v>
      </c>
      <c r="H39" s="85">
        <f t="shared" ca="1" si="14"/>
        <v>7.1406274976996338</v>
      </c>
      <c r="I39" s="85">
        <f t="shared" ca="1" si="15"/>
        <v>5.9063392238926804</v>
      </c>
      <c r="J39" s="85">
        <f t="shared" ca="1" si="16"/>
        <v>6.0637418256678641</v>
      </c>
      <c r="K39" s="86">
        <f t="shared" ca="1" si="17"/>
        <v>6.1868205455033403</v>
      </c>
      <c r="L39" s="59"/>
      <c r="M39" s="79">
        <f t="shared" ca="1" si="18"/>
        <v>6.1868205455033394</v>
      </c>
      <c r="N39" s="13"/>
      <c r="O39" s="13"/>
      <c r="P39" s="13"/>
    </row>
    <row r="40" spans="2:16" ht="9.9499999999999993" customHeight="1" x14ac:dyDescent="0.25">
      <c r="B40" s="27">
        <f t="shared" si="19"/>
        <v>7</v>
      </c>
      <c r="C40" s="62">
        <f t="shared" si="1"/>
        <v>26</v>
      </c>
      <c r="D40" s="87" t="s">
        <v>33</v>
      </c>
      <c r="E40" s="88">
        <f t="shared" ca="1" si="11"/>
        <v>8.5239564895224706</v>
      </c>
      <c r="F40" s="88">
        <f t="shared" ca="1" si="12"/>
        <v>8.4957211896780169</v>
      </c>
      <c r="G40" s="88">
        <f t="shared" ca="1" si="13"/>
        <v>6.4846091038634048</v>
      </c>
      <c r="H40" s="88">
        <f t="shared" ca="1" si="14"/>
        <v>5.3881993534230341</v>
      </c>
      <c r="I40" s="88">
        <f t="shared" ca="1" si="15"/>
        <v>7.9709952241846365</v>
      </c>
      <c r="J40" s="88">
        <f t="shared" ca="1" si="16"/>
        <v>4.9238502057444107</v>
      </c>
      <c r="K40" s="89">
        <f t="shared" ca="1" si="17"/>
        <v>8.0394048428210656</v>
      </c>
      <c r="L40" s="59"/>
      <c r="M40" s="79">
        <f t="shared" ca="1" si="18"/>
        <v>8.0394048428210674</v>
      </c>
      <c r="N40" s="13"/>
      <c r="O40" s="13"/>
      <c r="P40" s="13"/>
    </row>
    <row r="41" spans="2:16" ht="9.9499999999999993" customHeight="1" x14ac:dyDescent="0.25">
      <c r="B41" s="27">
        <f t="shared" si="19"/>
        <v>8</v>
      </c>
      <c r="C41" s="62">
        <f t="shared" si="1"/>
        <v>27</v>
      </c>
      <c r="D41" s="84" t="s">
        <v>34</v>
      </c>
      <c r="E41" s="85">
        <f t="shared" ca="1" si="11"/>
        <v>9.7216451876109549</v>
      </c>
      <c r="F41" s="85">
        <f t="shared" ca="1" si="12"/>
        <v>10.788507894819791</v>
      </c>
      <c r="G41" s="85">
        <f t="shared" ca="1" si="13"/>
        <v>7.6971089832239743</v>
      </c>
      <c r="H41" s="85">
        <f t="shared" ca="1" si="14"/>
        <v>10.178445430758231</v>
      </c>
      <c r="I41" s="85">
        <f t="shared" ca="1" si="15"/>
        <v>13.069015243128648</v>
      </c>
      <c r="J41" s="85">
        <f t="shared" ca="1" si="16"/>
        <v>14.456164488295428</v>
      </c>
      <c r="K41" s="86">
        <f t="shared" ca="1" si="17"/>
        <v>10.357480448226871</v>
      </c>
      <c r="L41" s="59"/>
      <c r="M41" s="79">
        <f t="shared" ca="1" si="18"/>
        <v>10.357480448226871</v>
      </c>
      <c r="N41" s="13"/>
      <c r="O41" s="13"/>
      <c r="P41" s="13"/>
    </row>
    <row r="42" spans="2:16" ht="9.9499999999999993" customHeight="1" x14ac:dyDescent="0.25">
      <c r="B42" s="27">
        <f t="shared" si="19"/>
        <v>9</v>
      </c>
      <c r="C42" s="62">
        <f t="shared" si="1"/>
        <v>28</v>
      </c>
      <c r="D42" s="87" t="s">
        <v>35</v>
      </c>
      <c r="E42" s="88">
        <f t="shared" ca="1" si="11"/>
        <v>1.6236927916222486</v>
      </c>
      <c r="F42" s="88">
        <f t="shared" ca="1" si="12"/>
        <v>1.6346337052390474</v>
      </c>
      <c r="G42" s="88">
        <f t="shared" ca="1" si="13"/>
        <v>1.6530679708615843</v>
      </c>
      <c r="H42" s="88">
        <f t="shared" ca="1" si="14"/>
        <v>1.6535193575536309</v>
      </c>
      <c r="I42" s="88">
        <f t="shared" ca="1" si="15"/>
        <v>1.5527220339432912</v>
      </c>
      <c r="J42" s="88">
        <f t="shared" ca="1" si="16"/>
        <v>1.756713867128</v>
      </c>
      <c r="K42" s="89">
        <f t="shared" ca="1" si="17"/>
        <v>1.6332024583458462</v>
      </c>
      <c r="L42" s="59"/>
      <c r="M42" s="79">
        <f t="shared" ca="1" si="18"/>
        <v>1.6332024583458467</v>
      </c>
      <c r="N42" s="13"/>
      <c r="O42" s="13"/>
      <c r="P42" s="13"/>
    </row>
    <row r="43" spans="2:16" ht="9.9499999999999993" customHeight="1" x14ac:dyDescent="0.25">
      <c r="B43" s="27">
        <f t="shared" si="19"/>
        <v>10</v>
      </c>
      <c r="C43" s="62">
        <f t="shared" si="1"/>
        <v>29</v>
      </c>
      <c r="D43" s="84" t="s">
        <v>36</v>
      </c>
      <c r="E43" s="85">
        <f t="shared" ca="1" si="11"/>
        <v>6.1746599331941718</v>
      </c>
      <c r="F43" s="85">
        <f t="shared" ca="1" si="12"/>
        <v>5.8225724738254341</v>
      </c>
      <c r="G43" s="85">
        <f t="shared" ca="1" si="13"/>
        <v>5.1220636488593891</v>
      </c>
      <c r="H43" s="85">
        <f t="shared" ca="1" si="14"/>
        <v>4.7499283776949097</v>
      </c>
      <c r="I43" s="85">
        <f t="shared" ca="1" si="15"/>
        <v>5.5178433685174406</v>
      </c>
      <c r="J43" s="85">
        <f t="shared" ca="1" si="16"/>
        <v>6.4346597044201888</v>
      </c>
      <c r="K43" s="86">
        <f t="shared" ca="1" si="17"/>
        <v>5.8954661048155232</v>
      </c>
      <c r="L43" s="59"/>
      <c r="M43" s="79">
        <f t="shared" ca="1" si="18"/>
        <v>5.895466104815525</v>
      </c>
      <c r="N43" s="13"/>
      <c r="O43" s="13"/>
      <c r="P43" s="13"/>
    </row>
    <row r="44" spans="2:16" ht="9.9499999999999993" customHeight="1" x14ac:dyDescent="0.25">
      <c r="B44" s="27">
        <f t="shared" si="19"/>
        <v>11</v>
      </c>
      <c r="C44" s="62">
        <f t="shared" si="1"/>
        <v>30</v>
      </c>
      <c r="D44" s="87" t="s">
        <v>37</v>
      </c>
      <c r="E44" s="88">
        <f t="shared" ca="1" si="11"/>
        <v>2.5138024172059419</v>
      </c>
      <c r="F44" s="88">
        <f t="shared" ca="1" si="12"/>
        <v>1.0679407089492923</v>
      </c>
      <c r="G44" s="88">
        <f t="shared" ca="1" si="13"/>
        <v>1.0730541145612214</v>
      </c>
      <c r="H44" s="88">
        <f t="shared" ca="1" si="14"/>
        <v>0.66079512668758134</v>
      </c>
      <c r="I44" s="88">
        <f t="shared" ca="1" si="15"/>
        <v>1.3249850687342515</v>
      </c>
      <c r="J44" s="88">
        <f t="shared" ca="1" si="16"/>
        <v>1.1153060785383457</v>
      </c>
      <c r="K44" s="89">
        <f t="shared" ca="1" si="17"/>
        <v>1.7112761658007161</v>
      </c>
      <c r="L44" s="59"/>
      <c r="M44" s="79">
        <f t="shared" ca="1" si="18"/>
        <v>1.7112761658007158</v>
      </c>
      <c r="N44" s="13"/>
      <c r="O44" s="13"/>
      <c r="P44" s="13"/>
    </row>
    <row r="45" spans="2:16" ht="9.9499999999999993" customHeight="1" x14ac:dyDescent="0.25">
      <c r="B45" s="27">
        <f t="shared" si="19"/>
        <v>12</v>
      </c>
      <c r="C45" s="62">
        <f t="shared" si="1"/>
        <v>31</v>
      </c>
      <c r="D45" s="84" t="s">
        <v>38</v>
      </c>
      <c r="E45" s="85">
        <f t="shared" ca="1" si="11"/>
        <v>12.069531565866857</v>
      </c>
      <c r="F45" s="85">
        <f t="shared" ca="1" si="12"/>
        <v>8.2850604427281116</v>
      </c>
      <c r="G45" s="85">
        <f t="shared" ca="1" si="13"/>
        <v>8.6370362111652437</v>
      </c>
      <c r="H45" s="85">
        <f t="shared" ca="1" si="14"/>
        <v>5.0438193388471744</v>
      </c>
      <c r="I45" s="85">
        <f t="shared" ca="1" si="15"/>
        <v>7.5832931312196346</v>
      </c>
      <c r="J45" s="85">
        <f t="shared" ca="1" si="16"/>
        <v>5.5718349254052475</v>
      </c>
      <c r="K45" s="86">
        <f t="shared" ca="1" si="17"/>
        <v>9.693273699639839</v>
      </c>
      <c r="L45" s="59"/>
      <c r="M45" s="79">
        <f t="shared" ca="1" si="18"/>
        <v>9.6932736996398408</v>
      </c>
      <c r="N45" s="13"/>
      <c r="O45" s="13"/>
      <c r="P45" s="13"/>
    </row>
    <row r="46" spans="2:16" ht="9.9499999999999993" customHeight="1" thickBot="1" x14ac:dyDescent="0.3">
      <c r="B46" s="27">
        <f t="shared" si="19"/>
        <v>13</v>
      </c>
      <c r="C46" s="62">
        <f t="shared" si="1"/>
        <v>32</v>
      </c>
      <c r="D46" s="92" t="s">
        <v>39</v>
      </c>
      <c r="E46" s="93">
        <f t="shared" ca="1" si="11"/>
        <v>3.097461777893832</v>
      </c>
      <c r="F46" s="93">
        <f t="shared" ca="1" si="12"/>
        <v>2.8890702492713882</v>
      </c>
      <c r="G46" s="93">
        <f t="shared" ca="1" si="13"/>
        <v>2.935895047898478</v>
      </c>
      <c r="H46" s="93">
        <f t="shared" ca="1" si="14"/>
        <v>2.8020618837302993</v>
      </c>
      <c r="I46" s="93">
        <f t="shared" ca="1" si="15"/>
        <v>2.9433879408588508</v>
      </c>
      <c r="J46" s="93">
        <f t="shared" ca="1" si="16"/>
        <v>2.738660918797891</v>
      </c>
      <c r="K46" s="94">
        <f t="shared" ca="1" si="17"/>
        <v>2.9773961639882662</v>
      </c>
      <c r="L46" s="59"/>
      <c r="M46" s="79">
        <f t="shared" ca="1" si="18"/>
        <v>2.9773961639882667</v>
      </c>
      <c r="N46" s="13"/>
      <c r="O46" s="13"/>
      <c r="P46" s="13"/>
    </row>
    <row r="47" spans="2:16" x14ac:dyDescent="0.25">
      <c r="B47" s="27"/>
      <c r="C47" s="62"/>
      <c r="D47" s="62"/>
      <c r="E47" s="62"/>
      <c r="F47" s="62"/>
      <c r="G47" s="62"/>
      <c r="H47" s="62"/>
      <c r="I47" s="62"/>
      <c r="J47" s="62"/>
      <c r="K47" s="62"/>
      <c r="L47" s="59"/>
      <c r="M47" s="59"/>
      <c r="N47" s="13"/>
      <c r="O47" s="13"/>
      <c r="P47" s="13"/>
    </row>
    <row r="48" spans="2:16" x14ac:dyDescent="0.2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 spans="2:13" x14ac:dyDescent="0.25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 spans="2:13" x14ac:dyDescent="0.25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</row>
    <row r="51" spans="2:13" x14ac:dyDescent="0.2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</row>
    <row r="52" spans="2:13" x14ac:dyDescent="0.25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</row>
    <row r="53" spans="2:13" x14ac:dyDescent="0.25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  <row r="54" spans="2:13" x14ac:dyDescent="0.2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</row>
    <row r="55" spans="2:13" x14ac:dyDescent="0.2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</row>
    <row r="56" spans="2:13" x14ac:dyDescent="0.25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</row>
    <row r="57" spans="2:13" x14ac:dyDescent="0.25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</row>
    <row r="58" spans="2:13" x14ac:dyDescent="0.25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</row>
    <row r="59" spans="2:13" x14ac:dyDescent="0.25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</row>
    <row r="60" spans="2:13" x14ac:dyDescent="0.25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</row>
    <row r="61" spans="2:13" x14ac:dyDescent="0.25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</row>
    <row r="62" spans="2:13" x14ac:dyDescent="0.2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</row>
    <row r="63" spans="2:13" x14ac:dyDescent="0.2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</row>
    <row r="64" spans="2:13" x14ac:dyDescent="0.2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</row>
    <row r="65" spans="2:13" x14ac:dyDescent="0.25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</row>
    <row r="66" spans="2:13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</row>
    <row r="67" spans="2:13" x14ac:dyDescent="0.25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</row>
    <row r="68" spans="2:13" x14ac:dyDescent="0.2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2:13" x14ac:dyDescent="0.2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spans="2:13" x14ac:dyDescent="0.2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</row>
    <row r="71" spans="2:13" x14ac:dyDescent="0.2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</row>
    <row r="72" spans="2:13" x14ac:dyDescent="0.2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</row>
    <row r="73" spans="2:13" x14ac:dyDescent="0.2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</row>
    <row r="74" spans="2:13" x14ac:dyDescent="0.2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</row>
    <row r="75" spans="2:13" x14ac:dyDescent="0.2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</row>
    <row r="76" spans="2:13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</row>
    <row r="77" spans="2:13" x14ac:dyDescent="0.2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</row>
    <row r="78" spans="2:13" x14ac:dyDescent="0.2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</row>
    <row r="79" spans="2:13" x14ac:dyDescent="0.2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</row>
    <row r="80" spans="2:13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</row>
    <row r="81" spans="2:13" x14ac:dyDescent="0.25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</row>
    <row r="82" spans="2:13" x14ac:dyDescent="0.25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</row>
  </sheetData>
  <mergeCells count="3">
    <mergeCell ref="B2:C2"/>
    <mergeCell ref="D8:K8"/>
    <mergeCell ref="E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Cuadro1</vt:lpstr>
      <vt:lpstr>Figura1</vt:lpstr>
      <vt:lpstr>Cuadro2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dcterms:created xsi:type="dcterms:W3CDTF">2023-01-25T20:18:04Z</dcterms:created>
  <dcterms:modified xsi:type="dcterms:W3CDTF">2023-01-25T20:19:15Z</dcterms:modified>
</cp:coreProperties>
</file>