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24915" windowHeight="12480" tabRatio="602" firstSheet="4" activeTab="5"/>
  </bookViews>
  <sheets>
    <sheet name="Reset lease dealings" sheetId="8" r:id="rId1"/>
    <sheet name="Folio Types" sheetId="2" r:id="rId2"/>
    <sheet name="Folio Print Section Codes" sheetId="1" r:id="rId3"/>
    <sheet name="Codes and Variables" sheetId="3" r:id="rId4"/>
    <sheet name="Number Header" sheetId="6" r:id="rId5"/>
    <sheet name="Dealing Types" sheetId="7" r:id="rId6"/>
    <sheet name="Endorsement Templates" sheetId="10" r:id="rId7"/>
    <sheet name="Post migration No Range Control" sheetId="5" r:id="rId8"/>
    <sheet name="Post migration imaging extract" sheetId="11" r:id="rId9"/>
  </sheets>
  <calcPr calcId="145621"/>
</workbook>
</file>

<file path=xl/calcChain.xml><?xml version="1.0" encoding="utf-8"?>
<calcChain xmlns="http://schemas.openxmlformats.org/spreadsheetml/2006/main">
  <c r="A93" i="3" l="1"/>
  <c r="B93" i="3" s="1"/>
  <c r="C93" i="3" s="1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A569" i="7" l="1"/>
  <c r="B569" i="7" s="1"/>
  <c r="C569" i="7" s="1"/>
  <c r="D569" i="7" s="1"/>
  <c r="E569" i="7" s="1"/>
  <c r="F569" i="7" s="1"/>
  <c r="G569" i="7" s="1"/>
  <c r="H569" i="7" s="1"/>
  <c r="I569" i="7" s="1"/>
  <c r="J569" i="7" s="1"/>
  <c r="K569" i="7" s="1"/>
  <c r="L569" i="7" s="1"/>
  <c r="M569" i="7" s="1"/>
  <c r="N569" i="7" s="1"/>
  <c r="O569" i="7" s="1"/>
  <c r="P569" i="7" s="1"/>
  <c r="A568" i="7"/>
  <c r="B568" i="7" s="1"/>
  <c r="C568" i="7" s="1"/>
  <c r="D568" i="7" s="1"/>
  <c r="E568" i="7" s="1"/>
  <c r="F568" i="7" s="1"/>
  <c r="G568" i="7" s="1"/>
  <c r="H568" i="7" s="1"/>
  <c r="I568" i="7" s="1"/>
  <c r="J568" i="7" s="1"/>
  <c r="K568" i="7" s="1"/>
  <c r="L568" i="7" s="1"/>
  <c r="M568" i="7" s="1"/>
  <c r="N568" i="7" s="1"/>
  <c r="O568" i="7" s="1"/>
  <c r="P568" i="7" s="1"/>
  <c r="A567" i="7"/>
  <c r="B567" i="7" s="1"/>
  <c r="C567" i="7" s="1"/>
  <c r="D567" i="7" s="1"/>
  <c r="E567" i="7" s="1"/>
  <c r="F567" i="7" s="1"/>
  <c r="G567" i="7" s="1"/>
  <c r="H567" i="7" s="1"/>
  <c r="I567" i="7" s="1"/>
  <c r="J567" i="7" s="1"/>
  <c r="K567" i="7" s="1"/>
  <c r="L567" i="7" s="1"/>
  <c r="M567" i="7" s="1"/>
  <c r="N567" i="7" s="1"/>
  <c r="O567" i="7" s="1"/>
  <c r="P567" i="7" s="1"/>
  <c r="A571" i="7"/>
  <c r="B571" i="7" s="1"/>
  <c r="C571" i="7" s="1"/>
  <c r="D571" i="7" s="1"/>
  <c r="E571" i="7" s="1"/>
  <c r="F571" i="7" s="1"/>
  <c r="G571" i="7" s="1"/>
  <c r="H571" i="7" s="1"/>
  <c r="I571" i="7" s="1"/>
  <c r="J571" i="7" s="1"/>
  <c r="K571" i="7" s="1"/>
  <c r="L571" i="7" s="1"/>
  <c r="M571" i="7" s="1"/>
  <c r="N571" i="7" s="1"/>
  <c r="O571" i="7" s="1"/>
  <c r="P571" i="7" s="1"/>
  <c r="A174" i="3"/>
  <c r="B174" i="3" s="1"/>
  <c r="C174" i="3" s="1"/>
  <c r="D174" i="3" s="1"/>
  <c r="E174" i="3" s="1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A173" i="3"/>
  <c r="B173" i="3" s="1"/>
  <c r="C173" i="3" s="1"/>
  <c r="D173" i="3" s="1"/>
  <c r="E173" i="3" s="1"/>
  <c r="F173" i="3" s="1"/>
  <c r="G173" i="3" s="1"/>
  <c r="H173" i="3" s="1"/>
  <c r="I173" i="3" s="1"/>
  <c r="J173" i="3" s="1"/>
  <c r="K173" i="3" s="1"/>
  <c r="L173" i="3" s="1"/>
  <c r="M173" i="3" s="1"/>
  <c r="N173" i="3" s="1"/>
  <c r="O173" i="3" s="1"/>
  <c r="P173" i="3" s="1"/>
  <c r="Q173" i="3" s="1"/>
  <c r="R173" i="3" s="1"/>
  <c r="S173" i="3" s="1"/>
  <c r="T173" i="3" s="1"/>
  <c r="U173" i="3" s="1"/>
  <c r="V173" i="3" s="1"/>
  <c r="A180" i="3" l="1"/>
  <c r="B180" i="3" s="1"/>
  <c r="C180" i="3" s="1"/>
  <c r="D180" i="3" s="1"/>
  <c r="E180" i="3" s="1"/>
  <c r="F180" i="3" s="1"/>
  <c r="G180" i="3" s="1"/>
  <c r="H180" i="3" s="1"/>
  <c r="I180" i="3" s="1"/>
  <c r="J180" i="3" s="1"/>
  <c r="K180" i="3" s="1"/>
  <c r="L180" i="3" s="1"/>
  <c r="M180" i="3" s="1"/>
  <c r="N180" i="3" s="1"/>
  <c r="O180" i="3" s="1"/>
  <c r="P180" i="3" s="1"/>
  <c r="Q180" i="3" s="1"/>
  <c r="R180" i="3" s="1"/>
  <c r="S180" i="3" s="1"/>
  <c r="T180" i="3" s="1"/>
  <c r="U180" i="3" s="1"/>
  <c r="V180" i="3" s="1"/>
  <c r="A215" i="3" l="1"/>
  <c r="B215" i="3" s="1"/>
  <c r="C215" i="3" s="1"/>
  <c r="A214" i="3"/>
  <c r="B214" i="3" s="1"/>
  <c r="C214" i="3" s="1"/>
  <c r="A213" i="3"/>
  <c r="B213" i="3" s="1"/>
  <c r="C213" i="3" s="1"/>
  <c r="A212" i="3"/>
  <c r="B212" i="3" s="1"/>
  <c r="C212" i="3" s="1"/>
  <c r="A211" i="3"/>
  <c r="B211" i="3" s="1"/>
  <c r="C211" i="3" s="1"/>
  <c r="A210" i="3"/>
  <c r="B210" i="3" s="1"/>
  <c r="C210" i="3" s="1"/>
  <c r="A209" i="3"/>
  <c r="B209" i="3" s="1"/>
  <c r="C209" i="3" s="1"/>
  <c r="A208" i="3"/>
  <c r="B208" i="3" s="1"/>
  <c r="C208" i="3" s="1"/>
  <c r="A207" i="3"/>
  <c r="B207" i="3" s="1"/>
  <c r="C207" i="3" s="1"/>
  <c r="A191" i="3"/>
  <c r="B191" i="3" s="1"/>
  <c r="C191" i="3" s="1"/>
  <c r="D191" i="3" s="1"/>
  <c r="E191" i="3" s="1"/>
  <c r="F191" i="3" s="1"/>
  <c r="A226" i="3"/>
  <c r="B226" i="3" s="1"/>
  <c r="C226" i="3" s="1"/>
  <c r="D226" i="3" s="1"/>
  <c r="E226" i="3" s="1"/>
  <c r="F226" i="3" s="1"/>
  <c r="G226" i="3" s="1"/>
  <c r="H226" i="3" s="1"/>
  <c r="I226" i="3" s="1"/>
  <c r="J226" i="3" s="1"/>
  <c r="K226" i="3" s="1"/>
  <c r="L226" i="3" s="1"/>
  <c r="M226" i="3" s="1"/>
  <c r="N226" i="3" s="1"/>
  <c r="O226" i="3" s="1"/>
  <c r="P226" i="3" s="1"/>
  <c r="Q226" i="3" s="1"/>
  <c r="A225" i="3"/>
  <c r="B225" i="3" s="1"/>
  <c r="C225" i="3" s="1"/>
  <c r="D225" i="3" s="1"/>
  <c r="E225" i="3" s="1"/>
  <c r="F225" i="3" s="1"/>
  <c r="G225" i="3" s="1"/>
  <c r="H225" i="3" s="1"/>
  <c r="G191" i="3" l="1"/>
  <c r="H191" i="3" s="1"/>
  <c r="I225" i="3"/>
  <c r="J225" i="3" s="1"/>
  <c r="A110" i="7"/>
  <c r="B110" i="7" s="1"/>
  <c r="C110" i="7" s="1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A109" i="7"/>
  <c r="B109" i="7" s="1"/>
  <c r="C109" i="7" s="1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A69" i="3"/>
  <c r="B69" i="3" s="1"/>
  <c r="C69" i="3" s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A581" i="7"/>
  <c r="B581" i="7" s="1"/>
  <c r="C581" i="7" s="1"/>
  <c r="D581" i="7" s="1"/>
  <c r="E581" i="7" s="1"/>
  <c r="F581" i="7" s="1"/>
  <c r="G581" i="7" s="1"/>
  <c r="H581" i="7" s="1"/>
  <c r="I581" i="7" s="1"/>
  <c r="J581" i="7" s="1"/>
  <c r="K581" i="7" s="1"/>
  <c r="L581" i="7" s="1"/>
  <c r="M581" i="7" s="1"/>
  <c r="N581" i="7" s="1"/>
  <c r="O581" i="7" s="1"/>
  <c r="P581" i="7" s="1"/>
  <c r="A578" i="7"/>
  <c r="B578" i="7" s="1"/>
  <c r="C578" i="7" s="1"/>
  <c r="D578" i="7" s="1"/>
  <c r="E578" i="7" s="1"/>
  <c r="F578" i="7" s="1"/>
  <c r="G578" i="7" s="1"/>
  <c r="H578" i="7" s="1"/>
  <c r="I578" i="7" s="1"/>
  <c r="J578" i="7" s="1"/>
  <c r="K578" i="7" s="1"/>
  <c r="L578" i="7" s="1"/>
  <c r="M578" i="7" s="1"/>
  <c r="N578" i="7" s="1"/>
  <c r="O578" i="7" s="1"/>
  <c r="P578" i="7" s="1"/>
  <c r="A575" i="7"/>
  <c r="B575" i="7" s="1"/>
  <c r="C575" i="7" s="1"/>
  <c r="D575" i="7" s="1"/>
  <c r="E575" i="7" s="1"/>
  <c r="F575" i="7" s="1"/>
  <c r="G575" i="7" s="1"/>
  <c r="H575" i="7" s="1"/>
  <c r="I575" i="7" s="1"/>
  <c r="J575" i="7" s="1"/>
  <c r="K575" i="7" s="1"/>
  <c r="L575" i="7" s="1"/>
  <c r="M575" i="7" s="1"/>
  <c r="N575" i="7" s="1"/>
  <c r="O575" i="7" s="1"/>
  <c r="P575" i="7" s="1"/>
  <c r="K225" i="3" l="1"/>
  <c r="L225" i="3" s="1"/>
  <c r="M225" i="3" s="1"/>
  <c r="N225" i="3" s="1"/>
  <c r="O225" i="3" s="1"/>
  <c r="P225" i="3" s="1"/>
  <c r="Q225" i="3" s="1"/>
  <c r="I191" i="3"/>
  <c r="J191" i="3" s="1"/>
  <c r="K191" i="3" s="1"/>
  <c r="L191" i="3" s="1"/>
  <c r="M191" i="3" s="1"/>
  <c r="N191" i="3" s="1"/>
  <c r="O191" i="3" s="1"/>
  <c r="A95" i="3"/>
  <c r="B95" i="3" s="1"/>
  <c r="C95" i="3" s="1"/>
  <c r="D95" i="3" s="1"/>
  <c r="E95" i="3" s="1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A854" i="7" l="1"/>
  <c r="B854" i="7" s="1"/>
  <c r="C854" i="7" s="1"/>
  <c r="D854" i="7" s="1"/>
  <c r="E854" i="7" s="1"/>
  <c r="F854" i="7" s="1"/>
  <c r="G854" i="7" s="1"/>
  <c r="H854" i="7" s="1"/>
  <c r="I854" i="7" s="1"/>
  <c r="J854" i="7" s="1"/>
  <c r="K854" i="7" s="1"/>
  <c r="L854" i="7" s="1"/>
  <c r="M854" i="7" s="1"/>
  <c r="N854" i="7" s="1"/>
  <c r="A853" i="7"/>
  <c r="B853" i="7" s="1"/>
  <c r="C853" i="7" s="1"/>
  <c r="D853" i="7" s="1"/>
  <c r="E853" i="7" s="1"/>
  <c r="F853" i="7" s="1"/>
  <c r="G853" i="7" s="1"/>
  <c r="H853" i="7" s="1"/>
  <c r="I853" i="7" s="1"/>
  <c r="J853" i="7" s="1"/>
  <c r="K853" i="7" s="1"/>
  <c r="L853" i="7" s="1"/>
  <c r="M853" i="7" s="1"/>
  <c r="N853" i="7" s="1"/>
  <c r="A852" i="7"/>
  <c r="B852" i="7" s="1"/>
  <c r="C852" i="7" s="1"/>
  <c r="D852" i="7" s="1"/>
  <c r="E852" i="7" s="1"/>
  <c r="F852" i="7" s="1"/>
  <c r="G852" i="7" s="1"/>
  <c r="H852" i="7" s="1"/>
  <c r="I852" i="7" s="1"/>
  <c r="J852" i="7" s="1"/>
  <c r="K852" i="7" s="1"/>
  <c r="L852" i="7" s="1"/>
  <c r="M852" i="7" s="1"/>
  <c r="N852" i="7" s="1"/>
  <c r="A851" i="7"/>
  <c r="B851" i="7" s="1"/>
  <c r="C851" i="7" s="1"/>
  <c r="D851" i="7" s="1"/>
  <c r="E851" i="7" s="1"/>
  <c r="F851" i="7" s="1"/>
  <c r="G851" i="7" s="1"/>
  <c r="H851" i="7" s="1"/>
  <c r="I851" i="7" s="1"/>
  <c r="J851" i="7" s="1"/>
  <c r="K851" i="7" s="1"/>
  <c r="L851" i="7" s="1"/>
  <c r="M851" i="7" s="1"/>
  <c r="N851" i="7" s="1"/>
  <c r="A850" i="7"/>
  <c r="B850" i="7" s="1"/>
  <c r="C850" i="7" s="1"/>
  <c r="D850" i="7" s="1"/>
  <c r="E850" i="7" s="1"/>
  <c r="F850" i="7" s="1"/>
  <c r="G850" i="7" s="1"/>
  <c r="H850" i="7" s="1"/>
  <c r="I850" i="7" s="1"/>
  <c r="J850" i="7" s="1"/>
  <c r="K850" i="7" s="1"/>
  <c r="L850" i="7" s="1"/>
  <c r="M850" i="7" s="1"/>
  <c r="N850" i="7" s="1"/>
  <c r="A849" i="7"/>
  <c r="B849" i="7" s="1"/>
  <c r="C849" i="7" s="1"/>
  <c r="D849" i="7" s="1"/>
  <c r="E849" i="7" s="1"/>
  <c r="F849" i="7" s="1"/>
  <c r="G849" i="7" s="1"/>
  <c r="H849" i="7" s="1"/>
  <c r="I849" i="7" s="1"/>
  <c r="J849" i="7" s="1"/>
  <c r="K849" i="7" s="1"/>
  <c r="L849" i="7" s="1"/>
  <c r="M849" i="7" s="1"/>
  <c r="N849" i="7" s="1"/>
  <c r="A848" i="7"/>
  <c r="B848" i="7" s="1"/>
  <c r="C848" i="7" s="1"/>
  <c r="D848" i="7" s="1"/>
  <c r="E848" i="7" s="1"/>
  <c r="F848" i="7" s="1"/>
  <c r="G848" i="7" s="1"/>
  <c r="H848" i="7" s="1"/>
  <c r="I848" i="7" s="1"/>
  <c r="J848" i="7" s="1"/>
  <c r="K848" i="7" s="1"/>
  <c r="L848" i="7" s="1"/>
  <c r="M848" i="7" s="1"/>
  <c r="N848" i="7" s="1"/>
  <c r="A847" i="7"/>
  <c r="B847" i="7" s="1"/>
  <c r="C847" i="7" s="1"/>
  <c r="D847" i="7" s="1"/>
  <c r="E847" i="7" s="1"/>
  <c r="F847" i="7" s="1"/>
  <c r="G847" i="7" s="1"/>
  <c r="H847" i="7" s="1"/>
  <c r="I847" i="7" s="1"/>
  <c r="J847" i="7" s="1"/>
  <c r="K847" i="7" s="1"/>
  <c r="L847" i="7" s="1"/>
  <c r="M847" i="7" s="1"/>
  <c r="N847" i="7" s="1"/>
  <c r="A846" i="7"/>
  <c r="B846" i="7" s="1"/>
  <c r="C846" i="7" s="1"/>
  <c r="D846" i="7" s="1"/>
  <c r="E846" i="7" s="1"/>
  <c r="F846" i="7" s="1"/>
  <c r="G846" i="7" s="1"/>
  <c r="H846" i="7" s="1"/>
  <c r="I846" i="7" s="1"/>
  <c r="J846" i="7" s="1"/>
  <c r="K846" i="7" s="1"/>
  <c r="L846" i="7" s="1"/>
  <c r="M846" i="7" s="1"/>
  <c r="N846" i="7" s="1"/>
  <c r="A845" i="7"/>
  <c r="B845" i="7" s="1"/>
  <c r="C845" i="7" s="1"/>
  <c r="D845" i="7" s="1"/>
  <c r="E845" i="7" s="1"/>
  <c r="F845" i="7" s="1"/>
  <c r="G845" i="7" s="1"/>
  <c r="H845" i="7" s="1"/>
  <c r="I845" i="7" s="1"/>
  <c r="J845" i="7" s="1"/>
  <c r="K845" i="7" s="1"/>
  <c r="L845" i="7" s="1"/>
  <c r="M845" i="7" s="1"/>
  <c r="N845" i="7" s="1"/>
  <c r="A844" i="7"/>
  <c r="B844" i="7" s="1"/>
  <c r="C844" i="7" s="1"/>
  <c r="D844" i="7" s="1"/>
  <c r="E844" i="7" s="1"/>
  <c r="F844" i="7" s="1"/>
  <c r="G844" i="7" s="1"/>
  <c r="H844" i="7" s="1"/>
  <c r="I844" i="7" s="1"/>
  <c r="J844" i="7" s="1"/>
  <c r="K844" i="7" s="1"/>
  <c r="L844" i="7" s="1"/>
  <c r="M844" i="7" s="1"/>
  <c r="N844" i="7" s="1"/>
  <c r="A843" i="7"/>
  <c r="B843" i="7" s="1"/>
  <c r="C843" i="7" s="1"/>
  <c r="D843" i="7" s="1"/>
  <c r="E843" i="7" s="1"/>
  <c r="F843" i="7" s="1"/>
  <c r="G843" i="7" s="1"/>
  <c r="H843" i="7" s="1"/>
  <c r="I843" i="7" s="1"/>
  <c r="J843" i="7" s="1"/>
  <c r="K843" i="7" s="1"/>
  <c r="L843" i="7" s="1"/>
  <c r="M843" i="7" s="1"/>
  <c r="N843" i="7" s="1"/>
  <c r="A842" i="7"/>
  <c r="B842" i="7" s="1"/>
  <c r="C842" i="7" s="1"/>
  <c r="D842" i="7" s="1"/>
  <c r="E842" i="7" s="1"/>
  <c r="F842" i="7" s="1"/>
  <c r="G842" i="7" s="1"/>
  <c r="H842" i="7" s="1"/>
  <c r="I842" i="7" s="1"/>
  <c r="J842" i="7" s="1"/>
  <c r="K842" i="7" s="1"/>
  <c r="L842" i="7" s="1"/>
  <c r="M842" i="7" s="1"/>
  <c r="N842" i="7" s="1"/>
  <c r="A841" i="7"/>
  <c r="B841" i="7" s="1"/>
  <c r="C841" i="7" s="1"/>
  <c r="D841" i="7" s="1"/>
  <c r="E841" i="7" s="1"/>
  <c r="F841" i="7" s="1"/>
  <c r="G841" i="7" s="1"/>
  <c r="H841" i="7" s="1"/>
  <c r="I841" i="7" s="1"/>
  <c r="J841" i="7" s="1"/>
  <c r="K841" i="7" s="1"/>
  <c r="L841" i="7" s="1"/>
  <c r="M841" i="7" s="1"/>
  <c r="N841" i="7" s="1"/>
  <c r="A840" i="7"/>
  <c r="B840" i="7" s="1"/>
  <c r="C840" i="7" s="1"/>
  <c r="D840" i="7" s="1"/>
  <c r="E840" i="7" s="1"/>
  <c r="F840" i="7" s="1"/>
  <c r="G840" i="7" s="1"/>
  <c r="H840" i="7" s="1"/>
  <c r="I840" i="7" s="1"/>
  <c r="J840" i="7" s="1"/>
  <c r="K840" i="7" s="1"/>
  <c r="L840" i="7" s="1"/>
  <c r="M840" i="7" s="1"/>
  <c r="N840" i="7" s="1"/>
  <c r="A839" i="7"/>
  <c r="B839" i="7" s="1"/>
  <c r="C839" i="7" s="1"/>
  <c r="D839" i="7" s="1"/>
  <c r="E839" i="7" s="1"/>
  <c r="F839" i="7" s="1"/>
  <c r="G839" i="7" s="1"/>
  <c r="H839" i="7" s="1"/>
  <c r="I839" i="7" s="1"/>
  <c r="J839" i="7" s="1"/>
  <c r="K839" i="7" s="1"/>
  <c r="L839" i="7" s="1"/>
  <c r="M839" i="7" s="1"/>
  <c r="N839" i="7" s="1"/>
  <c r="A838" i="7"/>
  <c r="B838" i="7" s="1"/>
  <c r="C838" i="7" s="1"/>
  <c r="D838" i="7" s="1"/>
  <c r="E838" i="7" s="1"/>
  <c r="F838" i="7" s="1"/>
  <c r="G838" i="7" s="1"/>
  <c r="H838" i="7" s="1"/>
  <c r="I838" i="7" s="1"/>
  <c r="J838" i="7" s="1"/>
  <c r="K838" i="7" s="1"/>
  <c r="L838" i="7" s="1"/>
  <c r="M838" i="7" s="1"/>
  <c r="N838" i="7" s="1"/>
  <c r="A837" i="7"/>
  <c r="B837" i="7" s="1"/>
  <c r="C837" i="7" s="1"/>
  <c r="D837" i="7" s="1"/>
  <c r="E837" i="7" s="1"/>
  <c r="F837" i="7" s="1"/>
  <c r="G837" i="7" s="1"/>
  <c r="H837" i="7" s="1"/>
  <c r="I837" i="7" s="1"/>
  <c r="J837" i="7" s="1"/>
  <c r="K837" i="7" s="1"/>
  <c r="L837" i="7" s="1"/>
  <c r="M837" i="7" s="1"/>
  <c r="N837" i="7" s="1"/>
  <c r="A836" i="7"/>
  <c r="B836" i="7" s="1"/>
  <c r="C836" i="7" s="1"/>
  <c r="D836" i="7" s="1"/>
  <c r="E836" i="7" s="1"/>
  <c r="F836" i="7" s="1"/>
  <c r="G836" i="7" s="1"/>
  <c r="H836" i="7" s="1"/>
  <c r="I836" i="7" s="1"/>
  <c r="J836" i="7" s="1"/>
  <c r="K836" i="7" s="1"/>
  <c r="L836" i="7" s="1"/>
  <c r="M836" i="7" s="1"/>
  <c r="N836" i="7" s="1"/>
  <c r="A835" i="7"/>
  <c r="B835" i="7" s="1"/>
  <c r="C835" i="7" s="1"/>
  <c r="D835" i="7" s="1"/>
  <c r="E835" i="7" s="1"/>
  <c r="F835" i="7" s="1"/>
  <c r="G835" i="7" s="1"/>
  <c r="H835" i="7" s="1"/>
  <c r="I835" i="7" s="1"/>
  <c r="J835" i="7" s="1"/>
  <c r="K835" i="7" s="1"/>
  <c r="L835" i="7" s="1"/>
  <c r="M835" i="7" s="1"/>
  <c r="N835" i="7" s="1"/>
  <c r="A834" i="7"/>
  <c r="B834" i="7" s="1"/>
  <c r="C834" i="7" s="1"/>
  <c r="D834" i="7" s="1"/>
  <c r="E834" i="7" s="1"/>
  <c r="F834" i="7" s="1"/>
  <c r="G834" i="7" s="1"/>
  <c r="H834" i="7" s="1"/>
  <c r="I834" i="7" s="1"/>
  <c r="J834" i="7" s="1"/>
  <c r="K834" i="7" s="1"/>
  <c r="L834" i="7" s="1"/>
  <c r="M834" i="7" s="1"/>
  <c r="N834" i="7" s="1"/>
  <c r="A833" i="7"/>
  <c r="B833" i="7" s="1"/>
  <c r="C833" i="7" s="1"/>
  <c r="D833" i="7" s="1"/>
  <c r="E833" i="7" s="1"/>
  <c r="F833" i="7" s="1"/>
  <c r="G833" i="7" s="1"/>
  <c r="H833" i="7" s="1"/>
  <c r="I833" i="7" s="1"/>
  <c r="J833" i="7" s="1"/>
  <c r="K833" i="7" s="1"/>
  <c r="L833" i="7" s="1"/>
  <c r="M833" i="7" s="1"/>
  <c r="N833" i="7" s="1"/>
  <c r="A832" i="7"/>
  <c r="B832" i="7" s="1"/>
  <c r="C832" i="7" s="1"/>
  <c r="D832" i="7" s="1"/>
  <c r="E832" i="7" s="1"/>
  <c r="F832" i="7" s="1"/>
  <c r="G832" i="7" s="1"/>
  <c r="H832" i="7" s="1"/>
  <c r="I832" i="7" s="1"/>
  <c r="J832" i="7" s="1"/>
  <c r="K832" i="7" s="1"/>
  <c r="L832" i="7" s="1"/>
  <c r="M832" i="7" s="1"/>
  <c r="N832" i="7" s="1"/>
  <c r="A831" i="7"/>
  <c r="B831" i="7" s="1"/>
  <c r="C831" i="7" s="1"/>
  <c r="D831" i="7" s="1"/>
  <c r="E831" i="7" s="1"/>
  <c r="F831" i="7" s="1"/>
  <c r="G831" i="7" s="1"/>
  <c r="H831" i="7" s="1"/>
  <c r="I831" i="7" s="1"/>
  <c r="J831" i="7" s="1"/>
  <c r="K831" i="7" s="1"/>
  <c r="L831" i="7" s="1"/>
  <c r="M831" i="7" s="1"/>
  <c r="N831" i="7" s="1"/>
  <c r="A830" i="7"/>
  <c r="B830" i="7" s="1"/>
  <c r="C830" i="7" s="1"/>
  <c r="D830" i="7" s="1"/>
  <c r="E830" i="7" s="1"/>
  <c r="F830" i="7" s="1"/>
  <c r="G830" i="7" s="1"/>
  <c r="H830" i="7" s="1"/>
  <c r="I830" i="7" s="1"/>
  <c r="J830" i="7" s="1"/>
  <c r="K830" i="7" s="1"/>
  <c r="L830" i="7" s="1"/>
  <c r="M830" i="7" s="1"/>
  <c r="N830" i="7" s="1"/>
  <c r="A829" i="7"/>
  <c r="B829" i="7" s="1"/>
  <c r="C829" i="7" s="1"/>
  <c r="D829" i="7" s="1"/>
  <c r="E829" i="7" s="1"/>
  <c r="F829" i="7" s="1"/>
  <c r="G829" i="7" s="1"/>
  <c r="H829" i="7" s="1"/>
  <c r="I829" i="7" s="1"/>
  <c r="J829" i="7" s="1"/>
  <c r="K829" i="7" s="1"/>
  <c r="L829" i="7" s="1"/>
  <c r="M829" i="7" s="1"/>
  <c r="N829" i="7" s="1"/>
  <c r="A828" i="7"/>
  <c r="B828" i="7" s="1"/>
  <c r="C828" i="7" s="1"/>
  <c r="D828" i="7" s="1"/>
  <c r="E828" i="7" s="1"/>
  <c r="F828" i="7" s="1"/>
  <c r="G828" i="7" s="1"/>
  <c r="H828" i="7" s="1"/>
  <c r="I828" i="7" s="1"/>
  <c r="J828" i="7" s="1"/>
  <c r="K828" i="7" s="1"/>
  <c r="L828" i="7" s="1"/>
  <c r="M828" i="7" s="1"/>
  <c r="N828" i="7" s="1"/>
  <c r="A827" i="7"/>
  <c r="B827" i="7" s="1"/>
  <c r="C827" i="7" s="1"/>
  <c r="D827" i="7" s="1"/>
  <c r="E827" i="7" s="1"/>
  <c r="F827" i="7" s="1"/>
  <c r="G827" i="7" s="1"/>
  <c r="H827" i="7" s="1"/>
  <c r="I827" i="7" s="1"/>
  <c r="J827" i="7" s="1"/>
  <c r="K827" i="7" s="1"/>
  <c r="L827" i="7" s="1"/>
  <c r="M827" i="7" s="1"/>
  <c r="N827" i="7" s="1"/>
  <c r="A826" i="7"/>
  <c r="B826" i="7" s="1"/>
  <c r="C826" i="7" s="1"/>
  <c r="D826" i="7" s="1"/>
  <c r="E826" i="7" s="1"/>
  <c r="F826" i="7" s="1"/>
  <c r="G826" i="7" s="1"/>
  <c r="H826" i="7" s="1"/>
  <c r="I826" i="7" s="1"/>
  <c r="J826" i="7" s="1"/>
  <c r="K826" i="7" s="1"/>
  <c r="L826" i="7" s="1"/>
  <c r="M826" i="7" s="1"/>
  <c r="N826" i="7" s="1"/>
  <c r="A825" i="7"/>
  <c r="B825" i="7" s="1"/>
  <c r="C825" i="7" s="1"/>
  <c r="D825" i="7" s="1"/>
  <c r="E825" i="7" s="1"/>
  <c r="F825" i="7" s="1"/>
  <c r="G825" i="7" s="1"/>
  <c r="H825" i="7" s="1"/>
  <c r="I825" i="7" s="1"/>
  <c r="J825" i="7" s="1"/>
  <c r="K825" i="7" s="1"/>
  <c r="L825" i="7" s="1"/>
  <c r="M825" i="7" s="1"/>
  <c r="N825" i="7" s="1"/>
  <c r="A824" i="7"/>
  <c r="B824" i="7" s="1"/>
  <c r="C824" i="7" s="1"/>
  <c r="D824" i="7" s="1"/>
  <c r="E824" i="7" s="1"/>
  <c r="F824" i="7" s="1"/>
  <c r="G824" i="7" s="1"/>
  <c r="H824" i="7" s="1"/>
  <c r="I824" i="7" s="1"/>
  <c r="J824" i="7" s="1"/>
  <c r="K824" i="7" s="1"/>
  <c r="L824" i="7" s="1"/>
  <c r="M824" i="7" s="1"/>
  <c r="N824" i="7" s="1"/>
  <c r="A823" i="7"/>
  <c r="B823" i="7" s="1"/>
  <c r="C823" i="7" s="1"/>
  <c r="D823" i="7" s="1"/>
  <c r="E823" i="7" s="1"/>
  <c r="F823" i="7" s="1"/>
  <c r="G823" i="7" s="1"/>
  <c r="H823" i="7" s="1"/>
  <c r="I823" i="7" s="1"/>
  <c r="J823" i="7" s="1"/>
  <c r="K823" i="7" s="1"/>
  <c r="L823" i="7" s="1"/>
  <c r="M823" i="7" s="1"/>
  <c r="N823" i="7" s="1"/>
  <c r="A822" i="7"/>
  <c r="B822" i="7" s="1"/>
  <c r="C822" i="7" s="1"/>
  <c r="D822" i="7" s="1"/>
  <c r="E822" i="7" s="1"/>
  <c r="F822" i="7" s="1"/>
  <c r="G822" i="7" s="1"/>
  <c r="H822" i="7" s="1"/>
  <c r="I822" i="7" s="1"/>
  <c r="J822" i="7" s="1"/>
  <c r="K822" i="7" s="1"/>
  <c r="L822" i="7" s="1"/>
  <c r="M822" i="7" s="1"/>
  <c r="N822" i="7" s="1"/>
  <c r="A821" i="7"/>
  <c r="B821" i="7" s="1"/>
  <c r="C821" i="7" s="1"/>
  <c r="D821" i="7" s="1"/>
  <c r="E821" i="7" s="1"/>
  <c r="F821" i="7" s="1"/>
  <c r="G821" i="7" s="1"/>
  <c r="H821" i="7" s="1"/>
  <c r="I821" i="7" s="1"/>
  <c r="J821" i="7" s="1"/>
  <c r="K821" i="7" s="1"/>
  <c r="L821" i="7" s="1"/>
  <c r="M821" i="7" s="1"/>
  <c r="N821" i="7" s="1"/>
  <c r="A820" i="7"/>
  <c r="B820" i="7" s="1"/>
  <c r="C820" i="7" s="1"/>
  <c r="D820" i="7" s="1"/>
  <c r="E820" i="7" s="1"/>
  <c r="F820" i="7" s="1"/>
  <c r="G820" i="7" s="1"/>
  <c r="H820" i="7" s="1"/>
  <c r="I820" i="7" s="1"/>
  <c r="J820" i="7" s="1"/>
  <c r="K820" i="7" s="1"/>
  <c r="L820" i="7" s="1"/>
  <c r="M820" i="7" s="1"/>
  <c r="N820" i="7" s="1"/>
  <c r="A819" i="7"/>
  <c r="B819" i="7" s="1"/>
  <c r="C819" i="7" s="1"/>
  <c r="D819" i="7" s="1"/>
  <c r="E819" i="7" s="1"/>
  <c r="F819" i="7" s="1"/>
  <c r="G819" i="7" s="1"/>
  <c r="H819" i="7" s="1"/>
  <c r="I819" i="7" s="1"/>
  <c r="J819" i="7" s="1"/>
  <c r="K819" i="7" s="1"/>
  <c r="L819" i="7" s="1"/>
  <c r="M819" i="7" s="1"/>
  <c r="N819" i="7" s="1"/>
  <c r="A818" i="7"/>
  <c r="B818" i="7" s="1"/>
  <c r="C818" i="7" s="1"/>
  <c r="D818" i="7" s="1"/>
  <c r="E818" i="7" s="1"/>
  <c r="F818" i="7" s="1"/>
  <c r="G818" i="7" s="1"/>
  <c r="H818" i="7" s="1"/>
  <c r="I818" i="7" s="1"/>
  <c r="J818" i="7" s="1"/>
  <c r="K818" i="7" s="1"/>
  <c r="L818" i="7" s="1"/>
  <c r="M818" i="7" s="1"/>
  <c r="N818" i="7" s="1"/>
  <c r="A817" i="7"/>
  <c r="B817" i="7" s="1"/>
  <c r="C817" i="7" s="1"/>
  <c r="D817" i="7" s="1"/>
  <c r="E817" i="7" s="1"/>
  <c r="F817" i="7" s="1"/>
  <c r="G817" i="7" s="1"/>
  <c r="H817" i="7" s="1"/>
  <c r="I817" i="7" s="1"/>
  <c r="J817" i="7" s="1"/>
  <c r="K817" i="7" s="1"/>
  <c r="L817" i="7" s="1"/>
  <c r="M817" i="7" s="1"/>
  <c r="N817" i="7" s="1"/>
  <c r="A816" i="7"/>
  <c r="B816" i="7" s="1"/>
  <c r="C816" i="7" s="1"/>
  <c r="D816" i="7" s="1"/>
  <c r="E816" i="7" s="1"/>
  <c r="F816" i="7" s="1"/>
  <c r="G816" i="7" s="1"/>
  <c r="H816" i="7" s="1"/>
  <c r="I816" i="7" s="1"/>
  <c r="J816" i="7" s="1"/>
  <c r="K816" i="7" s="1"/>
  <c r="L816" i="7" s="1"/>
  <c r="M816" i="7" s="1"/>
  <c r="N816" i="7" s="1"/>
  <c r="A133" i="3"/>
  <c r="B133" i="3" s="1"/>
  <c r="C133" i="3" s="1"/>
  <c r="A132" i="3"/>
  <c r="B132" i="3" s="1"/>
  <c r="C132" i="3" s="1"/>
  <c r="A131" i="3"/>
  <c r="B131" i="3" s="1"/>
  <c r="C131" i="3" s="1"/>
  <c r="A130" i="3"/>
  <c r="B130" i="3" s="1"/>
  <c r="C130" i="3" s="1"/>
  <c r="A129" i="3"/>
  <c r="B129" i="3" s="1"/>
  <c r="C129" i="3" s="1"/>
  <c r="A128" i="3"/>
  <c r="B128" i="3" s="1"/>
  <c r="C128" i="3" s="1"/>
  <c r="A127" i="3"/>
  <c r="B127" i="3" s="1"/>
  <c r="C127" i="3" s="1"/>
  <c r="A126" i="3"/>
  <c r="B126" i="3" s="1"/>
  <c r="C126" i="3" s="1"/>
  <c r="A125" i="3"/>
  <c r="B125" i="3" s="1"/>
  <c r="C125" i="3" s="1"/>
  <c r="A767" i="7"/>
  <c r="B767" i="7" s="1"/>
  <c r="C767" i="7" s="1"/>
  <c r="D767" i="7" s="1"/>
  <c r="E767" i="7" s="1"/>
  <c r="F767" i="7" s="1"/>
  <c r="G767" i="7" s="1"/>
  <c r="H767" i="7" s="1"/>
  <c r="I767" i="7" s="1"/>
  <c r="J767" i="7" s="1"/>
  <c r="K767" i="7" s="1"/>
  <c r="L767" i="7" s="1"/>
  <c r="M767" i="7" s="1"/>
  <c r="N767" i="7" s="1"/>
  <c r="O767" i="7" s="1"/>
  <c r="P767" i="7" s="1"/>
  <c r="A766" i="7"/>
  <c r="B766" i="7" s="1"/>
  <c r="C766" i="7" s="1"/>
  <c r="D766" i="7" s="1"/>
  <c r="E766" i="7" s="1"/>
  <c r="F766" i="7" s="1"/>
  <c r="G766" i="7" s="1"/>
  <c r="H766" i="7" s="1"/>
  <c r="I766" i="7" s="1"/>
  <c r="J766" i="7" s="1"/>
  <c r="K766" i="7" s="1"/>
  <c r="L766" i="7" s="1"/>
  <c r="M766" i="7" s="1"/>
  <c r="N766" i="7" s="1"/>
  <c r="O766" i="7" s="1"/>
  <c r="P766" i="7" s="1"/>
  <c r="A765" i="7"/>
  <c r="B765" i="7" s="1"/>
  <c r="C765" i="7" s="1"/>
  <c r="D765" i="7" s="1"/>
  <c r="E765" i="7" s="1"/>
  <c r="F765" i="7" s="1"/>
  <c r="G765" i="7" s="1"/>
  <c r="H765" i="7" s="1"/>
  <c r="I765" i="7" s="1"/>
  <c r="J765" i="7" s="1"/>
  <c r="K765" i="7" s="1"/>
  <c r="L765" i="7" s="1"/>
  <c r="M765" i="7" s="1"/>
  <c r="N765" i="7" s="1"/>
  <c r="O765" i="7" s="1"/>
  <c r="P765" i="7" s="1"/>
  <c r="A764" i="7"/>
  <c r="B764" i="7" s="1"/>
  <c r="C764" i="7" s="1"/>
  <c r="D764" i="7" s="1"/>
  <c r="E764" i="7" s="1"/>
  <c r="F764" i="7" s="1"/>
  <c r="G764" i="7" s="1"/>
  <c r="H764" i="7" s="1"/>
  <c r="I764" i="7" s="1"/>
  <c r="J764" i="7" s="1"/>
  <c r="K764" i="7" s="1"/>
  <c r="L764" i="7" s="1"/>
  <c r="M764" i="7" s="1"/>
  <c r="N764" i="7" s="1"/>
  <c r="O764" i="7" s="1"/>
  <c r="P764" i="7" s="1"/>
  <c r="A763" i="7"/>
  <c r="B763" i="7" s="1"/>
  <c r="C763" i="7" s="1"/>
  <c r="D763" i="7" s="1"/>
  <c r="E763" i="7" s="1"/>
  <c r="F763" i="7" s="1"/>
  <c r="G763" i="7" s="1"/>
  <c r="H763" i="7" s="1"/>
  <c r="I763" i="7" s="1"/>
  <c r="J763" i="7" s="1"/>
  <c r="K763" i="7" s="1"/>
  <c r="L763" i="7" s="1"/>
  <c r="M763" i="7" s="1"/>
  <c r="N763" i="7" s="1"/>
  <c r="O763" i="7" s="1"/>
  <c r="P763" i="7" s="1"/>
  <c r="A762" i="7"/>
  <c r="B762" i="7" s="1"/>
  <c r="C762" i="7" s="1"/>
  <c r="D762" i="7" s="1"/>
  <c r="E762" i="7" s="1"/>
  <c r="F762" i="7" s="1"/>
  <c r="G762" i="7" s="1"/>
  <c r="H762" i="7" s="1"/>
  <c r="I762" i="7" s="1"/>
  <c r="J762" i="7" s="1"/>
  <c r="K762" i="7" s="1"/>
  <c r="L762" i="7" s="1"/>
  <c r="M762" i="7" s="1"/>
  <c r="N762" i="7" s="1"/>
  <c r="O762" i="7" s="1"/>
  <c r="P762" i="7" s="1"/>
  <c r="A761" i="7"/>
  <c r="B761" i="7" s="1"/>
  <c r="C761" i="7" s="1"/>
  <c r="D761" i="7" s="1"/>
  <c r="E761" i="7" s="1"/>
  <c r="F761" i="7" s="1"/>
  <c r="G761" i="7" s="1"/>
  <c r="H761" i="7" s="1"/>
  <c r="I761" i="7" s="1"/>
  <c r="J761" i="7" s="1"/>
  <c r="K761" i="7" s="1"/>
  <c r="L761" i="7" s="1"/>
  <c r="M761" i="7" s="1"/>
  <c r="N761" i="7" s="1"/>
  <c r="O761" i="7" s="1"/>
  <c r="P761" i="7" s="1"/>
  <c r="A760" i="7"/>
  <c r="B760" i="7" s="1"/>
  <c r="C760" i="7" s="1"/>
  <c r="D760" i="7" s="1"/>
  <c r="E760" i="7" s="1"/>
  <c r="F760" i="7" s="1"/>
  <c r="G760" i="7" s="1"/>
  <c r="H760" i="7" s="1"/>
  <c r="I760" i="7" s="1"/>
  <c r="J760" i="7" s="1"/>
  <c r="K760" i="7" s="1"/>
  <c r="L760" i="7" s="1"/>
  <c r="M760" i="7" s="1"/>
  <c r="N760" i="7" s="1"/>
  <c r="O760" i="7" s="1"/>
  <c r="P760" i="7" s="1"/>
  <c r="A759" i="7"/>
  <c r="B759" i="7" s="1"/>
  <c r="C759" i="7" s="1"/>
  <c r="D759" i="7" s="1"/>
  <c r="E759" i="7" s="1"/>
  <c r="F759" i="7" s="1"/>
  <c r="G759" i="7" s="1"/>
  <c r="H759" i="7" s="1"/>
  <c r="I759" i="7" s="1"/>
  <c r="J759" i="7" s="1"/>
  <c r="K759" i="7" s="1"/>
  <c r="L759" i="7" s="1"/>
  <c r="M759" i="7" s="1"/>
  <c r="N759" i="7" s="1"/>
  <c r="O759" i="7" s="1"/>
  <c r="P759" i="7" s="1"/>
  <c r="A758" i="7"/>
  <c r="B758" i="7" s="1"/>
  <c r="C758" i="7" s="1"/>
  <c r="D758" i="7" s="1"/>
  <c r="E758" i="7" s="1"/>
  <c r="F758" i="7" s="1"/>
  <c r="G758" i="7" s="1"/>
  <c r="H758" i="7" s="1"/>
  <c r="I758" i="7" s="1"/>
  <c r="J758" i="7" s="1"/>
  <c r="K758" i="7" s="1"/>
  <c r="L758" i="7" s="1"/>
  <c r="M758" i="7" s="1"/>
  <c r="N758" i="7" s="1"/>
  <c r="O758" i="7" s="1"/>
  <c r="P758" i="7" s="1"/>
  <c r="A757" i="7"/>
  <c r="B757" i="7" s="1"/>
  <c r="C757" i="7" s="1"/>
  <c r="D757" i="7" s="1"/>
  <c r="E757" i="7" s="1"/>
  <c r="F757" i="7" s="1"/>
  <c r="G757" i="7" s="1"/>
  <c r="H757" i="7" s="1"/>
  <c r="I757" i="7" s="1"/>
  <c r="J757" i="7" s="1"/>
  <c r="K757" i="7" s="1"/>
  <c r="L757" i="7" s="1"/>
  <c r="M757" i="7" s="1"/>
  <c r="N757" i="7" s="1"/>
  <c r="O757" i="7" s="1"/>
  <c r="P757" i="7" s="1"/>
  <c r="A756" i="7"/>
  <c r="B756" i="7" s="1"/>
  <c r="C756" i="7" s="1"/>
  <c r="D756" i="7" s="1"/>
  <c r="E756" i="7" s="1"/>
  <c r="F756" i="7" s="1"/>
  <c r="G756" i="7" s="1"/>
  <c r="H756" i="7" s="1"/>
  <c r="I756" i="7" s="1"/>
  <c r="J756" i="7" s="1"/>
  <c r="K756" i="7" s="1"/>
  <c r="L756" i="7" s="1"/>
  <c r="M756" i="7" s="1"/>
  <c r="N756" i="7" s="1"/>
  <c r="O756" i="7" s="1"/>
  <c r="P756" i="7" s="1"/>
  <c r="A755" i="7"/>
  <c r="B755" i="7" s="1"/>
  <c r="C755" i="7" s="1"/>
  <c r="D755" i="7" s="1"/>
  <c r="E755" i="7" s="1"/>
  <c r="F755" i="7" s="1"/>
  <c r="G755" i="7" s="1"/>
  <c r="H755" i="7" s="1"/>
  <c r="I755" i="7" s="1"/>
  <c r="J755" i="7" s="1"/>
  <c r="K755" i="7" s="1"/>
  <c r="L755" i="7" s="1"/>
  <c r="M755" i="7" s="1"/>
  <c r="N755" i="7" s="1"/>
  <c r="O755" i="7" s="1"/>
  <c r="P755" i="7" s="1"/>
  <c r="A754" i="7"/>
  <c r="B754" i="7" s="1"/>
  <c r="C754" i="7" s="1"/>
  <c r="D754" i="7" s="1"/>
  <c r="E754" i="7" s="1"/>
  <c r="F754" i="7" s="1"/>
  <c r="G754" i="7" s="1"/>
  <c r="H754" i="7" s="1"/>
  <c r="I754" i="7" s="1"/>
  <c r="J754" i="7" s="1"/>
  <c r="K754" i="7" s="1"/>
  <c r="L754" i="7" s="1"/>
  <c r="M754" i="7" s="1"/>
  <c r="N754" i="7" s="1"/>
  <c r="O754" i="7" s="1"/>
  <c r="P754" i="7" s="1"/>
  <c r="A753" i="7"/>
  <c r="B753" i="7" s="1"/>
  <c r="C753" i="7" s="1"/>
  <c r="D753" i="7" s="1"/>
  <c r="E753" i="7" s="1"/>
  <c r="F753" i="7" s="1"/>
  <c r="G753" i="7" s="1"/>
  <c r="H753" i="7" s="1"/>
  <c r="I753" i="7" s="1"/>
  <c r="J753" i="7" s="1"/>
  <c r="K753" i="7" s="1"/>
  <c r="L753" i="7" s="1"/>
  <c r="M753" i="7" s="1"/>
  <c r="N753" i="7" s="1"/>
  <c r="O753" i="7" s="1"/>
  <c r="P753" i="7" s="1"/>
  <c r="A752" i="7"/>
  <c r="B752" i="7" s="1"/>
  <c r="C752" i="7" s="1"/>
  <c r="D752" i="7" s="1"/>
  <c r="E752" i="7" s="1"/>
  <c r="F752" i="7" s="1"/>
  <c r="G752" i="7" s="1"/>
  <c r="H752" i="7" s="1"/>
  <c r="I752" i="7" s="1"/>
  <c r="J752" i="7" s="1"/>
  <c r="K752" i="7" s="1"/>
  <c r="L752" i="7" s="1"/>
  <c r="M752" i="7" s="1"/>
  <c r="N752" i="7" s="1"/>
  <c r="O752" i="7" s="1"/>
  <c r="P752" i="7" s="1"/>
  <c r="A751" i="7"/>
  <c r="B751" i="7" s="1"/>
  <c r="C751" i="7" s="1"/>
  <c r="D751" i="7" s="1"/>
  <c r="E751" i="7" s="1"/>
  <c r="F751" i="7" s="1"/>
  <c r="G751" i="7" s="1"/>
  <c r="H751" i="7" s="1"/>
  <c r="I751" i="7" s="1"/>
  <c r="J751" i="7" s="1"/>
  <c r="K751" i="7" s="1"/>
  <c r="L751" i="7" s="1"/>
  <c r="M751" i="7" s="1"/>
  <c r="N751" i="7" s="1"/>
  <c r="O751" i="7" s="1"/>
  <c r="P751" i="7" s="1"/>
  <c r="A750" i="7"/>
  <c r="B750" i="7" s="1"/>
  <c r="C750" i="7" s="1"/>
  <c r="D750" i="7" s="1"/>
  <c r="E750" i="7" s="1"/>
  <c r="F750" i="7" s="1"/>
  <c r="G750" i="7" s="1"/>
  <c r="H750" i="7" s="1"/>
  <c r="I750" i="7" s="1"/>
  <c r="J750" i="7" s="1"/>
  <c r="K750" i="7" s="1"/>
  <c r="L750" i="7" s="1"/>
  <c r="M750" i="7" s="1"/>
  <c r="N750" i="7" s="1"/>
  <c r="O750" i="7" s="1"/>
  <c r="P750" i="7" s="1"/>
  <c r="A749" i="7"/>
  <c r="B749" i="7" s="1"/>
  <c r="C749" i="7" s="1"/>
  <c r="D749" i="7" s="1"/>
  <c r="E749" i="7" s="1"/>
  <c r="F749" i="7" s="1"/>
  <c r="G749" i="7" s="1"/>
  <c r="H749" i="7" s="1"/>
  <c r="I749" i="7" s="1"/>
  <c r="J749" i="7" s="1"/>
  <c r="K749" i="7" s="1"/>
  <c r="L749" i="7" s="1"/>
  <c r="M749" i="7" s="1"/>
  <c r="N749" i="7" s="1"/>
  <c r="O749" i="7" s="1"/>
  <c r="P749" i="7" s="1"/>
  <c r="A748" i="7"/>
  <c r="B748" i="7" s="1"/>
  <c r="C748" i="7" s="1"/>
  <c r="D748" i="7" s="1"/>
  <c r="E748" i="7" s="1"/>
  <c r="F748" i="7" s="1"/>
  <c r="G748" i="7" s="1"/>
  <c r="H748" i="7" s="1"/>
  <c r="I748" i="7" s="1"/>
  <c r="J748" i="7" s="1"/>
  <c r="K748" i="7" s="1"/>
  <c r="L748" i="7" s="1"/>
  <c r="M748" i="7" s="1"/>
  <c r="N748" i="7" s="1"/>
  <c r="O748" i="7" s="1"/>
  <c r="P748" i="7" s="1"/>
  <c r="A747" i="7"/>
  <c r="B747" i="7" s="1"/>
  <c r="C747" i="7" s="1"/>
  <c r="D747" i="7" s="1"/>
  <c r="E747" i="7" s="1"/>
  <c r="F747" i="7" s="1"/>
  <c r="G747" i="7" s="1"/>
  <c r="H747" i="7" s="1"/>
  <c r="I747" i="7" s="1"/>
  <c r="J747" i="7" s="1"/>
  <c r="K747" i="7" s="1"/>
  <c r="L747" i="7" s="1"/>
  <c r="M747" i="7" s="1"/>
  <c r="N747" i="7" s="1"/>
  <c r="O747" i="7" s="1"/>
  <c r="P747" i="7" s="1"/>
  <c r="A746" i="7"/>
  <c r="B746" i="7" s="1"/>
  <c r="C746" i="7" s="1"/>
  <c r="D746" i="7" s="1"/>
  <c r="E746" i="7" s="1"/>
  <c r="F746" i="7" s="1"/>
  <c r="G746" i="7" s="1"/>
  <c r="H746" i="7" s="1"/>
  <c r="I746" i="7" s="1"/>
  <c r="J746" i="7" s="1"/>
  <c r="K746" i="7" s="1"/>
  <c r="L746" i="7" s="1"/>
  <c r="M746" i="7" s="1"/>
  <c r="N746" i="7" s="1"/>
  <c r="O746" i="7" s="1"/>
  <c r="P746" i="7" s="1"/>
  <c r="A745" i="7"/>
  <c r="B745" i="7" s="1"/>
  <c r="C745" i="7" s="1"/>
  <c r="D745" i="7" s="1"/>
  <c r="E745" i="7" s="1"/>
  <c r="F745" i="7" s="1"/>
  <c r="G745" i="7" s="1"/>
  <c r="H745" i="7" s="1"/>
  <c r="I745" i="7" s="1"/>
  <c r="J745" i="7" s="1"/>
  <c r="K745" i="7" s="1"/>
  <c r="L745" i="7" s="1"/>
  <c r="M745" i="7" s="1"/>
  <c r="N745" i="7" s="1"/>
  <c r="O745" i="7" s="1"/>
  <c r="P745" i="7" s="1"/>
  <c r="A744" i="7"/>
  <c r="B744" i="7" s="1"/>
  <c r="C744" i="7" s="1"/>
  <c r="D744" i="7" s="1"/>
  <c r="E744" i="7" s="1"/>
  <c r="F744" i="7" s="1"/>
  <c r="G744" i="7" s="1"/>
  <c r="H744" i="7" s="1"/>
  <c r="I744" i="7" s="1"/>
  <c r="J744" i="7" s="1"/>
  <c r="K744" i="7" s="1"/>
  <c r="L744" i="7" s="1"/>
  <c r="M744" i="7" s="1"/>
  <c r="N744" i="7" s="1"/>
  <c r="O744" i="7" s="1"/>
  <c r="P744" i="7" s="1"/>
  <c r="A743" i="7"/>
  <c r="B743" i="7" s="1"/>
  <c r="C743" i="7" s="1"/>
  <c r="D743" i="7" s="1"/>
  <c r="E743" i="7" s="1"/>
  <c r="F743" i="7" s="1"/>
  <c r="G743" i="7" s="1"/>
  <c r="H743" i="7" s="1"/>
  <c r="I743" i="7" s="1"/>
  <c r="J743" i="7" s="1"/>
  <c r="K743" i="7" s="1"/>
  <c r="L743" i="7" s="1"/>
  <c r="M743" i="7" s="1"/>
  <c r="N743" i="7" s="1"/>
  <c r="O743" i="7" s="1"/>
  <c r="P743" i="7" s="1"/>
  <c r="A742" i="7"/>
  <c r="B742" i="7" s="1"/>
  <c r="C742" i="7" s="1"/>
  <c r="D742" i="7" s="1"/>
  <c r="E742" i="7" s="1"/>
  <c r="F742" i="7" s="1"/>
  <c r="G742" i="7" s="1"/>
  <c r="H742" i="7" s="1"/>
  <c r="I742" i="7" s="1"/>
  <c r="J742" i="7" s="1"/>
  <c r="K742" i="7" s="1"/>
  <c r="L742" i="7" s="1"/>
  <c r="M742" i="7" s="1"/>
  <c r="N742" i="7" s="1"/>
  <c r="O742" i="7" s="1"/>
  <c r="P742" i="7" s="1"/>
  <c r="A741" i="7"/>
  <c r="B741" i="7" s="1"/>
  <c r="C741" i="7" s="1"/>
  <c r="D741" i="7" s="1"/>
  <c r="E741" i="7" s="1"/>
  <c r="F741" i="7" s="1"/>
  <c r="G741" i="7" s="1"/>
  <c r="H741" i="7" s="1"/>
  <c r="I741" i="7" s="1"/>
  <c r="J741" i="7" s="1"/>
  <c r="K741" i="7" s="1"/>
  <c r="L741" i="7" s="1"/>
  <c r="M741" i="7" s="1"/>
  <c r="N741" i="7" s="1"/>
  <c r="O741" i="7" s="1"/>
  <c r="P741" i="7" s="1"/>
  <c r="A740" i="7"/>
  <c r="B740" i="7" s="1"/>
  <c r="C740" i="7" s="1"/>
  <c r="D740" i="7" s="1"/>
  <c r="E740" i="7" s="1"/>
  <c r="F740" i="7" s="1"/>
  <c r="G740" i="7" s="1"/>
  <c r="H740" i="7" s="1"/>
  <c r="I740" i="7" s="1"/>
  <c r="J740" i="7" s="1"/>
  <c r="K740" i="7" s="1"/>
  <c r="L740" i="7" s="1"/>
  <c r="M740" i="7" s="1"/>
  <c r="N740" i="7" s="1"/>
  <c r="O740" i="7" s="1"/>
  <c r="P740" i="7" s="1"/>
  <c r="A739" i="7"/>
  <c r="B739" i="7" s="1"/>
  <c r="C739" i="7" s="1"/>
  <c r="D739" i="7" s="1"/>
  <c r="E739" i="7" s="1"/>
  <c r="F739" i="7" s="1"/>
  <c r="G739" i="7" s="1"/>
  <c r="H739" i="7" s="1"/>
  <c r="I739" i="7" s="1"/>
  <c r="J739" i="7" s="1"/>
  <c r="K739" i="7" s="1"/>
  <c r="L739" i="7" s="1"/>
  <c r="M739" i="7" s="1"/>
  <c r="N739" i="7" s="1"/>
  <c r="O739" i="7" s="1"/>
  <c r="P739" i="7" s="1"/>
  <c r="A738" i="7"/>
  <c r="B738" i="7" s="1"/>
  <c r="C738" i="7" s="1"/>
  <c r="D738" i="7" s="1"/>
  <c r="E738" i="7" s="1"/>
  <c r="F738" i="7" s="1"/>
  <c r="G738" i="7" s="1"/>
  <c r="H738" i="7" s="1"/>
  <c r="I738" i="7" s="1"/>
  <c r="J738" i="7" s="1"/>
  <c r="K738" i="7" s="1"/>
  <c r="L738" i="7" s="1"/>
  <c r="M738" i="7" s="1"/>
  <c r="N738" i="7" s="1"/>
  <c r="O738" i="7" s="1"/>
  <c r="P738" i="7" s="1"/>
  <c r="A737" i="7"/>
  <c r="B737" i="7" s="1"/>
  <c r="C737" i="7" s="1"/>
  <c r="D737" i="7" s="1"/>
  <c r="E737" i="7" s="1"/>
  <c r="F737" i="7" s="1"/>
  <c r="G737" i="7" s="1"/>
  <c r="H737" i="7" s="1"/>
  <c r="I737" i="7" s="1"/>
  <c r="J737" i="7" s="1"/>
  <c r="K737" i="7" s="1"/>
  <c r="L737" i="7" s="1"/>
  <c r="M737" i="7" s="1"/>
  <c r="N737" i="7" s="1"/>
  <c r="O737" i="7" s="1"/>
  <c r="P737" i="7" s="1"/>
  <c r="A736" i="7"/>
  <c r="B736" i="7" s="1"/>
  <c r="C736" i="7" s="1"/>
  <c r="D736" i="7" s="1"/>
  <c r="E736" i="7" s="1"/>
  <c r="F736" i="7" s="1"/>
  <c r="G736" i="7" s="1"/>
  <c r="H736" i="7" s="1"/>
  <c r="I736" i="7" s="1"/>
  <c r="J736" i="7" s="1"/>
  <c r="K736" i="7" s="1"/>
  <c r="L736" i="7" s="1"/>
  <c r="M736" i="7" s="1"/>
  <c r="N736" i="7" s="1"/>
  <c r="O736" i="7" s="1"/>
  <c r="P736" i="7" s="1"/>
  <c r="A735" i="7"/>
  <c r="B735" i="7" s="1"/>
  <c r="C735" i="7" s="1"/>
  <c r="D735" i="7" s="1"/>
  <c r="E735" i="7" s="1"/>
  <c r="F735" i="7" s="1"/>
  <c r="G735" i="7" s="1"/>
  <c r="H735" i="7" s="1"/>
  <c r="I735" i="7" s="1"/>
  <c r="J735" i="7" s="1"/>
  <c r="K735" i="7" s="1"/>
  <c r="L735" i="7" s="1"/>
  <c r="M735" i="7" s="1"/>
  <c r="N735" i="7" s="1"/>
  <c r="O735" i="7" s="1"/>
  <c r="P735" i="7" s="1"/>
  <c r="A734" i="7"/>
  <c r="B734" i="7" s="1"/>
  <c r="C734" i="7" s="1"/>
  <c r="D734" i="7" s="1"/>
  <c r="E734" i="7" s="1"/>
  <c r="F734" i="7" s="1"/>
  <c r="G734" i="7" s="1"/>
  <c r="H734" i="7" s="1"/>
  <c r="I734" i="7" s="1"/>
  <c r="J734" i="7" s="1"/>
  <c r="K734" i="7" s="1"/>
  <c r="L734" i="7" s="1"/>
  <c r="M734" i="7" s="1"/>
  <c r="N734" i="7" s="1"/>
  <c r="O734" i="7" s="1"/>
  <c r="P734" i="7" s="1"/>
  <c r="A733" i="7"/>
  <c r="B733" i="7" s="1"/>
  <c r="C733" i="7" s="1"/>
  <c r="D733" i="7" s="1"/>
  <c r="E733" i="7" s="1"/>
  <c r="F733" i="7" s="1"/>
  <c r="G733" i="7" s="1"/>
  <c r="H733" i="7" s="1"/>
  <c r="I733" i="7" s="1"/>
  <c r="J733" i="7" s="1"/>
  <c r="K733" i="7" s="1"/>
  <c r="L733" i="7" s="1"/>
  <c r="M733" i="7" s="1"/>
  <c r="N733" i="7" s="1"/>
  <c r="O733" i="7" s="1"/>
  <c r="P733" i="7" s="1"/>
  <c r="A732" i="7"/>
  <c r="B732" i="7" s="1"/>
  <c r="C732" i="7" s="1"/>
  <c r="D732" i="7" s="1"/>
  <c r="E732" i="7" s="1"/>
  <c r="F732" i="7" s="1"/>
  <c r="G732" i="7" s="1"/>
  <c r="H732" i="7" s="1"/>
  <c r="I732" i="7" s="1"/>
  <c r="J732" i="7" s="1"/>
  <c r="K732" i="7" s="1"/>
  <c r="L732" i="7" s="1"/>
  <c r="M732" i="7" s="1"/>
  <c r="N732" i="7" s="1"/>
  <c r="O732" i="7" s="1"/>
  <c r="P732" i="7" s="1"/>
  <c r="A731" i="7"/>
  <c r="B731" i="7" s="1"/>
  <c r="C731" i="7" s="1"/>
  <c r="D731" i="7" s="1"/>
  <c r="E731" i="7" s="1"/>
  <c r="F731" i="7" s="1"/>
  <c r="G731" i="7" s="1"/>
  <c r="H731" i="7" s="1"/>
  <c r="I731" i="7" s="1"/>
  <c r="J731" i="7" s="1"/>
  <c r="K731" i="7" s="1"/>
  <c r="L731" i="7" s="1"/>
  <c r="M731" i="7" s="1"/>
  <c r="N731" i="7" s="1"/>
  <c r="O731" i="7" s="1"/>
  <c r="P731" i="7" s="1"/>
  <c r="A730" i="7"/>
  <c r="B730" i="7" s="1"/>
  <c r="C730" i="7" s="1"/>
  <c r="D730" i="7" s="1"/>
  <c r="E730" i="7" s="1"/>
  <c r="F730" i="7" s="1"/>
  <c r="G730" i="7" s="1"/>
  <c r="H730" i="7" s="1"/>
  <c r="I730" i="7" s="1"/>
  <c r="J730" i="7" s="1"/>
  <c r="K730" i="7" s="1"/>
  <c r="L730" i="7" s="1"/>
  <c r="M730" i="7" s="1"/>
  <c r="N730" i="7" s="1"/>
  <c r="O730" i="7" s="1"/>
  <c r="P730" i="7" s="1"/>
  <c r="A729" i="7"/>
  <c r="B729" i="7" s="1"/>
  <c r="C729" i="7" s="1"/>
  <c r="D729" i="7" s="1"/>
  <c r="E729" i="7" s="1"/>
  <c r="F729" i="7" s="1"/>
  <c r="G729" i="7" s="1"/>
  <c r="H729" i="7" s="1"/>
  <c r="I729" i="7" s="1"/>
  <c r="J729" i="7" s="1"/>
  <c r="K729" i="7" s="1"/>
  <c r="L729" i="7" s="1"/>
  <c r="M729" i="7" s="1"/>
  <c r="N729" i="7" s="1"/>
  <c r="O729" i="7" s="1"/>
  <c r="P729" i="7" s="1"/>
  <c r="A728" i="7"/>
  <c r="B728" i="7" s="1"/>
  <c r="C728" i="7" s="1"/>
  <c r="D728" i="7" s="1"/>
  <c r="E728" i="7" s="1"/>
  <c r="F728" i="7" s="1"/>
  <c r="G728" i="7" s="1"/>
  <c r="H728" i="7" s="1"/>
  <c r="I728" i="7" s="1"/>
  <c r="J728" i="7" s="1"/>
  <c r="K728" i="7" s="1"/>
  <c r="L728" i="7" s="1"/>
  <c r="M728" i="7" s="1"/>
  <c r="N728" i="7" s="1"/>
  <c r="O728" i="7" s="1"/>
  <c r="P728" i="7" s="1"/>
  <c r="A727" i="7"/>
  <c r="B727" i="7" s="1"/>
  <c r="C727" i="7" s="1"/>
  <c r="D727" i="7" s="1"/>
  <c r="E727" i="7" s="1"/>
  <c r="F727" i="7" s="1"/>
  <c r="G727" i="7" s="1"/>
  <c r="H727" i="7" s="1"/>
  <c r="I727" i="7" s="1"/>
  <c r="J727" i="7" s="1"/>
  <c r="K727" i="7" s="1"/>
  <c r="L727" i="7" s="1"/>
  <c r="M727" i="7" s="1"/>
  <c r="N727" i="7" s="1"/>
  <c r="O727" i="7" s="1"/>
  <c r="P727" i="7" s="1"/>
  <c r="A726" i="7"/>
  <c r="B726" i="7" s="1"/>
  <c r="C726" i="7" s="1"/>
  <c r="D726" i="7" s="1"/>
  <c r="E726" i="7" s="1"/>
  <c r="F726" i="7" s="1"/>
  <c r="G726" i="7" s="1"/>
  <c r="H726" i="7" s="1"/>
  <c r="I726" i="7" s="1"/>
  <c r="J726" i="7" s="1"/>
  <c r="K726" i="7" s="1"/>
  <c r="L726" i="7" s="1"/>
  <c r="M726" i="7" s="1"/>
  <c r="N726" i="7" s="1"/>
  <c r="O726" i="7" s="1"/>
  <c r="P726" i="7" s="1"/>
  <c r="A725" i="7"/>
  <c r="B725" i="7" s="1"/>
  <c r="C725" i="7" s="1"/>
  <c r="D725" i="7" s="1"/>
  <c r="E725" i="7" s="1"/>
  <c r="F725" i="7" s="1"/>
  <c r="G725" i="7" s="1"/>
  <c r="H725" i="7" s="1"/>
  <c r="I725" i="7" s="1"/>
  <c r="J725" i="7" s="1"/>
  <c r="K725" i="7" s="1"/>
  <c r="L725" i="7" s="1"/>
  <c r="M725" i="7" s="1"/>
  <c r="N725" i="7" s="1"/>
  <c r="O725" i="7" s="1"/>
  <c r="P725" i="7" s="1"/>
  <c r="A724" i="7"/>
  <c r="B724" i="7" s="1"/>
  <c r="C724" i="7" s="1"/>
  <c r="D724" i="7" s="1"/>
  <c r="E724" i="7" s="1"/>
  <c r="F724" i="7" s="1"/>
  <c r="G724" i="7" s="1"/>
  <c r="H724" i="7" s="1"/>
  <c r="I724" i="7" s="1"/>
  <c r="J724" i="7" s="1"/>
  <c r="K724" i="7" s="1"/>
  <c r="L724" i="7" s="1"/>
  <c r="M724" i="7" s="1"/>
  <c r="N724" i="7" s="1"/>
  <c r="O724" i="7" s="1"/>
  <c r="P724" i="7" s="1"/>
  <c r="A723" i="7"/>
  <c r="B723" i="7" s="1"/>
  <c r="C723" i="7" s="1"/>
  <c r="D723" i="7" s="1"/>
  <c r="E723" i="7" s="1"/>
  <c r="F723" i="7" s="1"/>
  <c r="G723" i="7" s="1"/>
  <c r="H723" i="7" s="1"/>
  <c r="I723" i="7" s="1"/>
  <c r="J723" i="7" s="1"/>
  <c r="K723" i="7" s="1"/>
  <c r="L723" i="7" s="1"/>
  <c r="M723" i="7" s="1"/>
  <c r="N723" i="7" s="1"/>
  <c r="O723" i="7" s="1"/>
  <c r="P723" i="7" s="1"/>
  <c r="A722" i="7"/>
  <c r="B722" i="7" s="1"/>
  <c r="C722" i="7" s="1"/>
  <c r="D722" i="7" s="1"/>
  <c r="E722" i="7" s="1"/>
  <c r="F722" i="7" s="1"/>
  <c r="G722" i="7" s="1"/>
  <c r="H722" i="7" s="1"/>
  <c r="I722" i="7" s="1"/>
  <c r="J722" i="7" s="1"/>
  <c r="K722" i="7" s="1"/>
  <c r="L722" i="7" s="1"/>
  <c r="M722" i="7" s="1"/>
  <c r="N722" i="7" s="1"/>
  <c r="O722" i="7" s="1"/>
  <c r="P722" i="7" s="1"/>
  <c r="A721" i="7"/>
  <c r="B721" i="7" s="1"/>
  <c r="C721" i="7" s="1"/>
  <c r="D721" i="7" s="1"/>
  <c r="E721" i="7" s="1"/>
  <c r="F721" i="7" s="1"/>
  <c r="G721" i="7" s="1"/>
  <c r="H721" i="7" s="1"/>
  <c r="I721" i="7" s="1"/>
  <c r="J721" i="7" s="1"/>
  <c r="K721" i="7" s="1"/>
  <c r="L721" i="7" s="1"/>
  <c r="M721" i="7" s="1"/>
  <c r="N721" i="7" s="1"/>
  <c r="O721" i="7" s="1"/>
  <c r="P721" i="7" s="1"/>
  <c r="A720" i="7"/>
  <c r="B720" i="7" s="1"/>
  <c r="C720" i="7" s="1"/>
  <c r="D720" i="7" s="1"/>
  <c r="E720" i="7" s="1"/>
  <c r="F720" i="7" s="1"/>
  <c r="G720" i="7" s="1"/>
  <c r="H720" i="7" s="1"/>
  <c r="I720" i="7" s="1"/>
  <c r="J720" i="7" s="1"/>
  <c r="K720" i="7" s="1"/>
  <c r="L720" i="7" s="1"/>
  <c r="M720" i="7" s="1"/>
  <c r="N720" i="7" s="1"/>
  <c r="O720" i="7" s="1"/>
  <c r="P720" i="7" s="1"/>
  <c r="A719" i="7"/>
  <c r="B719" i="7" s="1"/>
  <c r="C719" i="7" s="1"/>
  <c r="D719" i="7" s="1"/>
  <c r="E719" i="7" s="1"/>
  <c r="F719" i="7" s="1"/>
  <c r="G719" i="7" s="1"/>
  <c r="H719" i="7" s="1"/>
  <c r="I719" i="7" s="1"/>
  <c r="J719" i="7" s="1"/>
  <c r="K719" i="7" s="1"/>
  <c r="L719" i="7" s="1"/>
  <c r="M719" i="7" s="1"/>
  <c r="N719" i="7" s="1"/>
  <c r="O719" i="7" s="1"/>
  <c r="P719" i="7" s="1"/>
  <c r="A718" i="7"/>
  <c r="B718" i="7" s="1"/>
  <c r="C718" i="7" s="1"/>
  <c r="D718" i="7" s="1"/>
  <c r="E718" i="7" s="1"/>
  <c r="F718" i="7" s="1"/>
  <c r="G718" i="7" s="1"/>
  <c r="H718" i="7" s="1"/>
  <c r="I718" i="7" s="1"/>
  <c r="J718" i="7" s="1"/>
  <c r="K718" i="7" s="1"/>
  <c r="L718" i="7" s="1"/>
  <c r="M718" i="7" s="1"/>
  <c r="N718" i="7" s="1"/>
  <c r="O718" i="7" s="1"/>
  <c r="P718" i="7" s="1"/>
  <c r="A717" i="7"/>
  <c r="B717" i="7" s="1"/>
  <c r="C717" i="7" s="1"/>
  <c r="D717" i="7" s="1"/>
  <c r="E717" i="7" s="1"/>
  <c r="F717" i="7" s="1"/>
  <c r="G717" i="7" s="1"/>
  <c r="H717" i="7" s="1"/>
  <c r="I717" i="7" s="1"/>
  <c r="J717" i="7" s="1"/>
  <c r="K717" i="7" s="1"/>
  <c r="L717" i="7" s="1"/>
  <c r="M717" i="7" s="1"/>
  <c r="N717" i="7" s="1"/>
  <c r="O717" i="7" s="1"/>
  <c r="P717" i="7" s="1"/>
  <c r="A716" i="7"/>
  <c r="B716" i="7" s="1"/>
  <c r="C716" i="7" s="1"/>
  <c r="D716" i="7" s="1"/>
  <c r="E716" i="7" s="1"/>
  <c r="F716" i="7" s="1"/>
  <c r="G716" i="7" s="1"/>
  <c r="H716" i="7" s="1"/>
  <c r="I716" i="7" s="1"/>
  <c r="J716" i="7" s="1"/>
  <c r="K716" i="7" s="1"/>
  <c r="L716" i="7" s="1"/>
  <c r="M716" i="7" s="1"/>
  <c r="N716" i="7" s="1"/>
  <c r="O716" i="7" s="1"/>
  <c r="P716" i="7" s="1"/>
  <c r="A715" i="7"/>
  <c r="B715" i="7" s="1"/>
  <c r="C715" i="7" s="1"/>
  <c r="D715" i="7" s="1"/>
  <c r="E715" i="7" s="1"/>
  <c r="F715" i="7" s="1"/>
  <c r="G715" i="7" s="1"/>
  <c r="H715" i="7" s="1"/>
  <c r="I715" i="7" s="1"/>
  <c r="J715" i="7" s="1"/>
  <c r="K715" i="7" s="1"/>
  <c r="L715" i="7" s="1"/>
  <c r="M715" i="7" s="1"/>
  <c r="N715" i="7" s="1"/>
  <c r="O715" i="7" s="1"/>
  <c r="P715" i="7" s="1"/>
  <c r="A714" i="7"/>
  <c r="B714" i="7" s="1"/>
  <c r="C714" i="7" s="1"/>
  <c r="D714" i="7" s="1"/>
  <c r="E714" i="7" s="1"/>
  <c r="F714" i="7" s="1"/>
  <c r="G714" i="7" s="1"/>
  <c r="H714" i="7" s="1"/>
  <c r="I714" i="7" s="1"/>
  <c r="J714" i="7" s="1"/>
  <c r="K714" i="7" s="1"/>
  <c r="L714" i="7" s="1"/>
  <c r="M714" i="7" s="1"/>
  <c r="N714" i="7" s="1"/>
  <c r="O714" i="7" s="1"/>
  <c r="P714" i="7" s="1"/>
  <c r="A713" i="7"/>
  <c r="B713" i="7" s="1"/>
  <c r="C713" i="7" s="1"/>
  <c r="D713" i="7" s="1"/>
  <c r="E713" i="7" s="1"/>
  <c r="F713" i="7" s="1"/>
  <c r="G713" i="7" s="1"/>
  <c r="H713" i="7" s="1"/>
  <c r="I713" i="7" s="1"/>
  <c r="J713" i="7" s="1"/>
  <c r="K713" i="7" s="1"/>
  <c r="L713" i="7" s="1"/>
  <c r="M713" i="7" s="1"/>
  <c r="N713" i="7" s="1"/>
  <c r="O713" i="7" s="1"/>
  <c r="P713" i="7" s="1"/>
  <c r="A712" i="7"/>
  <c r="B712" i="7" s="1"/>
  <c r="C712" i="7" s="1"/>
  <c r="D712" i="7" s="1"/>
  <c r="E712" i="7" s="1"/>
  <c r="F712" i="7" s="1"/>
  <c r="G712" i="7" s="1"/>
  <c r="H712" i="7" s="1"/>
  <c r="I712" i="7" s="1"/>
  <c r="J712" i="7" s="1"/>
  <c r="K712" i="7" s="1"/>
  <c r="L712" i="7" s="1"/>
  <c r="M712" i="7" s="1"/>
  <c r="N712" i="7" s="1"/>
  <c r="O712" i="7" s="1"/>
  <c r="P712" i="7" s="1"/>
  <c r="A711" i="7"/>
  <c r="B711" i="7" s="1"/>
  <c r="C711" i="7" s="1"/>
  <c r="D711" i="7" s="1"/>
  <c r="E711" i="7" s="1"/>
  <c r="F711" i="7" s="1"/>
  <c r="G711" i="7" s="1"/>
  <c r="H711" i="7" s="1"/>
  <c r="I711" i="7" s="1"/>
  <c r="J711" i="7" s="1"/>
  <c r="K711" i="7" s="1"/>
  <c r="L711" i="7" s="1"/>
  <c r="M711" i="7" s="1"/>
  <c r="N711" i="7" s="1"/>
  <c r="O711" i="7" s="1"/>
  <c r="P711" i="7" s="1"/>
  <c r="A710" i="7"/>
  <c r="B710" i="7" s="1"/>
  <c r="C710" i="7" s="1"/>
  <c r="D710" i="7" s="1"/>
  <c r="E710" i="7" s="1"/>
  <c r="F710" i="7" s="1"/>
  <c r="G710" i="7" s="1"/>
  <c r="H710" i="7" s="1"/>
  <c r="I710" i="7" s="1"/>
  <c r="J710" i="7" s="1"/>
  <c r="K710" i="7" s="1"/>
  <c r="L710" i="7" s="1"/>
  <c r="M710" i="7" s="1"/>
  <c r="N710" i="7" s="1"/>
  <c r="O710" i="7" s="1"/>
  <c r="P710" i="7" s="1"/>
  <c r="A709" i="7"/>
  <c r="B709" i="7" s="1"/>
  <c r="C709" i="7" s="1"/>
  <c r="D709" i="7" s="1"/>
  <c r="E709" i="7" s="1"/>
  <c r="F709" i="7" s="1"/>
  <c r="G709" i="7" s="1"/>
  <c r="H709" i="7" s="1"/>
  <c r="I709" i="7" s="1"/>
  <c r="J709" i="7" s="1"/>
  <c r="K709" i="7" s="1"/>
  <c r="L709" i="7" s="1"/>
  <c r="M709" i="7" s="1"/>
  <c r="N709" i="7" s="1"/>
  <c r="O709" i="7" s="1"/>
  <c r="P709" i="7" s="1"/>
  <c r="A708" i="7"/>
  <c r="B708" i="7" s="1"/>
  <c r="C708" i="7" s="1"/>
  <c r="D708" i="7" s="1"/>
  <c r="E708" i="7" s="1"/>
  <c r="F708" i="7" s="1"/>
  <c r="G708" i="7" s="1"/>
  <c r="H708" i="7" s="1"/>
  <c r="I708" i="7" s="1"/>
  <c r="J708" i="7" s="1"/>
  <c r="K708" i="7" s="1"/>
  <c r="L708" i="7" s="1"/>
  <c r="M708" i="7" s="1"/>
  <c r="N708" i="7" s="1"/>
  <c r="O708" i="7" s="1"/>
  <c r="P708" i="7" s="1"/>
  <c r="A707" i="7"/>
  <c r="B707" i="7" s="1"/>
  <c r="C707" i="7" s="1"/>
  <c r="D707" i="7" s="1"/>
  <c r="E707" i="7" s="1"/>
  <c r="F707" i="7" s="1"/>
  <c r="G707" i="7" s="1"/>
  <c r="H707" i="7" s="1"/>
  <c r="I707" i="7" s="1"/>
  <c r="J707" i="7" s="1"/>
  <c r="K707" i="7" s="1"/>
  <c r="L707" i="7" s="1"/>
  <c r="M707" i="7" s="1"/>
  <c r="N707" i="7" s="1"/>
  <c r="O707" i="7" s="1"/>
  <c r="P707" i="7" s="1"/>
  <c r="A706" i="7"/>
  <c r="B706" i="7" s="1"/>
  <c r="C706" i="7" s="1"/>
  <c r="D706" i="7" s="1"/>
  <c r="E706" i="7" s="1"/>
  <c r="F706" i="7" s="1"/>
  <c r="G706" i="7" s="1"/>
  <c r="H706" i="7" s="1"/>
  <c r="I706" i="7" s="1"/>
  <c r="J706" i="7" s="1"/>
  <c r="K706" i="7" s="1"/>
  <c r="L706" i="7" s="1"/>
  <c r="M706" i="7" s="1"/>
  <c r="N706" i="7" s="1"/>
  <c r="O706" i="7" s="1"/>
  <c r="P706" i="7" s="1"/>
  <c r="A705" i="7"/>
  <c r="B705" i="7" s="1"/>
  <c r="C705" i="7" s="1"/>
  <c r="D705" i="7" s="1"/>
  <c r="E705" i="7" s="1"/>
  <c r="F705" i="7" s="1"/>
  <c r="G705" i="7" s="1"/>
  <c r="H705" i="7" s="1"/>
  <c r="I705" i="7" s="1"/>
  <c r="J705" i="7" s="1"/>
  <c r="K705" i="7" s="1"/>
  <c r="L705" i="7" s="1"/>
  <c r="M705" i="7" s="1"/>
  <c r="N705" i="7" s="1"/>
  <c r="O705" i="7" s="1"/>
  <c r="P705" i="7" s="1"/>
  <c r="A704" i="7"/>
  <c r="B704" i="7" s="1"/>
  <c r="C704" i="7" s="1"/>
  <c r="D704" i="7" s="1"/>
  <c r="E704" i="7" s="1"/>
  <c r="F704" i="7" s="1"/>
  <c r="G704" i="7" s="1"/>
  <c r="H704" i="7" s="1"/>
  <c r="I704" i="7" s="1"/>
  <c r="J704" i="7" s="1"/>
  <c r="K704" i="7" s="1"/>
  <c r="L704" i="7" s="1"/>
  <c r="M704" i="7" s="1"/>
  <c r="N704" i="7" s="1"/>
  <c r="O704" i="7" s="1"/>
  <c r="P704" i="7" s="1"/>
  <c r="A703" i="7"/>
  <c r="B703" i="7" s="1"/>
  <c r="C703" i="7" s="1"/>
  <c r="D703" i="7" s="1"/>
  <c r="E703" i="7" s="1"/>
  <c r="F703" i="7" s="1"/>
  <c r="G703" i="7" s="1"/>
  <c r="H703" i="7" s="1"/>
  <c r="I703" i="7" s="1"/>
  <c r="J703" i="7" s="1"/>
  <c r="K703" i="7" s="1"/>
  <c r="L703" i="7" s="1"/>
  <c r="M703" i="7" s="1"/>
  <c r="N703" i="7" s="1"/>
  <c r="O703" i="7" s="1"/>
  <c r="P703" i="7" s="1"/>
  <c r="A702" i="7"/>
  <c r="B702" i="7" s="1"/>
  <c r="C702" i="7" s="1"/>
  <c r="D702" i="7" s="1"/>
  <c r="E702" i="7" s="1"/>
  <c r="F702" i="7" s="1"/>
  <c r="G702" i="7" s="1"/>
  <c r="H702" i="7" s="1"/>
  <c r="I702" i="7" s="1"/>
  <c r="J702" i="7" s="1"/>
  <c r="K702" i="7" s="1"/>
  <c r="L702" i="7" s="1"/>
  <c r="M702" i="7" s="1"/>
  <c r="N702" i="7" s="1"/>
  <c r="O702" i="7" s="1"/>
  <c r="P702" i="7" s="1"/>
  <c r="A701" i="7"/>
  <c r="B701" i="7" s="1"/>
  <c r="C701" i="7" s="1"/>
  <c r="D701" i="7" s="1"/>
  <c r="E701" i="7" s="1"/>
  <c r="F701" i="7" s="1"/>
  <c r="G701" i="7" s="1"/>
  <c r="H701" i="7" s="1"/>
  <c r="I701" i="7" s="1"/>
  <c r="J701" i="7" s="1"/>
  <c r="K701" i="7" s="1"/>
  <c r="L701" i="7" s="1"/>
  <c r="M701" i="7" s="1"/>
  <c r="N701" i="7" s="1"/>
  <c r="O701" i="7" s="1"/>
  <c r="P701" i="7" s="1"/>
  <c r="A700" i="7"/>
  <c r="B700" i="7" s="1"/>
  <c r="C700" i="7" s="1"/>
  <c r="D700" i="7" s="1"/>
  <c r="E700" i="7" s="1"/>
  <c r="F700" i="7" s="1"/>
  <c r="G700" i="7" s="1"/>
  <c r="H700" i="7" s="1"/>
  <c r="I700" i="7" s="1"/>
  <c r="J700" i="7" s="1"/>
  <c r="K700" i="7" s="1"/>
  <c r="L700" i="7" s="1"/>
  <c r="M700" i="7" s="1"/>
  <c r="N700" i="7" s="1"/>
  <c r="O700" i="7" s="1"/>
  <c r="P700" i="7" s="1"/>
  <c r="A699" i="7"/>
  <c r="B699" i="7" s="1"/>
  <c r="C699" i="7" s="1"/>
  <c r="D699" i="7" s="1"/>
  <c r="E699" i="7" s="1"/>
  <c r="F699" i="7" s="1"/>
  <c r="G699" i="7" s="1"/>
  <c r="H699" i="7" s="1"/>
  <c r="I699" i="7" s="1"/>
  <c r="J699" i="7" s="1"/>
  <c r="K699" i="7" s="1"/>
  <c r="L699" i="7" s="1"/>
  <c r="M699" i="7" s="1"/>
  <c r="N699" i="7" s="1"/>
  <c r="O699" i="7" s="1"/>
  <c r="P699" i="7" s="1"/>
  <c r="A698" i="7"/>
  <c r="B698" i="7" s="1"/>
  <c r="C698" i="7" s="1"/>
  <c r="D698" i="7" s="1"/>
  <c r="E698" i="7" s="1"/>
  <c r="F698" i="7" s="1"/>
  <c r="G698" i="7" s="1"/>
  <c r="H698" i="7" s="1"/>
  <c r="I698" i="7" s="1"/>
  <c r="J698" i="7" s="1"/>
  <c r="K698" i="7" s="1"/>
  <c r="L698" i="7" s="1"/>
  <c r="M698" i="7" s="1"/>
  <c r="N698" i="7" s="1"/>
  <c r="O698" i="7" s="1"/>
  <c r="P698" i="7" s="1"/>
  <c r="A697" i="7"/>
  <c r="B697" i="7" s="1"/>
  <c r="C697" i="7" s="1"/>
  <c r="D697" i="7" s="1"/>
  <c r="E697" i="7" s="1"/>
  <c r="F697" i="7" s="1"/>
  <c r="G697" i="7" s="1"/>
  <c r="H697" i="7" s="1"/>
  <c r="I697" i="7" s="1"/>
  <c r="J697" i="7" s="1"/>
  <c r="K697" i="7" s="1"/>
  <c r="L697" i="7" s="1"/>
  <c r="M697" i="7" s="1"/>
  <c r="N697" i="7" s="1"/>
  <c r="O697" i="7" s="1"/>
  <c r="P697" i="7" s="1"/>
  <c r="A696" i="7"/>
  <c r="B696" i="7" s="1"/>
  <c r="C696" i="7" s="1"/>
  <c r="D696" i="7" s="1"/>
  <c r="E696" i="7" s="1"/>
  <c r="F696" i="7" s="1"/>
  <c r="G696" i="7" s="1"/>
  <c r="H696" i="7" s="1"/>
  <c r="I696" i="7" s="1"/>
  <c r="J696" i="7" s="1"/>
  <c r="K696" i="7" s="1"/>
  <c r="L696" i="7" s="1"/>
  <c r="M696" i="7" s="1"/>
  <c r="N696" i="7" s="1"/>
  <c r="O696" i="7" s="1"/>
  <c r="P696" i="7" s="1"/>
  <c r="A695" i="7"/>
  <c r="B695" i="7" s="1"/>
  <c r="C695" i="7" s="1"/>
  <c r="D695" i="7" s="1"/>
  <c r="E695" i="7" s="1"/>
  <c r="F695" i="7" s="1"/>
  <c r="G695" i="7" s="1"/>
  <c r="H695" i="7" s="1"/>
  <c r="I695" i="7" s="1"/>
  <c r="J695" i="7" s="1"/>
  <c r="K695" i="7" s="1"/>
  <c r="L695" i="7" s="1"/>
  <c r="M695" i="7" s="1"/>
  <c r="N695" i="7" s="1"/>
  <c r="O695" i="7" s="1"/>
  <c r="P695" i="7" s="1"/>
  <c r="A694" i="7"/>
  <c r="B694" i="7" s="1"/>
  <c r="C694" i="7" s="1"/>
  <c r="D694" i="7" s="1"/>
  <c r="E694" i="7" s="1"/>
  <c r="F694" i="7" s="1"/>
  <c r="G694" i="7" s="1"/>
  <c r="H694" i="7" s="1"/>
  <c r="I694" i="7" s="1"/>
  <c r="J694" i="7" s="1"/>
  <c r="K694" i="7" s="1"/>
  <c r="L694" i="7" s="1"/>
  <c r="M694" i="7" s="1"/>
  <c r="N694" i="7" s="1"/>
  <c r="O694" i="7" s="1"/>
  <c r="P694" i="7" s="1"/>
  <c r="A693" i="7"/>
  <c r="B693" i="7" s="1"/>
  <c r="C693" i="7" s="1"/>
  <c r="D693" i="7" s="1"/>
  <c r="E693" i="7" s="1"/>
  <c r="F693" i="7" s="1"/>
  <c r="G693" i="7" s="1"/>
  <c r="H693" i="7" s="1"/>
  <c r="I693" i="7" s="1"/>
  <c r="J693" i="7" s="1"/>
  <c r="K693" i="7" s="1"/>
  <c r="L693" i="7" s="1"/>
  <c r="M693" i="7" s="1"/>
  <c r="N693" i="7" s="1"/>
  <c r="O693" i="7" s="1"/>
  <c r="P693" i="7" s="1"/>
  <c r="A692" i="7"/>
  <c r="B692" i="7" s="1"/>
  <c r="C692" i="7" s="1"/>
  <c r="D692" i="7" s="1"/>
  <c r="E692" i="7" s="1"/>
  <c r="F692" i="7" s="1"/>
  <c r="G692" i="7" s="1"/>
  <c r="H692" i="7" s="1"/>
  <c r="I692" i="7" s="1"/>
  <c r="J692" i="7" s="1"/>
  <c r="K692" i="7" s="1"/>
  <c r="L692" i="7" s="1"/>
  <c r="M692" i="7" s="1"/>
  <c r="N692" i="7" s="1"/>
  <c r="O692" i="7" s="1"/>
  <c r="P692" i="7" s="1"/>
  <c r="A691" i="7"/>
  <c r="B691" i="7" s="1"/>
  <c r="C691" i="7" s="1"/>
  <c r="D691" i="7" s="1"/>
  <c r="E691" i="7" s="1"/>
  <c r="F691" i="7" s="1"/>
  <c r="G691" i="7" s="1"/>
  <c r="H691" i="7" s="1"/>
  <c r="I691" i="7" s="1"/>
  <c r="J691" i="7" s="1"/>
  <c r="K691" i="7" s="1"/>
  <c r="L691" i="7" s="1"/>
  <c r="M691" i="7" s="1"/>
  <c r="N691" i="7" s="1"/>
  <c r="O691" i="7" s="1"/>
  <c r="P691" i="7" s="1"/>
  <c r="A690" i="7"/>
  <c r="B690" i="7" s="1"/>
  <c r="C690" i="7" s="1"/>
  <c r="D690" i="7" s="1"/>
  <c r="E690" i="7" s="1"/>
  <c r="F690" i="7" s="1"/>
  <c r="G690" i="7" s="1"/>
  <c r="H690" i="7" s="1"/>
  <c r="I690" i="7" s="1"/>
  <c r="J690" i="7" s="1"/>
  <c r="K690" i="7" s="1"/>
  <c r="L690" i="7" s="1"/>
  <c r="M690" i="7" s="1"/>
  <c r="N690" i="7" s="1"/>
  <c r="O690" i="7" s="1"/>
  <c r="P690" i="7" s="1"/>
  <c r="A689" i="7"/>
  <c r="B689" i="7" s="1"/>
  <c r="C689" i="7" s="1"/>
  <c r="D689" i="7" s="1"/>
  <c r="E689" i="7" s="1"/>
  <c r="F689" i="7" s="1"/>
  <c r="G689" i="7" s="1"/>
  <c r="H689" i="7" s="1"/>
  <c r="I689" i="7" s="1"/>
  <c r="J689" i="7" s="1"/>
  <c r="K689" i="7" s="1"/>
  <c r="L689" i="7" s="1"/>
  <c r="M689" i="7" s="1"/>
  <c r="N689" i="7" s="1"/>
  <c r="O689" i="7" s="1"/>
  <c r="P689" i="7" s="1"/>
  <c r="A688" i="7"/>
  <c r="B688" i="7" s="1"/>
  <c r="C688" i="7" s="1"/>
  <c r="D688" i="7" s="1"/>
  <c r="E688" i="7" s="1"/>
  <c r="F688" i="7" s="1"/>
  <c r="G688" i="7" s="1"/>
  <c r="H688" i="7" s="1"/>
  <c r="I688" i="7" s="1"/>
  <c r="J688" i="7" s="1"/>
  <c r="K688" i="7" s="1"/>
  <c r="L688" i="7" s="1"/>
  <c r="M688" i="7" s="1"/>
  <c r="N688" i="7" s="1"/>
  <c r="O688" i="7" s="1"/>
  <c r="P688" i="7" s="1"/>
  <c r="A687" i="7"/>
  <c r="B687" i="7" s="1"/>
  <c r="C687" i="7" s="1"/>
  <c r="D687" i="7" s="1"/>
  <c r="E687" i="7" s="1"/>
  <c r="F687" i="7" s="1"/>
  <c r="G687" i="7" s="1"/>
  <c r="H687" i="7" s="1"/>
  <c r="I687" i="7" s="1"/>
  <c r="J687" i="7" s="1"/>
  <c r="K687" i="7" s="1"/>
  <c r="L687" i="7" s="1"/>
  <c r="M687" i="7" s="1"/>
  <c r="N687" i="7" s="1"/>
  <c r="O687" i="7" s="1"/>
  <c r="P687" i="7" s="1"/>
  <c r="A686" i="7"/>
  <c r="B686" i="7" s="1"/>
  <c r="C686" i="7" s="1"/>
  <c r="D686" i="7" s="1"/>
  <c r="E686" i="7" s="1"/>
  <c r="F686" i="7" s="1"/>
  <c r="G686" i="7" s="1"/>
  <c r="H686" i="7" s="1"/>
  <c r="I686" i="7" s="1"/>
  <c r="J686" i="7" s="1"/>
  <c r="K686" i="7" s="1"/>
  <c r="L686" i="7" s="1"/>
  <c r="M686" i="7" s="1"/>
  <c r="N686" i="7" s="1"/>
  <c r="O686" i="7" s="1"/>
  <c r="P686" i="7" s="1"/>
  <c r="A685" i="7"/>
  <c r="B685" i="7" s="1"/>
  <c r="C685" i="7" s="1"/>
  <c r="D685" i="7" s="1"/>
  <c r="E685" i="7" s="1"/>
  <c r="F685" i="7" s="1"/>
  <c r="G685" i="7" s="1"/>
  <c r="H685" i="7" s="1"/>
  <c r="I685" i="7" s="1"/>
  <c r="J685" i="7" s="1"/>
  <c r="K685" i="7" s="1"/>
  <c r="L685" i="7" s="1"/>
  <c r="M685" i="7" s="1"/>
  <c r="N685" i="7" s="1"/>
  <c r="O685" i="7" s="1"/>
  <c r="P685" i="7" s="1"/>
  <c r="A684" i="7"/>
  <c r="B684" i="7" s="1"/>
  <c r="C684" i="7" s="1"/>
  <c r="D684" i="7" s="1"/>
  <c r="E684" i="7" s="1"/>
  <c r="F684" i="7" s="1"/>
  <c r="G684" i="7" s="1"/>
  <c r="H684" i="7" s="1"/>
  <c r="I684" i="7" s="1"/>
  <c r="J684" i="7" s="1"/>
  <c r="K684" i="7" s="1"/>
  <c r="L684" i="7" s="1"/>
  <c r="M684" i="7" s="1"/>
  <c r="N684" i="7" s="1"/>
  <c r="O684" i="7" s="1"/>
  <c r="P684" i="7" s="1"/>
  <c r="A683" i="7"/>
  <c r="B683" i="7" s="1"/>
  <c r="C683" i="7" s="1"/>
  <c r="D683" i="7" s="1"/>
  <c r="E683" i="7" s="1"/>
  <c r="F683" i="7" s="1"/>
  <c r="G683" i="7" s="1"/>
  <c r="H683" i="7" s="1"/>
  <c r="I683" i="7" s="1"/>
  <c r="J683" i="7" s="1"/>
  <c r="K683" i="7" s="1"/>
  <c r="L683" i="7" s="1"/>
  <c r="M683" i="7" s="1"/>
  <c r="N683" i="7" s="1"/>
  <c r="O683" i="7" s="1"/>
  <c r="P683" i="7" s="1"/>
  <c r="A682" i="7"/>
  <c r="B682" i="7" s="1"/>
  <c r="C682" i="7" s="1"/>
  <c r="D682" i="7" s="1"/>
  <c r="E682" i="7" s="1"/>
  <c r="F682" i="7" s="1"/>
  <c r="G682" i="7" s="1"/>
  <c r="H682" i="7" s="1"/>
  <c r="I682" i="7" s="1"/>
  <c r="J682" i="7" s="1"/>
  <c r="K682" i="7" s="1"/>
  <c r="L682" i="7" s="1"/>
  <c r="M682" i="7" s="1"/>
  <c r="N682" i="7" s="1"/>
  <c r="O682" i="7" s="1"/>
  <c r="P682" i="7" s="1"/>
  <c r="A681" i="7"/>
  <c r="B681" i="7" s="1"/>
  <c r="C681" i="7" s="1"/>
  <c r="D681" i="7" s="1"/>
  <c r="E681" i="7" s="1"/>
  <c r="F681" i="7" s="1"/>
  <c r="G681" i="7" s="1"/>
  <c r="H681" i="7" s="1"/>
  <c r="I681" i="7" s="1"/>
  <c r="J681" i="7" s="1"/>
  <c r="K681" i="7" s="1"/>
  <c r="L681" i="7" s="1"/>
  <c r="M681" i="7" s="1"/>
  <c r="N681" i="7" s="1"/>
  <c r="O681" i="7" s="1"/>
  <c r="P681" i="7" s="1"/>
  <c r="A680" i="7"/>
  <c r="B680" i="7" s="1"/>
  <c r="C680" i="7" s="1"/>
  <c r="D680" i="7" s="1"/>
  <c r="E680" i="7" s="1"/>
  <c r="F680" i="7" s="1"/>
  <c r="G680" i="7" s="1"/>
  <c r="H680" i="7" s="1"/>
  <c r="I680" i="7" s="1"/>
  <c r="J680" i="7" s="1"/>
  <c r="K680" i="7" s="1"/>
  <c r="L680" i="7" s="1"/>
  <c r="M680" i="7" s="1"/>
  <c r="N680" i="7" s="1"/>
  <c r="O680" i="7" s="1"/>
  <c r="P680" i="7" s="1"/>
  <c r="A679" i="7"/>
  <c r="B679" i="7" s="1"/>
  <c r="C679" i="7" s="1"/>
  <c r="D679" i="7" s="1"/>
  <c r="E679" i="7" s="1"/>
  <c r="F679" i="7" s="1"/>
  <c r="G679" i="7" s="1"/>
  <c r="H679" i="7" s="1"/>
  <c r="I679" i="7" s="1"/>
  <c r="J679" i="7" s="1"/>
  <c r="K679" i="7" s="1"/>
  <c r="L679" i="7" s="1"/>
  <c r="M679" i="7" s="1"/>
  <c r="N679" i="7" s="1"/>
  <c r="O679" i="7" s="1"/>
  <c r="P679" i="7" s="1"/>
  <c r="A678" i="7"/>
  <c r="B678" i="7" s="1"/>
  <c r="C678" i="7" s="1"/>
  <c r="D678" i="7" s="1"/>
  <c r="E678" i="7" s="1"/>
  <c r="F678" i="7" s="1"/>
  <c r="G678" i="7" s="1"/>
  <c r="H678" i="7" s="1"/>
  <c r="I678" i="7" s="1"/>
  <c r="J678" i="7" s="1"/>
  <c r="K678" i="7" s="1"/>
  <c r="L678" i="7" s="1"/>
  <c r="M678" i="7" s="1"/>
  <c r="N678" i="7" s="1"/>
  <c r="O678" i="7" s="1"/>
  <c r="P678" i="7" s="1"/>
  <c r="A677" i="7"/>
  <c r="B677" i="7" s="1"/>
  <c r="C677" i="7" s="1"/>
  <c r="D677" i="7" s="1"/>
  <c r="E677" i="7" s="1"/>
  <c r="F677" i="7" s="1"/>
  <c r="G677" i="7" s="1"/>
  <c r="H677" i="7" s="1"/>
  <c r="I677" i="7" s="1"/>
  <c r="J677" i="7" s="1"/>
  <c r="K677" i="7" s="1"/>
  <c r="L677" i="7" s="1"/>
  <c r="M677" i="7" s="1"/>
  <c r="N677" i="7" s="1"/>
  <c r="O677" i="7" s="1"/>
  <c r="P677" i="7" s="1"/>
  <c r="A676" i="7"/>
  <c r="B676" i="7" s="1"/>
  <c r="C676" i="7" s="1"/>
  <c r="D676" i="7" s="1"/>
  <c r="E676" i="7" s="1"/>
  <c r="F676" i="7" s="1"/>
  <c r="G676" i="7" s="1"/>
  <c r="H676" i="7" s="1"/>
  <c r="I676" i="7" s="1"/>
  <c r="J676" i="7" s="1"/>
  <c r="K676" i="7" s="1"/>
  <c r="L676" i="7" s="1"/>
  <c r="M676" i="7" s="1"/>
  <c r="N676" i="7" s="1"/>
  <c r="O676" i="7" s="1"/>
  <c r="P676" i="7" s="1"/>
  <c r="A675" i="7"/>
  <c r="B675" i="7" s="1"/>
  <c r="C675" i="7" s="1"/>
  <c r="D675" i="7" s="1"/>
  <c r="E675" i="7" s="1"/>
  <c r="F675" i="7" s="1"/>
  <c r="G675" i="7" s="1"/>
  <c r="H675" i="7" s="1"/>
  <c r="I675" i="7" s="1"/>
  <c r="J675" i="7" s="1"/>
  <c r="K675" i="7" s="1"/>
  <c r="L675" i="7" s="1"/>
  <c r="M675" i="7" s="1"/>
  <c r="N675" i="7" s="1"/>
  <c r="O675" i="7" s="1"/>
  <c r="P675" i="7" s="1"/>
  <c r="A674" i="7"/>
  <c r="B674" i="7" s="1"/>
  <c r="C674" i="7" s="1"/>
  <c r="D674" i="7" s="1"/>
  <c r="E674" i="7" s="1"/>
  <c r="F674" i="7" s="1"/>
  <c r="G674" i="7" s="1"/>
  <c r="H674" i="7" s="1"/>
  <c r="I674" i="7" s="1"/>
  <c r="J674" i="7" s="1"/>
  <c r="K674" i="7" s="1"/>
  <c r="L674" i="7" s="1"/>
  <c r="M674" i="7" s="1"/>
  <c r="N674" i="7" s="1"/>
  <c r="O674" i="7" s="1"/>
  <c r="P674" i="7" s="1"/>
  <c r="A673" i="7"/>
  <c r="B673" i="7" s="1"/>
  <c r="C673" i="7" s="1"/>
  <c r="D673" i="7" s="1"/>
  <c r="E673" i="7" s="1"/>
  <c r="F673" i="7" s="1"/>
  <c r="G673" i="7" s="1"/>
  <c r="H673" i="7" s="1"/>
  <c r="I673" i="7" s="1"/>
  <c r="J673" i="7" s="1"/>
  <c r="K673" i="7" s="1"/>
  <c r="L673" i="7" s="1"/>
  <c r="M673" i="7" s="1"/>
  <c r="N673" i="7" s="1"/>
  <c r="O673" i="7" s="1"/>
  <c r="P673" i="7" s="1"/>
  <c r="A672" i="7"/>
  <c r="B672" i="7" s="1"/>
  <c r="C672" i="7" s="1"/>
  <c r="D672" i="7" s="1"/>
  <c r="E672" i="7" s="1"/>
  <c r="F672" i="7" s="1"/>
  <c r="G672" i="7" s="1"/>
  <c r="H672" i="7" s="1"/>
  <c r="I672" i="7" s="1"/>
  <c r="J672" i="7" s="1"/>
  <c r="K672" i="7" s="1"/>
  <c r="L672" i="7" s="1"/>
  <c r="M672" i="7" s="1"/>
  <c r="N672" i="7" s="1"/>
  <c r="O672" i="7" s="1"/>
  <c r="P672" i="7" s="1"/>
  <c r="A671" i="7"/>
  <c r="B671" i="7" s="1"/>
  <c r="C671" i="7" s="1"/>
  <c r="D671" i="7" s="1"/>
  <c r="E671" i="7" s="1"/>
  <c r="F671" i="7" s="1"/>
  <c r="G671" i="7" s="1"/>
  <c r="H671" i="7" s="1"/>
  <c r="I671" i="7" s="1"/>
  <c r="J671" i="7" s="1"/>
  <c r="K671" i="7" s="1"/>
  <c r="L671" i="7" s="1"/>
  <c r="M671" i="7" s="1"/>
  <c r="N671" i="7" s="1"/>
  <c r="O671" i="7" s="1"/>
  <c r="P671" i="7" s="1"/>
  <c r="A670" i="7"/>
  <c r="B670" i="7" s="1"/>
  <c r="C670" i="7" s="1"/>
  <c r="D670" i="7" s="1"/>
  <c r="E670" i="7" s="1"/>
  <c r="F670" i="7" s="1"/>
  <c r="G670" i="7" s="1"/>
  <c r="H670" i="7" s="1"/>
  <c r="I670" i="7" s="1"/>
  <c r="J670" i="7" s="1"/>
  <c r="K670" i="7" s="1"/>
  <c r="L670" i="7" s="1"/>
  <c r="M670" i="7" s="1"/>
  <c r="N670" i="7" s="1"/>
  <c r="O670" i="7" s="1"/>
  <c r="P670" i="7" s="1"/>
  <c r="A669" i="7"/>
  <c r="B669" i="7" s="1"/>
  <c r="C669" i="7" s="1"/>
  <c r="D669" i="7" s="1"/>
  <c r="E669" i="7" s="1"/>
  <c r="F669" i="7" s="1"/>
  <c r="G669" i="7" s="1"/>
  <c r="H669" i="7" s="1"/>
  <c r="I669" i="7" s="1"/>
  <c r="J669" i="7" s="1"/>
  <c r="K669" i="7" s="1"/>
  <c r="L669" i="7" s="1"/>
  <c r="M669" i="7" s="1"/>
  <c r="N669" i="7" s="1"/>
  <c r="O669" i="7" s="1"/>
  <c r="P669" i="7" s="1"/>
  <c r="A668" i="7"/>
  <c r="B668" i="7" s="1"/>
  <c r="C668" i="7" s="1"/>
  <c r="D668" i="7" s="1"/>
  <c r="E668" i="7" s="1"/>
  <c r="F668" i="7" s="1"/>
  <c r="G668" i="7" s="1"/>
  <c r="H668" i="7" s="1"/>
  <c r="I668" i="7" s="1"/>
  <c r="J668" i="7" s="1"/>
  <c r="K668" i="7" s="1"/>
  <c r="L668" i="7" s="1"/>
  <c r="M668" i="7" s="1"/>
  <c r="N668" i="7" s="1"/>
  <c r="O668" i="7" s="1"/>
  <c r="P668" i="7" s="1"/>
  <c r="A667" i="7"/>
  <c r="B667" i="7" s="1"/>
  <c r="C667" i="7" s="1"/>
  <c r="D667" i="7" s="1"/>
  <c r="E667" i="7" s="1"/>
  <c r="F667" i="7" s="1"/>
  <c r="G667" i="7" s="1"/>
  <c r="H667" i="7" s="1"/>
  <c r="I667" i="7" s="1"/>
  <c r="J667" i="7" s="1"/>
  <c r="K667" i="7" s="1"/>
  <c r="L667" i="7" s="1"/>
  <c r="M667" i="7" s="1"/>
  <c r="N667" i="7" s="1"/>
  <c r="O667" i="7" s="1"/>
  <c r="P667" i="7" s="1"/>
  <c r="A666" i="7"/>
  <c r="B666" i="7" s="1"/>
  <c r="C666" i="7" s="1"/>
  <c r="D666" i="7" s="1"/>
  <c r="E666" i="7" s="1"/>
  <c r="F666" i="7" s="1"/>
  <c r="G666" i="7" s="1"/>
  <c r="H666" i="7" s="1"/>
  <c r="I666" i="7" s="1"/>
  <c r="J666" i="7" s="1"/>
  <c r="K666" i="7" s="1"/>
  <c r="L666" i="7" s="1"/>
  <c r="M666" i="7" s="1"/>
  <c r="N666" i="7" s="1"/>
  <c r="O666" i="7" s="1"/>
  <c r="P666" i="7" s="1"/>
  <c r="A665" i="7"/>
  <c r="B665" i="7" s="1"/>
  <c r="C665" i="7" s="1"/>
  <c r="D665" i="7" s="1"/>
  <c r="E665" i="7" s="1"/>
  <c r="F665" i="7" s="1"/>
  <c r="G665" i="7" s="1"/>
  <c r="H665" i="7" s="1"/>
  <c r="I665" i="7" s="1"/>
  <c r="J665" i="7" s="1"/>
  <c r="K665" i="7" s="1"/>
  <c r="L665" i="7" s="1"/>
  <c r="M665" i="7" s="1"/>
  <c r="N665" i="7" s="1"/>
  <c r="O665" i="7" s="1"/>
  <c r="P665" i="7" s="1"/>
  <c r="A664" i="7"/>
  <c r="B664" i="7" s="1"/>
  <c r="C664" i="7" s="1"/>
  <c r="D664" i="7" s="1"/>
  <c r="E664" i="7" s="1"/>
  <c r="F664" i="7" s="1"/>
  <c r="G664" i="7" s="1"/>
  <c r="H664" i="7" s="1"/>
  <c r="I664" i="7" s="1"/>
  <c r="J664" i="7" s="1"/>
  <c r="K664" i="7" s="1"/>
  <c r="L664" i="7" s="1"/>
  <c r="M664" i="7" s="1"/>
  <c r="N664" i="7" s="1"/>
  <c r="O664" i="7" s="1"/>
  <c r="P664" i="7" s="1"/>
  <c r="A663" i="7"/>
  <c r="B663" i="7" s="1"/>
  <c r="C663" i="7" s="1"/>
  <c r="D663" i="7" s="1"/>
  <c r="E663" i="7" s="1"/>
  <c r="F663" i="7" s="1"/>
  <c r="G663" i="7" s="1"/>
  <c r="H663" i="7" s="1"/>
  <c r="I663" i="7" s="1"/>
  <c r="J663" i="7" s="1"/>
  <c r="K663" i="7" s="1"/>
  <c r="L663" i="7" s="1"/>
  <c r="M663" i="7" s="1"/>
  <c r="N663" i="7" s="1"/>
  <c r="O663" i="7" s="1"/>
  <c r="P663" i="7" s="1"/>
  <c r="A662" i="7"/>
  <c r="B662" i="7" s="1"/>
  <c r="C662" i="7" s="1"/>
  <c r="D662" i="7" s="1"/>
  <c r="E662" i="7" s="1"/>
  <c r="F662" i="7" s="1"/>
  <c r="G662" i="7" s="1"/>
  <c r="H662" i="7" s="1"/>
  <c r="I662" i="7" s="1"/>
  <c r="J662" i="7" s="1"/>
  <c r="K662" i="7" s="1"/>
  <c r="L662" i="7" s="1"/>
  <c r="M662" i="7" s="1"/>
  <c r="N662" i="7" s="1"/>
  <c r="O662" i="7" s="1"/>
  <c r="P662" i="7" s="1"/>
  <c r="A661" i="7"/>
  <c r="B661" i="7" s="1"/>
  <c r="C661" i="7" s="1"/>
  <c r="D661" i="7" s="1"/>
  <c r="E661" i="7" s="1"/>
  <c r="F661" i="7" s="1"/>
  <c r="G661" i="7" s="1"/>
  <c r="H661" i="7" s="1"/>
  <c r="I661" i="7" s="1"/>
  <c r="J661" i="7" s="1"/>
  <c r="K661" i="7" s="1"/>
  <c r="L661" i="7" s="1"/>
  <c r="M661" i="7" s="1"/>
  <c r="N661" i="7" s="1"/>
  <c r="O661" i="7" s="1"/>
  <c r="P661" i="7" s="1"/>
  <c r="A660" i="7"/>
  <c r="B660" i="7" s="1"/>
  <c r="C660" i="7" s="1"/>
  <c r="D660" i="7" s="1"/>
  <c r="E660" i="7" s="1"/>
  <c r="F660" i="7" s="1"/>
  <c r="G660" i="7" s="1"/>
  <c r="H660" i="7" s="1"/>
  <c r="I660" i="7" s="1"/>
  <c r="J660" i="7" s="1"/>
  <c r="K660" i="7" s="1"/>
  <c r="L660" i="7" s="1"/>
  <c r="M660" i="7" s="1"/>
  <c r="N660" i="7" s="1"/>
  <c r="O660" i="7" s="1"/>
  <c r="P660" i="7" s="1"/>
  <c r="A659" i="7"/>
  <c r="B659" i="7" s="1"/>
  <c r="C659" i="7" s="1"/>
  <c r="D659" i="7" s="1"/>
  <c r="E659" i="7" s="1"/>
  <c r="F659" i="7" s="1"/>
  <c r="G659" i="7" s="1"/>
  <c r="H659" i="7" s="1"/>
  <c r="I659" i="7" s="1"/>
  <c r="J659" i="7" s="1"/>
  <c r="K659" i="7" s="1"/>
  <c r="L659" i="7" s="1"/>
  <c r="M659" i="7" s="1"/>
  <c r="N659" i="7" s="1"/>
  <c r="O659" i="7" s="1"/>
  <c r="P659" i="7" s="1"/>
  <c r="A658" i="7"/>
  <c r="B658" i="7" s="1"/>
  <c r="C658" i="7" s="1"/>
  <c r="D658" i="7" s="1"/>
  <c r="E658" i="7" s="1"/>
  <c r="F658" i="7" s="1"/>
  <c r="G658" i="7" s="1"/>
  <c r="H658" i="7" s="1"/>
  <c r="I658" i="7" s="1"/>
  <c r="J658" i="7" s="1"/>
  <c r="K658" i="7" s="1"/>
  <c r="L658" i="7" s="1"/>
  <c r="M658" i="7" s="1"/>
  <c r="N658" i="7" s="1"/>
  <c r="O658" i="7" s="1"/>
  <c r="P658" i="7" s="1"/>
  <c r="A657" i="7"/>
  <c r="B657" i="7" s="1"/>
  <c r="C657" i="7" s="1"/>
  <c r="D657" i="7" s="1"/>
  <c r="E657" i="7" s="1"/>
  <c r="F657" i="7" s="1"/>
  <c r="G657" i="7" s="1"/>
  <c r="H657" i="7" s="1"/>
  <c r="I657" i="7" s="1"/>
  <c r="J657" i="7" s="1"/>
  <c r="K657" i="7" s="1"/>
  <c r="L657" i="7" s="1"/>
  <c r="M657" i="7" s="1"/>
  <c r="N657" i="7" s="1"/>
  <c r="O657" i="7" s="1"/>
  <c r="P657" i="7" s="1"/>
  <c r="A656" i="7"/>
  <c r="B656" i="7" s="1"/>
  <c r="C656" i="7" s="1"/>
  <c r="D656" i="7" s="1"/>
  <c r="E656" i="7" s="1"/>
  <c r="F656" i="7" s="1"/>
  <c r="G656" i="7" s="1"/>
  <c r="H656" i="7" s="1"/>
  <c r="I656" i="7" s="1"/>
  <c r="J656" i="7" s="1"/>
  <c r="K656" i="7" s="1"/>
  <c r="L656" i="7" s="1"/>
  <c r="M656" i="7" s="1"/>
  <c r="N656" i="7" s="1"/>
  <c r="O656" i="7" s="1"/>
  <c r="P656" i="7" s="1"/>
  <c r="A655" i="7"/>
  <c r="B655" i="7" s="1"/>
  <c r="C655" i="7" s="1"/>
  <c r="D655" i="7" s="1"/>
  <c r="E655" i="7" s="1"/>
  <c r="F655" i="7" s="1"/>
  <c r="G655" i="7" s="1"/>
  <c r="H655" i="7" s="1"/>
  <c r="I655" i="7" s="1"/>
  <c r="J655" i="7" s="1"/>
  <c r="K655" i="7" s="1"/>
  <c r="L655" i="7" s="1"/>
  <c r="M655" i="7" s="1"/>
  <c r="N655" i="7" s="1"/>
  <c r="O655" i="7" s="1"/>
  <c r="P655" i="7" s="1"/>
  <c r="A654" i="7"/>
  <c r="B654" i="7" s="1"/>
  <c r="C654" i="7" s="1"/>
  <c r="D654" i="7" s="1"/>
  <c r="E654" i="7" s="1"/>
  <c r="F654" i="7" s="1"/>
  <c r="G654" i="7" s="1"/>
  <c r="H654" i="7" s="1"/>
  <c r="I654" i="7" s="1"/>
  <c r="J654" i="7" s="1"/>
  <c r="K654" i="7" s="1"/>
  <c r="L654" i="7" s="1"/>
  <c r="M654" i="7" s="1"/>
  <c r="N654" i="7" s="1"/>
  <c r="O654" i="7" s="1"/>
  <c r="P654" i="7" s="1"/>
  <c r="A653" i="7"/>
  <c r="B653" i="7" s="1"/>
  <c r="C653" i="7" s="1"/>
  <c r="D653" i="7" s="1"/>
  <c r="E653" i="7" s="1"/>
  <c r="F653" i="7" s="1"/>
  <c r="G653" i="7" s="1"/>
  <c r="H653" i="7" s="1"/>
  <c r="I653" i="7" s="1"/>
  <c r="J653" i="7" s="1"/>
  <c r="K653" i="7" s="1"/>
  <c r="L653" i="7" s="1"/>
  <c r="M653" i="7" s="1"/>
  <c r="N653" i="7" s="1"/>
  <c r="O653" i="7" s="1"/>
  <c r="P653" i="7" s="1"/>
  <c r="A652" i="7"/>
  <c r="B652" i="7" s="1"/>
  <c r="C652" i="7" s="1"/>
  <c r="D652" i="7" s="1"/>
  <c r="E652" i="7" s="1"/>
  <c r="F652" i="7" s="1"/>
  <c r="G652" i="7" s="1"/>
  <c r="H652" i="7" s="1"/>
  <c r="I652" i="7" s="1"/>
  <c r="J652" i="7" s="1"/>
  <c r="K652" i="7" s="1"/>
  <c r="L652" i="7" s="1"/>
  <c r="M652" i="7" s="1"/>
  <c r="N652" i="7" s="1"/>
  <c r="O652" i="7" s="1"/>
  <c r="P652" i="7" s="1"/>
  <c r="A651" i="7"/>
  <c r="B651" i="7" s="1"/>
  <c r="C651" i="7" s="1"/>
  <c r="D651" i="7" s="1"/>
  <c r="E651" i="7" s="1"/>
  <c r="F651" i="7" s="1"/>
  <c r="G651" i="7" s="1"/>
  <c r="H651" i="7" s="1"/>
  <c r="I651" i="7" s="1"/>
  <c r="J651" i="7" s="1"/>
  <c r="K651" i="7" s="1"/>
  <c r="L651" i="7" s="1"/>
  <c r="M651" i="7" s="1"/>
  <c r="N651" i="7" s="1"/>
  <c r="O651" i="7" s="1"/>
  <c r="P651" i="7" s="1"/>
  <c r="A650" i="7"/>
  <c r="B650" i="7" s="1"/>
  <c r="C650" i="7" s="1"/>
  <c r="D650" i="7" s="1"/>
  <c r="E650" i="7" s="1"/>
  <c r="F650" i="7" s="1"/>
  <c r="G650" i="7" s="1"/>
  <c r="H650" i="7" s="1"/>
  <c r="I650" i="7" s="1"/>
  <c r="J650" i="7" s="1"/>
  <c r="K650" i="7" s="1"/>
  <c r="L650" i="7" s="1"/>
  <c r="M650" i="7" s="1"/>
  <c r="N650" i="7" s="1"/>
  <c r="O650" i="7" s="1"/>
  <c r="P650" i="7" s="1"/>
  <c r="A649" i="7"/>
  <c r="B649" i="7" s="1"/>
  <c r="C649" i="7" s="1"/>
  <c r="D649" i="7" s="1"/>
  <c r="E649" i="7" s="1"/>
  <c r="F649" i="7" s="1"/>
  <c r="G649" i="7" s="1"/>
  <c r="H649" i="7" s="1"/>
  <c r="I649" i="7" s="1"/>
  <c r="J649" i="7" s="1"/>
  <c r="K649" i="7" s="1"/>
  <c r="L649" i="7" s="1"/>
  <c r="M649" i="7" s="1"/>
  <c r="N649" i="7" s="1"/>
  <c r="O649" i="7" s="1"/>
  <c r="P649" i="7" s="1"/>
  <c r="A648" i="7"/>
  <c r="B648" i="7" s="1"/>
  <c r="C648" i="7" s="1"/>
  <c r="D648" i="7" s="1"/>
  <c r="E648" i="7" s="1"/>
  <c r="F648" i="7" s="1"/>
  <c r="G648" i="7" s="1"/>
  <c r="H648" i="7" s="1"/>
  <c r="I648" i="7" s="1"/>
  <c r="J648" i="7" s="1"/>
  <c r="K648" i="7" s="1"/>
  <c r="L648" i="7" s="1"/>
  <c r="M648" i="7" s="1"/>
  <c r="N648" i="7" s="1"/>
  <c r="O648" i="7" s="1"/>
  <c r="P648" i="7" s="1"/>
  <c r="A647" i="7"/>
  <c r="B647" i="7" s="1"/>
  <c r="C647" i="7" s="1"/>
  <c r="D647" i="7" s="1"/>
  <c r="E647" i="7" s="1"/>
  <c r="F647" i="7" s="1"/>
  <c r="G647" i="7" s="1"/>
  <c r="H647" i="7" s="1"/>
  <c r="I647" i="7" s="1"/>
  <c r="J647" i="7" s="1"/>
  <c r="K647" i="7" s="1"/>
  <c r="L647" i="7" s="1"/>
  <c r="M647" i="7" s="1"/>
  <c r="N647" i="7" s="1"/>
  <c r="O647" i="7" s="1"/>
  <c r="P647" i="7" s="1"/>
  <c r="A646" i="7"/>
  <c r="B646" i="7" s="1"/>
  <c r="C646" i="7" s="1"/>
  <c r="D646" i="7" s="1"/>
  <c r="E646" i="7" s="1"/>
  <c r="F646" i="7" s="1"/>
  <c r="G646" i="7" s="1"/>
  <c r="H646" i="7" s="1"/>
  <c r="I646" i="7" s="1"/>
  <c r="J646" i="7" s="1"/>
  <c r="K646" i="7" s="1"/>
  <c r="L646" i="7" s="1"/>
  <c r="M646" i="7" s="1"/>
  <c r="N646" i="7" s="1"/>
  <c r="O646" i="7" s="1"/>
  <c r="P646" i="7" s="1"/>
  <c r="A645" i="7"/>
  <c r="B645" i="7" s="1"/>
  <c r="C645" i="7" s="1"/>
  <c r="D645" i="7" s="1"/>
  <c r="E645" i="7" s="1"/>
  <c r="F645" i="7" s="1"/>
  <c r="G645" i="7" s="1"/>
  <c r="H645" i="7" s="1"/>
  <c r="I645" i="7" s="1"/>
  <c r="J645" i="7" s="1"/>
  <c r="K645" i="7" s="1"/>
  <c r="L645" i="7" s="1"/>
  <c r="M645" i="7" s="1"/>
  <c r="N645" i="7" s="1"/>
  <c r="O645" i="7" s="1"/>
  <c r="P645" i="7" s="1"/>
  <c r="A644" i="7"/>
  <c r="B644" i="7" s="1"/>
  <c r="C644" i="7" s="1"/>
  <c r="D644" i="7" s="1"/>
  <c r="E644" i="7" s="1"/>
  <c r="F644" i="7" s="1"/>
  <c r="G644" i="7" s="1"/>
  <c r="H644" i="7" s="1"/>
  <c r="I644" i="7" s="1"/>
  <c r="J644" i="7" s="1"/>
  <c r="K644" i="7" s="1"/>
  <c r="L644" i="7" s="1"/>
  <c r="M644" i="7" s="1"/>
  <c r="N644" i="7" s="1"/>
  <c r="O644" i="7" s="1"/>
  <c r="P644" i="7" s="1"/>
  <c r="A643" i="7"/>
  <c r="B643" i="7" s="1"/>
  <c r="C643" i="7" s="1"/>
  <c r="D643" i="7" s="1"/>
  <c r="E643" i="7" s="1"/>
  <c r="F643" i="7" s="1"/>
  <c r="G643" i="7" s="1"/>
  <c r="H643" i="7" s="1"/>
  <c r="I643" i="7" s="1"/>
  <c r="J643" i="7" s="1"/>
  <c r="K643" i="7" s="1"/>
  <c r="L643" i="7" s="1"/>
  <c r="M643" i="7" s="1"/>
  <c r="N643" i="7" s="1"/>
  <c r="O643" i="7" s="1"/>
  <c r="P643" i="7" s="1"/>
  <c r="A642" i="7"/>
  <c r="B642" i="7" s="1"/>
  <c r="C642" i="7" s="1"/>
  <c r="D642" i="7" s="1"/>
  <c r="E642" i="7" s="1"/>
  <c r="F642" i="7" s="1"/>
  <c r="G642" i="7" s="1"/>
  <c r="H642" i="7" s="1"/>
  <c r="I642" i="7" s="1"/>
  <c r="J642" i="7" s="1"/>
  <c r="K642" i="7" s="1"/>
  <c r="L642" i="7" s="1"/>
  <c r="M642" i="7" s="1"/>
  <c r="N642" i="7" s="1"/>
  <c r="O642" i="7" s="1"/>
  <c r="P642" i="7" s="1"/>
  <c r="A641" i="7"/>
  <c r="B641" i="7" s="1"/>
  <c r="C641" i="7" s="1"/>
  <c r="D641" i="7" s="1"/>
  <c r="E641" i="7" s="1"/>
  <c r="F641" i="7" s="1"/>
  <c r="G641" i="7" s="1"/>
  <c r="H641" i="7" s="1"/>
  <c r="I641" i="7" s="1"/>
  <c r="J641" i="7" s="1"/>
  <c r="K641" i="7" s="1"/>
  <c r="L641" i="7" s="1"/>
  <c r="M641" i="7" s="1"/>
  <c r="N641" i="7" s="1"/>
  <c r="O641" i="7" s="1"/>
  <c r="P641" i="7" s="1"/>
  <c r="A640" i="7"/>
  <c r="B640" i="7" s="1"/>
  <c r="C640" i="7" s="1"/>
  <c r="D640" i="7" s="1"/>
  <c r="E640" i="7" s="1"/>
  <c r="F640" i="7" s="1"/>
  <c r="G640" i="7" s="1"/>
  <c r="H640" i="7" s="1"/>
  <c r="I640" i="7" s="1"/>
  <c r="J640" i="7" s="1"/>
  <c r="K640" i="7" s="1"/>
  <c r="L640" i="7" s="1"/>
  <c r="M640" i="7" s="1"/>
  <c r="N640" i="7" s="1"/>
  <c r="O640" i="7" s="1"/>
  <c r="P640" i="7" s="1"/>
  <c r="A639" i="7"/>
  <c r="B639" i="7" s="1"/>
  <c r="C639" i="7" s="1"/>
  <c r="D639" i="7" s="1"/>
  <c r="E639" i="7" s="1"/>
  <c r="F639" i="7" s="1"/>
  <c r="G639" i="7" s="1"/>
  <c r="H639" i="7" s="1"/>
  <c r="I639" i="7" s="1"/>
  <c r="J639" i="7" s="1"/>
  <c r="K639" i="7" s="1"/>
  <c r="L639" i="7" s="1"/>
  <c r="M639" i="7" s="1"/>
  <c r="N639" i="7" s="1"/>
  <c r="O639" i="7" s="1"/>
  <c r="P639" i="7" s="1"/>
  <c r="A638" i="7"/>
  <c r="B638" i="7" s="1"/>
  <c r="C638" i="7" s="1"/>
  <c r="D638" i="7" s="1"/>
  <c r="E638" i="7" s="1"/>
  <c r="F638" i="7" s="1"/>
  <c r="G638" i="7" s="1"/>
  <c r="H638" i="7" s="1"/>
  <c r="I638" i="7" s="1"/>
  <c r="J638" i="7" s="1"/>
  <c r="K638" i="7" s="1"/>
  <c r="L638" i="7" s="1"/>
  <c r="M638" i="7" s="1"/>
  <c r="N638" i="7" s="1"/>
  <c r="O638" i="7" s="1"/>
  <c r="P638" i="7" s="1"/>
  <c r="A637" i="7"/>
  <c r="B637" i="7" s="1"/>
  <c r="C637" i="7" s="1"/>
  <c r="D637" i="7" s="1"/>
  <c r="E637" i="7" s="1"/>
  <c r="F637" i="7" s="1"/>
  <c r="G637" i="7" s="1"/>
  <c r="H637" i="7" s="1"/>
  <c r="I637" i="7" s="1"/>
  <c r="J637" i="7" s="1"/>
  <c r="K637" i="7" s="1"/>
  <c r="L637" i="7" s="1"/>
  <c r="M637" i="7" s="1"/>
  <c r="N637" i="7" s="1"/>
  <c r="O637" i="7" s="1"/>
  <c r="P637" i="7" s="1"/>
  <c r="A636" i="7"/>
  <c r="B636" i="7" s="1"/>
  <c r="C636" i="7" s="1"/>
  <c r="D636" i="7" s="1"/>
  <c r="E636" i="7" s="1"/>
  <c r="F636" i="7" s="1"/>
  <c r="G636" i="7" s="1"/>
  <c r="H636" i="7" s="1"/>
  <c r="I636" i="7" s="1"/>
  <c r="J636" i="7" s="1"/>
  <c r="K636" i="7" s="1"/>
  <c r="L636" i="7" s="1"/>
  <c r="M636" i="7" s="1"/>
  <c r="N636" i="7" s="1"/>
  <c r="O636" i="7" s="1"/>
  <c r="P636" i="7" s="1"/>
  <c r="A635" i="7"/>
  <c r="B635" i="7" s="1"/>
  <c r="C635" i="7" s="1"/>
  <c r="D635" i="7" s="1"/>
  <c r="E635" i="7" s="1"/>
  <c r="F635" i="7" s="1"/>
  <c r="G635" i="7" s="1"/>
  <c r="H635" i="7" s="1"/>
  <c r="I635" i="7" s="1"/>
  <c r="J635" i="7" s="1"/>
  <c r="K635" i="7" s="1"/>
  <c r="L635" i="7" s="1"/>
  <c r="M635" i="7" s="1"/>
  <c r="N635" i="7" s="1"/>
  <c r="O635" i="7" s="1"/>
  <c r="P635" i="7" s="1"/>
  <c r="A634" i="7"/>
  <c r="B634" i="7" s="1"/>
  <c r="C634" i="7" s="1"/>
  <c r="D634" i="7" s="1"/>
  <c r="E634" i="7" s="1"/>
  <c r="F634" i="7" s="1"/>
  <c r="G634" i="7" s="1"/>
  <c r="H634" i="7" s="1"/>
  <c r="I634" i="7" s="1"/>
  <c r="J634" i="7" s="1"/>
  <c r="K634" i="7" s="1"/>
  <c r="L634" i="7" s="1"/>
  <c r="M634" i="7" s="1"/>
  <c r="N634" i="7" s="1"/>
  <c r="O634" i="7" s="1"/>
  <c r="P634" i="7" s="1"/>
  <c r="A633" i="7"/>
  <c r="B633" i="7" s="1"/>
  <c r="C633" i="7" s="1"/>
  <c r="D633" i="7" s="1"/>
  <c r="E633" i="7" s="1"/>
  <c r="F633" i="7" s="1"/>
  <c r="G633" i="7" s="1"/>
  <c r="H633" i="7" s="1"/>
  <c r="I633" i="7" s="1"/>
  <c r="J633" i="7" s="1"/>
  <c r="K633" i="7" s="1"/>
  <c r="L633" i="7" s="1"/>
  <c r="M633" i="7" s="1"/>
  <c r="N633" i="7" s="1"/>
  <c r="O633" i="7" s="1"/>
  <c r="P633" i="7" s="1"/>
  <c r="A632" i="7"/>
  <c r="B632" i="7" s="1"/>
  <c r="C632" i="7" s="1"/>
  <c r="D632" i="7" s="1"/>
  <c r="E632" i="7" s="1"/>
  <c r="F632" i="7" s="1"/>
  <c r="G632" i="7" s="1"/>
  <c r="H632" i="7" s="1"/>
  <c r="I632" i="7" s="1"/>
  <c r="J632" i="7" s="1"/>
  <c r="K632" i="7" s="1"/>
  <c r="L632" i="7" s="1"/>
  <c r="M632" i="7" s="1"/>
  <c r="N632" i="7" s="1"/>
  <c r="O632" i="7" s="1"/>
  <c r="P632" i="7" s="1"/>
  <c r="A631" i="7"/>
  <c r="B631" i="7" s="1"/>
  <c r="C631" i="7" s="1"/>
  <c r="D631" i="7" s="1"/>
  <c r="E631" i="7" s="1"/>
  <c r="F631" i="7" s="1"/>
  <c r="G631" i="7" s="1"/>
  <c r="H631" i="7" s="1"/>
  <c r="I631" i="7" s="1"/>
  <c r="J631" i="7" s="1"/>
  <c r="K631" i="7" s="1"/>
  <c r="L631" i="7" s="1"/>
  <c r="M631" i="7" s="1"/>
  <c r="N631" i="7" s="1"/>
  <c r="O631" i="7" s="1"/>
  <c r="P631" i="7" s="1"/>
  <c r="A630" i="7"/>
  <c r="B630" i="7" s="1"/>
  <c r="C630" i="7" s="1"/>
  <c r="D630" i="7" s="1"/>
  <c r="E630" i="7" s="1"/>
  <c r="F630" i="7" s="1"/>
  <c r="G630" i="7" s="1"/>
  <c r="H630" i="7" s="1"/>
  <c r="I630" i="7" s="1"/>
  <c r="J630" i="7" s="1"/>
  <c r="K630" i="7" s="1"/>
  <c r="L630" i="7" s="1"/>
  <c r="M630" i="7" s="1"/>
  <c r="N630" i="7" s="1"/>
  <c r="O630" i="7" s="1"/>
  <c r="P630" i="7" s="1"/>
  <c r="A629" i="7"/>
  <c r="B629" i="7" s="1"/>
  <c r="C629" i="7" s="1"/>
  <c r="D629" i="7" s="1"/>
  <c r="E629" i="7" s="1"/>
  <c r="F629" i="7" s="1"/>
  <c r="G629" i="7" s="1"/>
  <c r="H629" i="7" s="1"/>
  <c r="I629" i="7" s="1"/>
  <c r="J629" i="7" s="1"/>
  <c r="K629" i="7" s="1"/>
  <c r="L629" i="7" s="1"/>
  <c r="M629" i="7" s="1"/>
  <c r="N629" i="7" s="1"/>
  <c r="O629" i="7" s="1"/>
  <c r="P629" i="7" s="1"/>
  <c r="A628" i="7"/>
  <c r="B628" i="7" s="1"/>
  <c r="C628" i="7" s="1"/>
  <c r="D628" i="7" s="1"/>
  <c r="E628" i="7" s="1"/>
  <c r="F628" i="7" s="1"/>
  <c r="G628" i="7" s="1"/>
  <c r="H628" i="7" s="1"/>
  <c r="I628" i="7" s="1"/>
  <c r="J628" i="7" s="1"/>
  <c r="K628" i="7" s="1"/>
  <c r="L628" i="7" s="1"/>
  <c r="M628" i="7" s="1"/>
  <c r="N628" i="7" s="1"/>
  <c r="O628" i="7" s="1"/>
  <c r="P628" i="7" s="1"/>
  <c r="A627" i="7"/>
  <c r="B627" i="7" s="1"/>
  <c r="C627" i="7" s="1"/>
  <c r="D627" i="7" s="1"/>
  <c r="E627" i="7" s="1"/>
  <c r="F627" i="7" s="1"/>
  <c r="G627" i="7" s="1"/>
  <c r="H627" i="7" s="1"/>
  <c r="I627" i="7" s="1"/>
  <c r="J627" i="7" s="1"/>
  <c r="K627" i="7" s="1"/>
  <c r="L627" i="7" s="1"/>
  <c r="M627" i="7" s="1"/>
  <c r="N627" i="7" s="1"/>
  <c r="O627" i="7" s="1"/>
  <c r="P627" i="7" s="1"/>
  <c r="A626" i="7"/>
  <c r="B626" i="7" s="1"/>
  <c r="C626" i="7" s="1"/>
  <c r="D626" i="7" s="1"/>
  <c r="E626" i="7" s="1"/>
  <c r="F626" i="7" s="1"/>
  <c r="G626" i="7" s="1"/>
  <c r="H626" i="7" s="1"/>
  <c r="I626" i="7" s="1"/>
  <c r="J626" i="7" s="1"/>
  <c r="K626" i="7" s="1"/>
  <c r="L626" i="7" s="1"/>
  <c r="M626" i="7" s="1"/>
  <c r="N626" i="7" s="1"/>
  <c r="O626" i="7" s="1"/>
  <c r="P626" i="7" s="1"/>
  <c r="A625" i="7"/>
  <c r="B625" i="7" s="1"/>
  <c r="C625" i="7" s="1"/>
  <c r="D625" i="7" s="1"/>
  <c r="E625" i="7" s="1"/>
  <c r="F625" i="7" s="1"/>
  <c r="G625" i="7" s="1"/>
  <c r="H625" i="7" s="1"/>
  <c r="I625" i="7" s="1"/>
  <c r="J625" i="7" s="1"/>
  <c r="K625" i="7" s="1"/>
  <c r="L625" i="7" s="1"/>
  <c r="M625" i="7" s="1"/>
  <c r="N625" i="7" s="1"/>
  <c r="O625" i="7" s="1"/>
  <c r="P625" i="7" s="1"/>
  <c r="A624" i="7"/>
  <c r="B624" i="7" s="1"/>
  <c r="C624" i="7" s="1"/>
  <c r="D624" i="7" s="1"/>
  <c r="E624" i="7" s="1"/>
  <c r="F624" i="7" s="1"/>
  <c r="G624" i="7" s="1"/>
  <c r="H624" i="7" s="1"/>
  <c r="I624" i="7" s="1"/>
  <c r="J624" i="7" s="1"/>
  <c r="K624" i="7" s="1"/>
  <c r="L624" i="7" s="1"/>
  <c r="M624" i="7" s="1"/>
  <c r="N624" i="7" s="1"/>
  <c r="O624" i="7" s="1"/>
  <c r="P624" i="7" s="1"/>
  <c r="A623" i="7"/>
  <c r="B623" i="7" s="1"/>
  <c r="C623" i="7" s="1"/>
  <c r="D623" i="7" s="1"/>
  <c r="E623" i="7" s="1"/>
  <c r="F623" i="7" s="1"/>
  <c r="G623" i="7" s="1"/>
  <c r="H623" i="7" s="1"/>
  <c r="I623" i="7" s="1"/>
  <c r="J623" i="7" s="1"/>
  <c r="K623" i="7" s="1"/>
  <c r="L623" i="7" s="1"/>
  <c r="M623" i="7" s="1"/>
  <c r="N623" i="7" s="1"/>
  <c r="O623" i="7" s="1"/>
  <c r="P623" i="7" s="1"/>
  <c r="A622" i="7"/>
  <c r="B622" i="7" s="1"/>
  <c r="C622" i="7" s="1"/>
  <c r="D622" i="7" s="1"/>
  <c r="E622" i="7" s="1"/>
  <c r="F622" i="7" s="1"/>
  <c r="G622" i="7" s="1"/>
  <c r="H622" i="7" s="1"/>
  <c r="I622" i="7" s="1"/>
  <c r="J622" i="7" s="1"/>
  <c r="K622" i="7" s="1"/>
  <c r="L622" i="7" s="1"/>
  <c r="M622" i="7" s="1"/>
  <c r="N622" i="7" s="1"/>
  <c r="O622" i="7" s="1"/>
  <c r="P622" i="7" s="1"/>
  <c r="A621" i="7"/>
  <c r="B621" i="7" s="1"/>
  <c r="C621" i="7" s="1"/>
  <c r="D621" i="7" s="1"/>
  <c r="E621" i="7" s="1"/>
  <c r="F621" i="7" s="1"/>
  <c r="G621" i="7" s="1"/>
  <c r="H621" i="7" s="1"/>
  <c r="I621" i="7" s="1"/>
  <c r="J621" i="7" s="1"/>
  <c r="K621" i="7" s="1"/>
  <c r="L621" i="7" s="1"/>
  <c r="M621" i="7" s="1"/>
  <c r="N621" i="7" s="1"/>
  <c r="O621" i="7" s="1"/>
  <c r="P621" i="7" s="1"/>
  <c r="A620" i="7"/>
  <c r="B620" i="7" s="1"/>
  <c r="C620" i="7" s="1"/>
  <c r="D620" i="7" s="1"/>
  <c r="E620" i="7" s="1"/>
  <c r="F620" i="7" s="1"/>
  <c r="G620" i="7" s="1"/>
  <c r="H620" i="7" s="1"/>
  <c r="I620" i="7" s="1"/>
  <c r="J620" i="7" s="1"/>
  <c r="K620" i="7" s="1"/>
  <c r="L620" i="7" s="1"/>
  <c r="M620" i="7" s="1"/>
  <c r="N620" i="7" s="1"/>
  <c r="O620" i="7" s="1"/>
  <c r="P620" i="7" s="1"/>
  <c r="A619" i="7"/>
  <c r="B619" i="7" s="1"/>
  <c r="C619" i="7" s="1"/>
  <c r="D619" i="7" s="1"/>
  <c r="E619" i="7" s="1"/>
  <c r="F619" i="7" s="1"/>
  <c r="G619" i="7" s="1"/>
  <c r="H619" i="7" s="1"/>
  <c r="I619" i="7" s="1"/>
  <c r="J619" i="7" s="1"/>
  <c r="K619" i="7" s="1"/>
  <c r="L619" i="7" s="1"/>
  <c r="M619" i="7" s="1"/>
  <c r="N619" i="7" s="1"/>
  <c r="O619" i="7" s="1"/>
  <c r="P619" i="7" s="1"/>
  <c r="A618" i="7"/>
  <c r="B618" i="7" s="1"/>
  <c r="C618" i="7" s="1"/>
  <c r="D618" i="7" s="1"/>
  <c r="E618" i="7" s="1"/>
  <c r="F618" i="7" s="1"/>
  <c r="G618" i="7" s="1"/>
  <c r="H618" i="7" s="1"/>
  <c r="I618" i="7" s="1"/>
  <c r="J618" i="7" s="1"/>
  <c r="K618" i="7" s="1"/>
  <c r="L618" i="7" s="1"/>
  <c r="M618" i="7" s="1"/>
  <c r="N618" i="7" s="1"/>
  <c r="O618" i="7" s="1"/>
  <c r="P618" i="7" s="1"/>
  <c r="A617" i="7"/>
  <c r="B617" i="7" s="1"/>
  <c r="C617" i="7" s="1"/>
  <c r="D617" i="7" s="1"/>
  <c r="E617" i="7" s="1"/>
  <c r="F617" i="7" s="1"/>
  <c r="G617" i="7" s="1"/>
  <c r="H617" i="7" s="1"/>
  <c r="I617" i="7" s="1"/>
  <c r="J617" i="7" s="1"/>
  <c r="K617" i="7" s="1"/>
  <c r="L617" i="7" s="1"/>
  <c r="M617" i="7" s="1"/>
  <c r="N617" i="7" s="1"/>
  <c r="O617" i="7" s="1"/>
  <c r="P617" i="7" s="1"/>
  <c r="A616" i="7"/>
  <c r="B616" i="7" s="1"/>
  <c r="C616" i="7" s="1"/>
  <c r="D616" i="7" s="1"/>
  <c r="E616" i="7" s="1"/>
  <c r="F616" i="7" s="1"/>
  <c r="G616" i="7" s="1"/>
  <c r="H616" i="7" s="1"/>
  <c r="I616" i="7" s="1"/>
  <c r="J616" i="7" s="1"/>
  <c r="K616" i="7" s="1"/>
  <c r="L616" i="7" s="1"/>
  <c r="M616" i="7" s="1"/>
  <c r="N616" i="7" s="1"/>
  <c r="O616" i="7" s="1"/>
  <c r="P616" i="7" s="1"/>
  <c r="A615" i="7"/>
  <c r="B615" i="7" s="1"/>
  <c r="C615" i="7" s="1"/>
  <c r="D615" i="7" s="1"/>
  <c r="E615" i="7" s="1"/>
  <c r="F615" i="7" s="1"/>
  <c r="G615" i="7" s="1"/>
  <c r="H615" i="7" s="1"/>
  <c r="I615" i="7" s="1"/>
  <c r="J615" i="7" s="1"/>
  <c r="K615" i="7" s="1"/>
  <c r="L615" i="7" s="1"/>
  <c r="M615" i="7" s="1"/>
  <c r="N615" i="7" s="1"/>
  <c r="O615" i="7" s="1"/>
  <c r="P615" i="7" s="1"/>
  <c r="A614" i="7"/>
  <c r="B614" i="7" s="1"/>
  <c r="C614" i="7" s="1"/>
  <c r="D614" i="7" s="1"/>
  <c r="E614" i="7" s="1"/>
  <c r="F614" i="7" s="1"/>
  <c r="G614" i="7" s="1"/>
  <c r="H614" i="7" s="1"/>
  <c r="I614" i="7" s="1"/>
  <c r="J614" i="7" s="1"/>
  <c r="K614" i="7" s="1"/>
  <c r="L614" i="7" s="1"/>
  <c r="M614" i="7" s="1"/>
  <c r="N614" i="7" s="1"/>
  <c r="O614" i="7" s="1"/>
  <c r="P614" i="7" s="1"/>
  <c r="A613" i="7"/>
  <c r="B613" i="7" s="1"/>
  <c r="C613" i="7" s="1"/>
  <c r="D613" i="7" s="1"/>
  <c r="E613" i="7" s="1"/>
  <c r="F613" i="7" s="1"/>
  <c r="G613" i="7" s="1"/>
  <c r="H613" i="7" s="1"/>
  <c r="I613" i="7" s="1"/>
  <c r="J613" i="7" s="1"/>
  <c r="K613" i="7" s="1"/>
  <c r="L613" i="7" s="1"/>
  <c r="M613" i="7" s="1"/>
  <c r="N613" i="7" s="1"/>
  <c r="O613" i="7" s="1"/>
  <c r="P613" i="7" s="1"/>
  <c r="A612" i="7"/>
  <c r="B612" i="7" s="1"/>
  <c r="C612" i="7" s="1"/>
  <c r="D612" i="7" s="1"/>
  <c r="E612" i="7" s="1"/>
  <c r="F612" i="7" s="1"/>
  <c r="G612" i="7" s="1"/>
  <c r="H612" i="7" s="1"/>
  <c r="I612" i="7" s="1"/>
  <c r="J612" i="7" s="1"/>
  <c r="K612" i="7" s="1"/>
  <c r="L612" i="7" s="1"/>
  <c r="M612" i="7" s="1"/>
  <c r="N612" i="7" s="1"/>
  <c r="O612" i="7" s="1"/>
  <c r="P612" i="7" s="1"/>
  <c r="A611" i="7"/>
  <c r="B611" i="7" s="1"/>
  <c r="C611" i="7" s="1"/>
  <c r="D611" i="7" s="1"/>
  <c r="E611" i="7" s="1"/>
  <c r="F611" i="7" s="1"/>
  <c r="G611" i="7" s="1"/>
  <c r="H611" i="7" s="1"/>
  <c r="I611" i="7" s="1"/>
  <c r="J611" i="7" s="1"/>
  <c r="K611" i="7" s="1"/>
  <c r="L611" i="7" s="1"/>
  <c r="M611" i="7" s="1"/>
  <c r="N611" i="7" s="1"/>
  <c r="O611" i="7" s="1"/>
  <c r="P611" i="7" s="1"/>
  <c r="A610" i="7"/>
  <c r="B610" i="7" s="1"/>
  <c r="C610" i="7" s="1"/>
  <c r="D610" i="7" s="1"/>
  <c r="E610" i="7" s="1"/>
  <c r="F610" i="7" s="1"/>
  <c r="G610" i="7" s="1"/>
  <c r="H610" i="7" s="1"/>
  <c r="I610" i="7" s="1"/>
  <c r="J610" i="7" s="1"/>
  <c r="K610" i="7" s="1"/>
  <c r="L610" i="7" s="1"/>
  <c r="M610" i="7" s="1"/>
  <c r="N610" i="7" s="1"/>
  <c r="O610" i="7" s="1"/>
  <c r="P610" i="7" s="1"/>
  <c r="A609" i="7"/>
  <c r="B609" i="7" s="1"/>
  <c r="C609" i="7" s="1"/>
  <c r="D609" i="7" s="1"/>
  <c r="E609" i="7" s="1"/>
  <c r="F609" i="7" s="1"/>
  <c r="G609" i="7" s="1"/>
  <c r="H609" i="7" s="1"/>
  <c r="I609" i="7" s="1"/>
  <c r="J609" i="7" s="1"/>
  <c r="K609" i="7" s="1"/>
  <c r="L609" i="7" s="1"/>
  <c r="M609" i="7" s="1"/>
  <c r="N609" i="7" s="1"/>
  <c r="O609" i="7" s="1"/>
  <c r="P609" i="7" s="1"/>
  <c r="A608" i="7"/>
  <c r="B608" i="7" s="1"/>
  <c r="C608" i="7" s="1"/>
  <c r="D608" i="7" s="1"/>
  <c r="E608" i="7" s="1"/>
  <c r="F608" i="7" s="1"/>
  <c r="G608" i="7" s="1"/>
  <c r="H608" i="7" s="1"/>
  <c r="I608" i="7" s="1"/>
  <c r="J608" i="7" s="1"/>
  <c r="K608" i="7" s="1"/>
  <c r="L608" i="7" s="1"/>
  <c r="M608" i="7" s="1"/>
  <c r="N608" i="7" s="1"/>
  <c r="O608" i="7" s="1"/>
  <c r="P608" i="7" s="1"/>
  <c r="A607" i="7"/>
  <c r="B607" i="7" s="1"/>
  <c r="C607" i="7" s="1"/>
  <c r="D607" i="7" s="1"/>
  <c r="E607" i="7" s="1"/>
  <c r="F607" i="7" s="1"/>
  <c r="G607" i="7" s="1"/>
  <c r="H607" i="7" s="1"/>
  <c r="I607" i="7" s="1"/>
  <c r="J607" i="7" s="1"/>
  <c r="K607" i="7" s="1"/>
  <c r="L607" i="7" s="1"/>
  <c r="M607" i="7" s="1"/>
  <c r="N607" i="7" s="1"/>
  <c r="O607" i="7" s="1"/>
  <c r="P607" i="7" s="1"/>
  <c r="A606" i="7"/>
  <c r="B606" i="7" s="1"/>
  <c r="C606" i="7" s="1"/>
  <c r="D606" i="7" s="1"/>
  <c r="E606" i="7" s="1"/>
  <c r="F606" i="7" s="1"/>
  <c r="G606" i="7" s="1"/>
  <c r="H606" i="7" s="1"/>
  <c r="I606" i="7" s="1"/>
  <c r="J606" i="7" s="1"/>
  <c r="K606" i="7" s="1"/>
  <c r="L606" i="7" s="1"/>
  <c r="M606" i="7" s="1"/>
  <c r="N606" i="7" s="1"/>
  <c r="O606" i="7" s="1"/>
  <c r="P606" i="7" s="1"/>
  <c r="A605" i="7"/>
  <c r="B605" i="7" s="1"/>
  <c r="C605" i="7" s="1"/>
  <c r="D605" i="7" s="1"/>
  <c r="E605" i="7" s="1"/>
  <c r="F605" i="7" s="1"/>
  <c r="G605" i="7" s="1"/>
  <c r="H605" i="7" s="1"/>
  <c r="I605" i="7" s="1"/>
  <c r="J605" i="7" s="1"/>
  <c r="K605" i="7" s="1"/>
  <c r="L605" i="7" s="1"/>
  <c r="M605" i="7" s="1"/>
  <c r="N605" i="7" s="1"/>
  <c r="O605" i="7" s="1"/>
  <c r="P605" i="7" s="1"/>
  <c r="A604" i="7"/>
  <c r="B604" i="7" s="1"/>
  <c r="C604" i="7" s="1"/>
  <c r="D604" i="7" s="1"/>
  <c r="E604" i="7" s="1"/>
  <c r="F604" i="7" s="1"/>
  <c r="G604" i="7" s="1"/>
  <c r="H604" i="7" s="1"/>
  <c r="I604" i="7" s="1"/>
  <c r="J604" i="7" s="1"/>
  <c r="K604" i="7" s="1"/>
  <c r="L604" i="7" s="1"/>
  <c r="M604" i="7" s="1"/>
  <c r="N604" i="7" s="1"/>
  <c r="O604" i="7" s="1"/>
  <c r="P604" i="7" s="1"/>
  <c r="A603" i="7"/>
  <c r="B603" i="7" s="1"/>
  <c r="C603" i="7" s="1"/>
  <c r="D603" i="7" s="1"/>
  <c r="E603" i="7" s="1"/>
  <c r="F603" i="7" s="1"/>
  <c r="G603" i="7" s="1"/>
  <c r="H603" i="7" s="1"/>
  <c r="I603" i="7" s="1"/>
  <c r="J603" i="7" s="1"/>
  <c r="K603" i="7" s="1"/>
  <c r="L603" i="7" s="1"/>
  <c r="M603" i="7" s="1"/>
  <c r="N603" i="7" s="1"/>
  <c r="O603" i="7" s="1"/>
  <c r="P603" i="7" s="1"/>
  <c r="A602" i="7"/>
  <c r="B602" i="7" s="1"/>
  <c r="C602" i="7" s="1"/>
  <c r="D602" i="7" s="1"/>
  <c r="E602" i="7" s="1"/>
  <c r="F602" i="7" s="1"/>
  <c r="G602" i="7" s="1"/>
  <c r="H602" i="7" s="1"/>
  <c r="I602" i="7" s="1"/>
  <c r="J602" i="7" s="1"/>
  <c r="K602" i="7" s="1"/>
  <c r="L602" i="7" s="1"/>
  <c r="M602" i="7" s="1"/>
  <c r="N602" i="7" s="1"/>
  <c r="O602" i="7" s="1"/>
  <c r="P602" i="7" s="1"/>
  <c r="A601" i="7"/>
  <c r="B601" i="7" s="1"/>
  <c r="C601" i="7" s="1"/>
  <c r="D601" i="7" s="1"/>
  <c r="E601" i="7" s="1"/>
  <c r="F601" i="7" s="1"/>
  <c r="G601" i="7" s="1"/>
  <c r="H601" i="7" s="1"/>
  <c r="I601" i="7" s="1"/>
  <c r="J601" i="7" s="1"/>
  <c r="K601" i="7" s="1"/>
  <c r="L601" i="7" s="1"/>
  <c r="M601" i="7" s="1"/>
  <c r="N601" i="7" s="1"/>
  <c r="O601" i="7" s="1"/>
  <c r="P601" i="7" s="1"/>
  <c r="A600" i="7"/>
  <c r="B600" i="7" s="1"/>
  <c r="C600" i="7" s="1"/>
  <c r="D600" i="7" s="1"/>
  <c r="E600" i="7" s="1"/>
  <c r="F600" i="7" s="1"/>
  <c r="G600" i="7" s="1"/>
  <c r="H600" i="7" s="1"/>
  <c r="I600" i="7" s="1"/>
  <c r="J600" i="7" s="1"/>
  <c r="K600" i="7" s="1"/>
  <c r="L600" i="7" s="1"/>
  <c r="M600" i="7" s="1"/>
  <c r="N600" i="7" s="1"/>
  <c r="O600" i="7" s="1"/>
  <c r="P600" i="7" s="1"/>
  <c r="A599" i="7"/>
  <c r="B599" i="7" s="1"/>
  <c r="C599" i="7" s="1"/>
  <c r="D599" i="7" s="1"/>
  <c r="E599" i="7" s="1"/>
  <c r="F599" i="7" s="1"/>
  <c r="G599" i="7" s="1"/>
  <c r="H599" i="7" s="1"/>
  <c r="I599" i="7" s="1"/>
  <c r="J599" i="7" s="1"/>
  <c r="K599" i="7" s="1"/>
  <c r="L599" i="7" s="1"/>
  <c r="M599" i="7" s="1"/>
  <c r="N599" i="7" s="1"/>
  <c r="O599" i="7" s="1"/>
  <c r="P599" i="7" s="1"/>
  <c r="A598" i="7"/>
  <c r="B598" i="7" s="1"/>
  <c r="C598" i="7" s="1"/>
  <c r="D598" i="7" s="1"/>
  <c r="E598" i="7" s="1"/>
  <c r="F598" i="7" s="1"/>
  <c r="G598" i="7" s="1"/>
  <c r="H598" i="7" s="1"/>
  <c r="I598" i="7" s="1"/>
  <c r="J598" i="7" s="1"/>
  <c r="K598" i="7" s="1"/>
  <c r="L598" i="7" s="1"/>
  <c r="M598" i="7" s="1"/>
  <c r="N598" i="7" s="1"/>
  <c r="O598" i="7" s="1"/>
  <c r="P598" i="7" s="1"/>
  <c r="A597" i="7"/>
  <c r="B597" i="7" s="1"/>
  <c r="C597" i="7" s="1"/>
  <c r="D597" i="7" s="1"/>
  <c r="E597" i="7" s="1"/>
  <c r="F597" i="7" s="1"/>
  <c r="G597" i="7" s="1"/>
  <c r="H597" i="7" s="1"/>
  <c r="I597" i="7" s="1"/>
  <c r="J597" i="7" s="1"/>
  <c r="K597" i="7" s="1"/>
  <c r="L597" i="7" s="1"/>
  <c r="M597" i="7" s="1"/>
  <c r="N597" i="7" s="1"/>
  <c r="O597" i="7" s="1"/>
  <c r="P597" i="7" s="1"/>
  <c r="A596" i="7"/>
  <c r="B596" i="7" s="1"/>
  <c r="C596" i="7" s="1"/>
  <c r="D596" i="7" s="1"/>
  <c r="E596" i="7" s="1"/>
  <c r="F596" i="7" s="1"/>
  <c r="G596" i="7" s="1"/>
  <c r="H596" i="7" s="1"/>
  <c r="I596" i="7" s="1"/>
  <c r="J596" i="7" s="1"/>
  <c r="K596" i="7" s="1"/>
  <c r="L596" i="7" s="1"/>
  <c r="M596" i="7" s="1"/>
  <c r="N596" i="7" s="1"/>
  <c r="O596" i="7" s="1"/>
  <c r="P596" i="7" s="1"/>
  <c r="A595" i="7"/>
  <c r="B595" i="7" s="1"/>
  <c r="C595" i="7" s="1"/>
  <c r="D595" i="7" s="1"/>
  <c r="E595" i="7" s="1"/>
  <c r="F595" i="7" s="1"/>
  <c r="G595" i="7" s="1"/>
  <c r="H595" i="7" s="1"/>
  <c r="I595" i="7" s="1"/>
  <c r="J595" i="7" s="1"/>
  <c r="K595" i="7" s="1"/>
  <c r="L595" i="7" s="1"/>
  <c r="M595" i="7" s="1"/>
  <c r="N595" i="7" s="1"/>
  <c r="O595" i="7" s="1"/>
  <c r="P595" i="7" s="1"/>
  <c r="A594" i="7"/>
  <c r="B594" i="7" s="1"/>
  <c r="C594" i="7" s="1"/>
  <c r="D594" i="7" s="1"/>
  <c r="E594" i="7" s="1"/>
  <c r="F594" i="7" s="1"/>
  <c r="G594" i="7" s="1"/>
  <c r="H594" i="7" s="1"/>
  <c r="I594" i="7" s="1"/>
  <c r="J594" i="7" s="1"/>
  <c r="K594" i="7" s="1"/>
  <c r="L594" i="7" s="1"/>
  <c r="M594" i="7" s="1"/>
  <c r="N594" i="7" s="1"/>
  <c r="O594" i="7" s="1"/>
  <c r="P594" i="7" s="1"/>
  <c r="A593" i="7"/>
  <c r="B593" i="7" s="1"/>
  <c r="C593" i="7" s="1"/>
  <c r="D593" i="7" s="1"/>
  <c r="E593" i="7" s="1"/>
  <c r="F593" i="7" s="1"/>
  <c r="G593" i="7" s="1"/>
  <c r="H593" i="7" s="1"/>
  <c r="I593" i="7" s="1"/>
  <c r="J593" i="7" s="1"/>
  <c r="K593" i="7" s="1"/>
  <c r="L593" i="7" s="1"/>
  <c r="M593" i="7" s="1"/>
  <c r="N593" i="7" s="1"/>
  <c r="O593" i="7" s="1"/>
  <c r="P593" i="7" s="1"/>
  <c r="A592" i="7"/>
  <c r="B592" i="7" s="1"/>
  <c r="C592" i="7" s="1"/>
  <c r="D592" i="7" s="1"/>
  <c r="E592" i="7" s="1"/>
  <c r="F592" i="7" s="1"/>
  <c r="G592" i="7" s="1"/>
  <c r="H592" i="7" s="1"/>
  <c r="I592" i="7" s="1"/>
  <c r="J592" i="7" s="1"/>
  <c r="K592" i="7" s="1"/>
  <c r="L592" i="7" s="1"/>
  <c r="M592" i="7" s="1"/>
  <c r="N592" i="7" s="1"/>
  <c r="O592" i="7" s="1"/>
  <c r="P592" i="7" s="1"/>
  <c r="A591" i="7"/>
  <c r="B591" i="7" s="1"/>
  <c r="C591" i="7" s="1"/>
  <c r="D591" i="7" s="1"/>
  <c r="E591" i="7" s="1"/>
  <c r="F591" i="7" s="1"/>
  <c r="G591" i="7" s="1"/>
  <c r="H591" i="7" s="1"/>
  <c r="I591" i="7" s="1"/>
  <c r="J591" i="7" s="1"/>
  <c r="K591" i="7" s="1"/>
  <c r="L591" i="7" s="1"/>
  <c r="M591" i="7" s="1"/>
  <c r="N591" i="7" s="1"/>
  <c r="O591" i="7" s="1"/>
  <c r="P591" i="7" s="1"/>
  <c r="A590" i="7"/>
  <c r="B590" i="7" s="1"/>
  <c r="C590" i="7" s="1"/>
  <c r="D590" i="7" s="1"/>
  <c r="E590" i="7" s="1"/>
  <c r="F590" i="7" s="1"/>
  <c r="G590" i="7" s="1"/>
  <c r="H590" i="7" s="1"/>
  <c r="I590" i="7" s="1"/>
  <c r="J590" i="7" s="1"/>
  <c r="K590" i="7" s="1"/>
  <c r="L590" i="7" s="1"/>
  <c r="M590" i="7" s="1"/>
  <c r="N590" i="7" s="1"/>
  <c r="O590" i="7" s="1"/>
  <c r="P590" i="7" s="1"/>
  <c r="A589" i="7"/>
  <c r="B589" i="7" s="1"/>
  <c r="C589" i="7" s="1"/>
  <c r="D589" i="7" s="1"/>
  <c r="E589" i="7" s="1"/>
  <c r="F589" i="7" s="1"/>
  <c r="G589" i="7" s="1"/>
  <c r="H589" i="7" s="1"/>
  <c r="I589" i="7" s="1"/>
  <c r="J589" i="7" s="1"/>
  <c r="K589" i="7" s="1"/>
  <c r="L589" i="7" s="1"/>
  <c r="M589" i="7" s="1"/>
  <c r="N589" i="7" s="1"/>
  <c r="O589" i="7" s="1"/>
  <c r="P589" i="7" s="1"/>
  <c r="A588" i="7"/>
  <c r="B588" i="7" s="1"/>
  <c r="C588" i="7" s="1"/>
  <c r="D588" i="7" s="1"/>
  <c r="E588" i="7" s="1"/>
  <c r="F588" i="7" s="1"/>
  <c r="G588" i="7" s="1"/>
  <c r="H588" i="7" s="1"/>
  <c r="I588" i="7" s="1"/>
  <c r="J588" i="7" s="1"/>
  <c r="K588" i="7" s="1"/>
  <c r="L588" i="7" s="1"/>
  <c r="M588" i="7" s="1"/>
  <c r="N588" i="7" s="1"/>
  <c r="O588" i="7" s="1"/>
  <c r="P588" i="7" s="1"/>
  <c r="A587" i="7"/>
  <c r="B587" i="7" s="1"/>
  <c r="C587" i="7" s="1"/>
  <c r="D587" i="7" s="1"/>
  <c r="E587" i="7" s="1"/>
  <c r="F587" i="7" s="1"/>
  <c r="G587" i="7" s="1"/>
  <c r="H587" i="7" s="1"/>
  <c r="I587" i="7" s="1"/>
  <c r="J587" i="7" s="1"/>
  <c r="K587" i="7" s="1"/>
  <c r="L587" i="7" s="1"/>
  <c r="M587" i="7" s="1"/>
  <c r="N587" i="7" s="1"/>
  <c r="O587" i="7" s="1"/>
  <c r="P587" i="7" s="1"/>
  <c r="A586" i="7"/>
  <c r="B586" i="7" s="1"/>
  <c r="C586" i="7" s="1"/>
  <c r="D586" i="7" s="1"/>
  <c r="E586" i="7" s="1"/>
  <c r="F586" i="7" s="1"/>
  <c r="G586" i="7" s="1"/>
  <c r="H586" i="7" s="1"/>
  <c r="I586" i="7" s="1"/>
  <c r="J586" i="7" s="1"/>
  <c r="K586" i="7" s="1"/>
  <c r="L586" i="7" s="1"/>
  <c r="M586" i="7" s="1"/>
  <c r="N586" i="7" s="1"/>
  <c r="O586" i="7" s="1"/>
  <c r="P586" i="7" s="1"/>
  <c r="A585" i="7"/>
  <c r="B585" i="7" s="1"/>
  <c r="C585" i="7" s="1"/>
  <c r="D585" i="7" s="1"/>
  <c r="E585" i="7" s="1"/>
  <c r="F585" i="7" s="1"/>
  <c r="G585" i="7" s="1"/>
  <c r="H585" i="7" s="1"/>
  <c r="I585" i="7" s="1"/>
  <c r="J585" i="7" s="1"/>
  <c r="K585" i="7" s="1"/>
  <c r="L585" i="7" s="1"/>
  <c r="M585" i="7" s="1"/>
  <c r="N585" i="7" s="1"/>
  <c r="O585" i="7" s="1"/>
  <c r="P585" i="7" s="1"/>
  <c r="A584" i="7"/>
  <c r="B584" i="7" s="1"/>
  <c r="C584" i="7" s="1"/>
  <c r="D584" i="7" s="1"/>
  <c r="E584" i="7" s="1"/>
  <c r="F584" i="7" s="1"/>
  <c r="G584" i="7" s="1"/>
  <c r="H584" i="7" s="1"/>
  <c r="I584" i="7" s="1"/>
  <c r="J584" i="7" s="1"/>
  <c r="K584" i="7" s="1"/>
  <c r="L584" i="7" s="1"/>
  <c r="M584" i="7" s="1"/>
  <c r="N584" i="7" s="1"/>
  <c r="O584" i="7" s="1"/>
  <c r="P584" i="7" s="1"/>
  <c r="A583" i="7"/>
  <c r="B583" i="7" s="1"/>
  <c r="C583" i="7" s="1"/>
  <c r="D583" i="7" s="1"/>
  <c r="E583" i="7" s="1"/>
  <c r="F583" i="7" s="1"/>
  <c r="G583" i="7" s="1"/>
  <c r="H583" i="7" s="1"/>
  <c r="I583" i="7" s="1"/>
  <c r="J583" i="7" s="1"/>
  <c r="K583" i="7" s="1"/>
  <c r="L583" i="7" s="1"/>
  <c r="M583" i="7" s="1"/>
  <c r="N583" i="7" s="1"/>
  <c r="O583" i="7" s="1"/>
  <c r="P583" i="7" s="1"/>
  <c r="A582" i="7"/>
  <c r="B582" i="7" s="1"/>
  <c r="C582" i="7" s="1"/>
  <c r="D582" i="7" s="1"/>
  <c r="E582" i="7" s="1"/>
  <c r="F582" i="7" s="1"/>
  <c r="G582" i="7" s="1"/>
  <c r="H582" i="7" s="1"/>
  <c r="I582" i="7" s="1"/>
  <c r="J582" i="7" s="1"/>
  <c r="K582" i="7" s="1"/>
  <c r="L582" i="7" s="1"/>
  <c r="M582" i="7" s="1"/>
  <c r="N582" i="7" s="1"/>
  <c r="O582" i="7" s="1"/>
  <c r="P582" i="7" s="1"/>
  <c r="A580" i="7"/>
  <c r="B580" i="7" s="1"/>
  <c r="C580" i="7" s="1"/>
  <c r="D580" i="7" s="1"/>
  <c r="E580" i="7" s="1"/>
  <c r="F580" i="7" s="1"/>
  <c r="G580" i="7" s="1"/>
  <c r="H580" i="7" s="1"/>
  <c r="I580" i="7" s="1"/>
  <c r="J580" i="7" s="1"/>
  <c r="K580" i="7" s="1"/>
  <c r="L580" i="7" s="1"/>
  <c r="M580" i="7" s="1"/>
  <c r="N580" i="7" s="1"/>
  <c r="O580" i="7" s="1"/>
  <c r="P580" i="7" s="1"/>
  <c r="A579" i="7"/>
  <c r="B579" i="7" s="1"/>
  <c r="C579" i="7" s="1"/>
  <c r="D579" i="7" s="1"/>
  <c r="E579" i="7" s="1"/>
  <c r="F579" i="7" s="1"/>
  <c r="G579" i="7" s="1"/>
  <c r="H579" i="7" s="1"/>
  <c r="I579" i="7" s="1"/>
  <c r="J579" i="7" s="1"/>
  <c r="K579" i="7" s="1"/>
  <c r="L579" i="7" s="1"/>
  <c r="M579" i="7" s="1"/>
  <c r="N579" i="7" s="1"/>
  <c r="O579" i="7" s="1"/>
  <c r="P579" i="7" s="1"/>
  <c r="A577" i="7"/>
  <c r="B577" i="7" s="1"/>
  <c r="C577" i="7" s="1"/>
  <c r="D577" i="7" s="1"/>
  <c r="E577" i="7" s="1"/>
  <c r="F577" i="7" s="1"/>
  <c r="G577" i="7" s="1"/>
  <c r="H577" i="7" s="1"/>
  <c r="I577" i="7" s="1"/>
  <c r="J577" i="7" s="1"/>
  <c r="K577" i="7" s="1"/>
  <c r="L577" i="7" s="1"/>
  <c r="M577" i="7" s="1"/>
  <c r="N577" i="7" s="1"/>
  <c r="O577" i="7" s="1"/>
  <c r="P577" i="7" s="1"/>
  <c r="A576" i="7"/>
  <c r="B576" i="7" s="1"/>
  <c r="C576" i="7" s="1"/>
  <c r="D576" i="7" s="1"/>
  <c r="E576" i="7" s="1"/>
  <c r="F576" i="7" s="1"/>
  <c r="G576" i="7" s="1"/>
  <c r="H576" i="7" s="1"/>
  <c r="I576" i="7" s="1"/>
  <c r="J576" i="7" s="1"/>
  <c r="K576" i="7" s="1"/>
  <c r="L576" i="7" s="1"/>
  <c r="M576" i="7" s="1"/>
  <c r="N576" i="7" s="1"/>
  <c r="O576" i="7" s="1"/>
  <c r="P576" i="7" s="1"/>
  <c r="A574" i="7"/>
  <c r="B574" i="7" s="1"/>
  <c r="C574" i="7" s="1"/>
  <c r="D574" i="7" s="1"/>
  <c r="E574" i="7" s="1"/>
  <c r="F574" i="7" s="1"/>
  <c r="G574" i="7" s="1"/>
  <c r="H574" i="7" s="1"/>
  <c r="I574" i="7" s="1"/>
  <c r="J574" i="7" s="1"/>
  <c r="K574" i="7" s="1"/>
  <c r="L574" i="7" s="1"/>
  <c r="M574" i="7" s="1"/>
  <c r="N574" i="7" s="1"/>
  <c r="O574" i="7" s="1"/>
  <c r="P574" i="7" s="1"/>
  <c r="A573" i="7"/>
  <c r="B573" i="7" s="1"/>
  <c r="C573" i="7" s="1"/>
  <c r="D573" i="7" s="1"/>
  <c r="E573" i="7" s="1"/>
  <c r="F573" i="7" s="1"/>
  <c r="G573" i="7" s="1"/>
  <c r="H573" i="7" s="1"/>
  <c r="I573" i="7" s="1"/>
  <c r="J573" i="7" s="1"/>
  <c r="K573" i="7" s="1"/>
  <c r="L573" i="7" s="1"/>
  <c r="M573" i="7" s="1"/>
  <c r="N573" i="7" s="1"/>
  <c r="O573" i="7" s="1"/>
  <c r="P573" i="7" s="1"/>
  <c r="A572" i="7"/>
  <c r="B572" i="7" s="1"/>
  <c r="C572" i="7" s="1"/>
  <c r="D572" i="7" s="1"/>
  <c r="E572" i="7" s="1"/>
  <c r="F572" i="7" s="1"/>
  <c r="G572" i="7" s="1"/>
  <c r="H572" i="7" s="1"/>
  <c r="I572" i="7" s="1"/>
  <c r="J572" i="7" s="1"/>
  <c r="K572" i="7" s="1"/>
  <c r="L572" i="7" s="1"/>
  <c r="M572" i="7" s="1"/>
  <c r="N572" i="7" s="1"/>
  <c r="O572" i="7" s="1"/>
  <c r="P572" i="7" s="1"/>
  <c r="A570" i="7"/>
  <c r="B570" i="7" s="1"/>
  <c r="C570" i="7" s="1"/>
  <c r="D570" i="7" s="1"/>
  <c r="E570" i="7" s="1"/>
  <c r="F570" i="7" s="1"/>
  <c r="G570" i="7" s="1"/>
  <c r="H570" i="7" s="1"/>
  <c r="I570" i="7" s="1"/>
  <c r="J570" i="7" s="1"/>
  <c r="K570" i="7" s="1"/>
  <c r="L570" i="7" s="1"/>
  <c r="M570" i="7" s="1"/>
  <c r="N570" i="7" s="1"/>
  <c r="O570" i="7" s="1"/>
  <c r="P570" i="7" s="1"/>
  <c r="A566" i="7"/>
  <c r="B566" i="7" s="1"/>
  <c r="C566" i="7" s="1"/>
  <c r="D566" i="7" s="1"/>
  <c r="E566" i="7" s="1"/>
  <c r="F566" i="7" s="1"/>
  <c r="G566" i="7" s="1"/>
  <c r="A815" i="7"/>
  <c r="B815" i="7" s="1"/>
  <c r="C815" i="7" s="1"/>
  <c r="A106" i="3"/>
  <c r="B106" i="3" s="1"/>
  <c r="C106" i="3" s="1"/>
  <c r="D106" i="3" s="1"/>
  <c r="E106" i="3" s="1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A105" i="3"/>
  <c r="B105" i="3" s="1"/>
  <c r="C105" i="3" s="1"/>
  <c r="D105" i="3" s="1"/>
  <c r="E105" i="3" s="1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A104" i="3"/>
  <c r="B104" i="3" s="1"/>
  <c r="C104" i="3" s="1"/>
  <c r="D104" i="3" s="1"/>
  <c r="E104" i="3" s="1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A103" i="3"/>
  <c r="B103" i="3" s="1"/>
  <c r="C103" i="3" s="1"/>
  <c r="D103" i="3" s="1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A183" i="3"/>
  <c r="B183" i="3" s="1"/>
  <c r="C183" i="3" s="1"/>
  <c r="D183" i="3" s="1"/>
  <c r="E183" i="3" s="1"/>
  <c r="F183" i="3" s="1"/>
  <c r="G183" i="3" s="1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A182" i="3"/>
  <c r="B182" i="3" s="1"/>
  <c r="C182" i="3" s="1"/>
  <c r="D182" i="3" s="1"/>
  <c r="E182" i="3" s="1"/>
  <c r="F182" i="3" s="1"/>
  <c r="G182" i="3" s="1"/>
  <c r="H182" i="3" s="1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A181" i="3"/>
  <c r="B181" i="3" s="1"/>
  <c r="C181" i="3" s="1"/>
  <c r="D181" i="3" s="1"/>
  <c r="E181" i="3" s="1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A179" i="3"/>
  <c r="B179" i="3" s="1"/>
  <c r="C179" i="3" s="1"/>
  <c r="D179" i="3" s="1"/>
  <c r="E179" i="3" s="1"/>
  <c r="F179" i="3" s="1"/>
  <c r="G179" i="3" s="1"/>
  <c r="H179" i="3" s="1"/>
  <c r="I179" i="3" s="1"/>
  <c r="J179" i="3" s="1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A178" i="3"/>
  <c r="B178" i="3" s="1"/>
  <c r="C178" i="3" s="1"/>
  <c r="D178" i="3" s="1"/>
  <c r="E178" i="3" s="1"/>
  <c r="F178" i="3" s="1"/>
  <c r="G178" i="3" s="1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S178" i="3" s="1"/>
  <c r="T178" i="3" s="1"/>
  <c r="U178" i="3" s="1"/>
  <c r="V178" i="3" s="1"/>
  <c r="A177" i="3"/>
  <c r="B177" i="3" s="1"/>
  <c r="C177" i="3" s="1"/>
  <c r="D177" i="3" s="1"/>
  <c r="E177" i="3" s="1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A176" i="3"/>
  <c r="B176" i="3" s="1"/>
  <c r="C176" i="3" s="1"/>
  <c r="D176" i="3" s="1"/>
  <c r="E176" i="3" s="1"/>
  <c r="F176" i="3" s="1"/>
  <c r="G176" i="3" s="1"/>
  <c r="H176" i="3" s="1"/>
  <c r="I176" i="3" s="1"/>
  <c r="J176" i="3" s="1"/>
  <c r="K176" i="3" s="1"/>
  <c r="L176" i="3" s="1"/>
  <c r="M176" i="3" s="1"/>
  <c r="N176" i="3" s="1"/>
  <c r="O176" i="3" s="1"/>
  <c r="P176" i="3" s="1"/>
  <c r="Q176" i="3" s="1"/>
  <c r="R176" i="3" s="1"/>
  <c r="S176" i="3" s="1"/>
  <c r="T176" i="3" s="1"/>
  <c r="U176" i="3" s="1"/>
  <c r="V176" i="3" s="1"/>
  <c r="A175" i="3"/>
  <c r="B175" i="3" s="1"/>
  <c r="C175" i="3" s="1"/>
  <c r="D175" i="3" s="1"/>
  <c r="E175" i="3" s="1"/>
  <c r="F175" i="3" s="1"/>
  <c r="G175" i="3" s="1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A172" i="3"/>
  <c r="B172" i="3" s="1"/>
  <c r="C172" i="3" s="1"/>
  <c r="D172" i="3" s="1"/>
  <c r="E172" i="3" s="1"/>
  <c r="F172" i="3" s="1"/>
  <c r="G172" i="3" s="1"/>
  <c r="H172" i="3" s="1"/>
  <c r="I172" i="3" s="1"/>
  <c r="J172" i="3" s="1"/>
  <c r="K172" i="3" s="1"/>
  <c r="L172" i="3" s="1"/>
  <c r="M172" i="3" s="1"/>
  <c r="N172" i="3" s="1"/>
  <c r="O172" i="3" s="1"/>
  <c r="P172" i="3" s="1"/>
  <c r="Q172" i="3" s="1"/>
  <c r="R172" i="3" s="1"/>
  <c r="S172" i="3" s="1"/>
  <c r="T172" i="3" s="1"/>
  <c r="U172" i="3" s="1"/>
  <c r="V172" i="3" s="1"/>
  <c r="A171" i="3"/>
  <c r="B171" i="3" s="1"/>
  <c r="C171" i="3" s="1"/>
  <c r="D171" i="3" s="1"/>
  <c r="E171" i="3" s="1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A170" i="3"/>
  <c r="B170" i="3" s="1"/>
  <c r="C170" i="3" s="1"/>
  <c r="D170" i="3" s="1"/>
  <c r="E170" i="3" s="1"/>
  <c r="F170" i="3" s="1"/>
  <c r="G170" i="3" s="1"/>
  <c r="H170" i="3" s="1"/>
  <c r="I170" i="3" s="1"/>
  <c r="J170" i="3" s="1"/>
  <c r="K170" i="3" s="1"/>
  <c r="L170" i="3" s="1"/>
  <c r="M170" i="3" s="1"/>
  <c r="N170" i="3" s="1"/>
  <c r="O170" i="3" s="1"/>
  <c r="P170" i="3" s="1"/>
  <c r="Q170" i="3" s="1"/>
  <c r="R170" i="3" s="1"/>
  <c r="S170" i="3" s="1"/>
  <c r="T170" i="3" s="1"/>
  <c r="U170" i="3" s="1"/>
  <c r="V170" i="3" s="1"/>
  <c r="A169" i="3"/>
  <c r="B169" i="3" s="1"/>
  <c r="C169" i="3" s="1"/>
  <c r="D169" i="3" s="1"/>
  <c r="E169" i="3" s="1"/>
  <c r="F169" i="3" s="1"/>
  <c r="G169" i="3" s="1"/>
  <c r="H169" i="3" s="1"/>
  <c r="I169" i="3" s="1"/>
  <c r="J169" i="3" s="1"/>
  <c r="K169" i="3" s="1"/>
  <c r="L169" i="3" s="1"/>
  <c r="M169" i="3" s="1"/>
  <c r="N169" i="3" s="1"/>
  <c r="O169" i="3" s="1"/>
  <c r="P169" i="3" s="1"/>
  <c r="Q169" i="3" s="1"/>
  <c r="R169" i="3" s="1"/>
  <c r="S169" i="3" s="1"/>
  <c r="T169" i="3" s="1"/>
  <c r="U169" i="3" s="1"/>
  <c r="V169" i="3" s="1"/>
  <c r="A168" i="3"/>
  <c r="B168" i="3" s="1"/>
  <c r="C168" i="3" s="1"/>
  <c r="D168" i="3" s="1"/>
  <c r="E168" i="3" s="1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A167" i="3"/>
  <c r="B167" i="3" s="1"/>
  <c r="C167" i="3" s="1"/>
  <c r="D167" i="3" s="1"/>
  <c r="E167" i="3" s="1"/>
  <c r="F167" i="3" s="1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Q167" i="3" s="1"/>
  <c r="R167" i="3" s="1"/>
  <c r="S167" i="3" s="1"/>
  <c r="T167" i="3" s="1"/>
  <c r="U167" i="3" s="1"/>
  <c r="V167" i="3" s="1"/>
  <c r="A166" i="3"/>
  <c r="B166" i="3" s="1"/>
  <c r="C166" i="3" s="1"/>
  <c r="D166" i="3" s="1"/>
  <c r="E166" i="3" s="1"/>
  <c r="F166" i="3" s="1"/>
  <c r="G166" i="3" s="1"/>
  <c r="H166" i="3" s="1"/>
  <c r="I166" i="3" s="1"/>
  <c r="J166" i="3" s="1"/>
  <c r="K166" i="3" s="1"/>
  <c r="L166" i="3" s="1"/>
  <c r="M166" i="3" s="1"/>
  <c r="N166" i="3" s="1"/>
  <c r="O166" i="3" s="1"/>
  <c r="P166" i="3" s="1"/>
  <c r="Q166" i="3" s="1"/>
  <c r="R166" i="3" s="1"/>
  <c r="S166" i="3" s="1"/>
  <c r="T166" i="3" s="1"/>
  <c r="U166" i="3" s="1"/>
  <c r="V166" i="3" s="1"/>
  <c r="A165" i="3"/>
  <c r="B165" i="3" s="1"/>
  <c r="C165" i="3" s="1"/>
  <c r="D165" i="3" s="1"/>
  <c r="E165" i="3" s="1"/>
  <c r="F165" i="3" s="1"/>
  <c r="G165" i="3" s="1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S165" i="3" s="1"/>
  <c r="T165" i="3" s="1"/>
  <c r="U165" i="3" s="1"/>
  <c r="V165" i="3" s="1"/>
  <c r="A164" i="3"/>
  <c r="B164" i="3" s="1"/>
  <c r="C164" i="3" s="1"/>
  <c r="D164" i="3" s="1"/>
  <c r="E164" i="3" s="1"/>
  <c r="F164" i="3" s="1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Q164" i="3" s="1"/>
  <c r="R164" i="3" s="1"/>
  <c r="S164" i="3" s="1"/>
  <c r="T164" i="3" s="1"/>
  <c r="U164" i="3" s="1"/>
  <c r="V164" i="3" s="1"/>
  <c r="A163" i="3"/>
  <c r="B163" i="3" s="1"/>
  <c r="C163" i="3" s="1"/>
  <c r="D163" i="3" s="1"/>
  <c r="E163" i="3" s="1"/>
  <c r="F163" i="3" s="1"/>
  <c r="G163" i="3" s="1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A162" i="3"/>
  <c r="B162" i="3" s="1"/>
  <c r="C162" i="3" s="1"/>
  <c r="D162" i="3" s="1"/>
  <c r="E162" i="3" s="1"/>
  <c r="F162" i="3" s="1"/>
  <c r="G162" i="3" s="1"/>
  <c r="H162" i="3" s="1"/>
  <c r="I162" i="3" s="1"/>
  <c r="J162" i="3" s="1"/>
  <c r="K162" i="3" s="1"/>
  <c r="L162" i="3" s="1"/>
  <c r="M162" i="3" s="1"/>
  <c r="N162" i="3" s="1"/>
  <c r="O162" i="3" s="1"/>
  <c r="P162" i="3" s="1"/>
  <c r="Q162" i="3" s="1"/>
  <c r="R162" i="3" s="1"/>
  <c r="S162" i="3" s="1"/>
  <c r="T162" i="3" s="1"/>
  <c r="U162" i="3" s="1"/>
  <c r="V162" i="3" s="1"/>
  <c r="A208" i="10"/>
  <c r="B208" i="10" s="1"/>
  <c r="C208" i="10" s="1"/>
  <c r="A207" i="10"/>
  <c r="B207" i="10" s="1"/>
  <c r="C207" i="10" s="1"/>
  <c r="A206" i="10"/>
  <c r="B206" i="10" s="1"/>
  <c r="C206" i="10" s="1"/>
  <c r="A205" i="10"/>
  <c r="B205" i="10" s="1"/>
  <c r="C205" i="10" s="1"/>
  <c r="A204" i="10"/>
  <c r="B204" i="10" s="1"/>
  <c r="C204" i="10" s="1"/>
  <c r="A203" i="10"/>
  <c r="B203" i="10" s="1"/>
  <c r="C203" i="10" s="1"/>
  <c r="A202" i="10"/>
  <c r="B202" i="10" s="1"/>
  <c r="C202" i="10" s="1"/>
  <c r="A201" i="10"/>
  <c r="B201" i="10" s="1"/>
  <c r="C201" i="10" s="1"/>
  <c r="A200" i="10"/>
  <c r="B200" i="10" s="1"/>
  <c r="C200" i="10" s="1"/>
  <c r="A199" i="10"/>
  <c r="B199" i="10" s="1"/>
  <c r="C199" i="10" s="1"/>
  <c r="A198" i="10"/>
  <c r="B198" i="10" s="1"/>
  <c r="C198" i="10" s="1"/>
  <c r="A197" i="10"/>
  <c r="B197" i="10" s="1"/>
  <c r="C197" i="10" s="1"/>
  <c r="A196" i="10"/>
  <c r="B196" i="10" s="1"/>
  <c r="C196" i="10" s="1"/>
  <c r="A195" i="10"/>
  <c r="B195" i="10" s="1"/>
  <c r="C195" i="10" s="1"/>
  <c r="A194" i="10"/>
  <c r="B194" i="10" s="1"/>
  <c r="C194" i="10" s="1"/>
  <c r="A193" i="10"/>
  <c r="B193" i="10" s="1"/>
  <c r="C193" i="10" s="1"/>
  <c r="A192" i="10"/>
  <c r="B192" i="10" s="1"/>
  <c r="C192" i="10" s="1"/>
  <c r="A191" i="10"/>
  <c r="B191" i="10" s="1"/>
  <c r="C191" i="10" s="1"/>
  <c r="A190" i="10"/>
  <c r="B190" i="10" s="1"/>
  <c r="C190" i="10" s="1"/>
  <c r="A189" i="10"/>
  <c r="B189" i="10" s="1"/>
  <c r="C189" i="10" s="1"/>
  <c r="A188" i="10"/>
  <c r="B188" i="10" s="1"/>
  <c r="C188" i="10" s="1"/>
  <c r="B187" i="10"/>
  <c r="C187" i="10" s="1"/>
  <c r="A187" i="10"/>
  <c r="A186" i="10"/>
  <c r="B186" i="10" s="1"/>
  <c r="C186" i="10" s="1"/>
  <c r="A185" i="10"/>
  <c r="B185" i="10" s="1"/>
  <c r="C185" i="10" s="1"/>
  <c r="A184" i="10"/>
  <c r="B184" i="10" s="1"/>
  <c r="C184" i="10" s="1"/>
  <c r="A183" i="10"/>
  <c r="B183" i="10" s="1"/>
  <c r="C183" i="10" s="1"/>
  <c r="A182" i="10"/>
  <c r="B182" i="10" s="1"/>
  <c r="C182" i="10" s="1"/>
  <c r="A181" i="10"/>
  <c r="B181" i="10" s="1"/>
  <c r="C181" i="10" s="1"/>
  <c r="A180" i="10"/>
  <c r="B180" i="10" s="1"/>
  <c r="C180" i="10" s="1"/>
  <c r="A179" i="10"/>
  <c r="B179" i="10" s="1"/>
  <c r="C179" i="10" s="1"/>
  <c r="A178" i="10"/>
  <c r="B178" i="10" s="1"/>
  <c r="C178" i="10" s="1"/>
  <c r="A177" i="10"/>
  <c r="B177" i="10" s="1"/>
  <c r="C177" i="10" s="1"/>
  <c r="A176" i="10"/>
  <c r="B176" i="10" s="1"/>
  <c r="C176" i="10" s="1"/>
  <c r="A175" i="10"/>
  <c r="B175" i="10" s="1"/>
  <c r="C175" i="10" s="1"/>
  <c r="A174" i="10"/>
  <c r="B174" i="10" s="1"/>
  <c r="C174" i="10" s="1"/>
  <c r="A173" i="10"/>
  <c r="B173" i="10" s="1"/>
  <c r="C173" i="10" s="1"/>
  <c r="A172" i="10"/>
  <c r="B172" i="10" s="1"/>
  <c r="C172" i="10" s="1"/>
  <c r="A171" i="10"/>
  <c r="B171" i="10" s="1"/>
  <c r="C171" i="10" s="1"/>
  <c r="A170" i="10"/>
  <c r="B170" i="10" s="1"/>
  <c r="C170" i="10" s="1"/>
  <c r="A169" i="10"/>
  <c r="B169" i="10" s="1"/>
  <c r="C169" i="10" s="1"/>
  <c r="A168" i="10"/>
  <c r="B168" i="10" s="1"/>
  <c r="C168" i="10" s="1"/>
  <c r="A167" i="10"/>
  <c r="B167" i="10" s="1"/>
  <c r="C167" i="10" s="1"/>
  <c r="A166" i="10"/>
  <c r="B166" i="10" s="1"/>
  <c r="C166" i="10" s="1"/>
  <c r="A165" i="10"/>
  <c r="B165" i="10" s="1"/>
  <c r="C165" i="10" s="1"/>
  <c r="A164" i="10"/>
  <c r="B164" i="10" s="1"/>
  <c r="C164" i="10" s="1"/>
  <c r="A55" i="10"/>
  <c r="B55" i="10" s="1"/>
  <c r="C55" i="10" s="1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A54" i="10"/>
  <c r="B54" i="10" s="1"/>
  <c r="C54" i="10" s="1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A53" i="10"/>
  <c r="B53" i="10" s="1"/>
  <c r="C53" i="10" s="1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A52" i="10"/>
  <c r="B52" i="10" s="1"/>
  <c r="C52" i="10" s="1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A51" i="10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A50" i="10"/>
  <c r="B50" i="10" s="1"/>
  <c r="C50" i="10" s="1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A49" i="10"/>
  <c r="B49" i="10" s="1"/>
  <c r="C49" i="10" s="1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A48" i="10"/>
  <c r="B48" i="10" s="1"/>
  <c r="C48" i="10" s="1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A47" i="10"/>
  <c r="B47" i="10" s="1"/>
  <c r="C47" i="10" s="1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A46" i="10"/>
  <c r="B46" i="10" s="1"/>
  <c r="C46" i="10" s="1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A45" i="10"/>
  <c r="B45" i="10" s="1"/>
  <c r="C45" i="10" s="1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A44" i="10"/>
  <c r="B44" i="10" s="1"/>
  <c r="C44" i="10" s="1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A43" i="10"/>
  <c r="B43" i="10" s="1"/>
  <c r="C43" i="10" s="1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A42" i="10"/>
  <c r="B42" i="10" s="1"/>
  <c r="C42" i="10" s="1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A41" i="10"/>
  <c r="B41" i="10" s="1"/>
  <c r="C41" i="10" s="1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A40" i="10"/>
  <c r="B40" i="10" s="1"/>
  <c r="C40" i="10" s="1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A31" i="10"/>
  <c r="A32" i="10"/>
  <c r="H566" i="7" l="1"/>
  <c r="I566" i="7" s="1"/>
  <c r="J566" i="7" s="1"/>
  <c r="K566" i="7" s="1"/>
  <c r="L566" i="7" s="1"/>
  <c r="M566" i="7" s="1"/>
  <c r="N566" i="7" s="1"/>
  <c r="O566" i="7" s="1"/>
  <c r="P566" i="7" s="1"/>
  <c r="D815" i="7"/>
  <c r="A268" i="7"/>
  <c r="B268" i="7" s="1"/>
  <c r="C268" i="7" s="1"/>
  <c r="D268" i="7" s="1"/>
  <c r="E268" i="7" s="1"/>
  <c r="F268" i="7" s="1"/>
  <c r="G268" i="7" s="1"/>
  <c r="H268" i="7" s="1"/>
  <c r="I268" i="7" s="1"/>
  <c r="J268" i="7" s="1"/>
  <c r="K268" i="7" s="1"/>
  <c r="L268" i="7" s="1"/>
  <c r="M268" i="7" s="1"/>
  <c r="N268" i="7" s="1"/>
  <c r="O268" i="7" s="1"/>
  <c r="P268" i="7" s="1"/>
  <c r="Q268" i="7" s="1"/>
  <c r="A163" i="10"/>
  <c r="B163" i="10" s="1"/>
  <c r="C163" i="10" s="1"/>
  <c r="A162" i="10"/>
  <c r="B162" i="10" s="1"/>
  <c r="C162" i="10" s="1"/>
  <c r="A161" i="10"/>
  <c r="B161" i="10" s="1"/>
  <c r="C161" i="10" s="1"/>
  <c r="A160" i="10"/>
  <c r="B160" i="10" s="1"/>
  <c r="C160" i="10" s="1"/>
  <c r="A159" i="10"/>
  <c r="B159" i="10" s="1"/>
  <c r="C159" i="10" s="1"/>
  <c r="A158" i="10"/>
  <c r="B158" i="10" s="1"/>
  <c r="C158" i="10" s="1"/>
  <c r="A157" i="10"/>
  <c r="B157" i="10" s="1"/>
  <c r="C157" i="10" s="1"/>
  <c r="A156" i="10"/>
  <c r="B156" i="10" s="1"/>
  <c r="C156" i="10" s="1"/>
  <c r="A155" i="10"/>
  <c r="B155" i="10" s="1"/>
  <c r="C155" i="10" s="1"/>
  <c r="A154" i="10"/>
  <c r="B154" i="10" s="1"/>
  <c r="C154" i="10" s="1"/>
  <c r="A153" i="10"/>
  <c r="B153" i="10" s="1"/>
  <c r="C153" i="10" s="1"/>
  <c r="A152" i="10"/>
  <c r="B152" i="10" s="1"/>
  <c r="C152" i="10" s="1"/>
  <c r="A151" i="10"/>
  <c r="B151" i="10" s="1"/>
  <c r="C151" i="10" s="1"/>
  <c r="A150" i="10"/>
  <c r="B150" i="10" s="1"/>
  <c r="C150" i="10" s="1"/>
  <c r="A149" i="10"/>
  <c r="B149" i="10" s="1"/>
  <c r="C149" i="10" s="1"/>
  <c r="A148" i="10"/>
  <c r="B148" i="10" s="1"/>
  <c r="C148" i="10" s="1"/>
  <c r="A147" i="10"/>
  <c r="B147" i="10" s="1"/>
  <c r="C147" i="10" s="1"/>
  <c r="A146" i="10"/>
  <c r="B146" i="10" s="1"/>
  <c r="C146" i="10" s="1"/>
  <c r="A145" i="10"/>
  <c r="B145" i="10" s="1"/>
  <c r="C145" i="10" s="1"/>
  <c r="A144" i="10"/>
  <c r="B144" i="10" s="1"/>
  <c r="C144" i="10" s="1"/>
  <c r="A143" i="10"/>
  <c r="B143" i="10" s="1"/>
  <c r="C143" i="10" s="1"/>
  <c r="A142" i="10"/>
  <c r="B142" i="10" s="1"/>
  <c r="C142" i="10" s="1"/>
  <c r="A141" i="10"/>
  <c r="B141" i="10" s="1"/>
  <c r="C141" i="10" s="1"/>
  <c r="A140" i="10"/>
  <c r="B140" i="10" s="1"/>
  <c r="C140" i="10" s="1"/>
  <c r="A139" i="10"/>
  <c r="B139" i="10" s="1"/>
  <c r="C139" i="10" s="1"/>
  <c r="A138" i="10"/>
  <c r="B138" i="10" s="1"/>
  <c r="C138" i="10" s="1"/>
  <c r="A137" i="10"/>
  <c r="B137" i="10" s="1"/>
  <c r="C137" i="10" s="1"/>
  <c r="A39" i="10"/>
  <c r="B39" i="10" s="1"/>
  <c r="C39" i="10" s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A38" i="10"/>
  <c r="B38" i="10" s="1"/>
  <c r="C38" i="10" s="1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A37" i="10"/>
  <c r="B37" i="10" s="1"/>
  <c r="C37" i="10" s="1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A36" i="10"/>
  <c r="B36" i="10" s="1"/>
  <c r="C36" i="10" s="1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A35" i="10"/>
  <c r="B35" i="10" s="1"/>
  <c r="C35" i="10" s="1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A34" i="10"/>
  <c r="B34" i="10" s="1"/>
  <c r="C34" i="10" s="1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A33" i="10"/>
  <c r="B33" i="10" s="1"/>
  <c r="C33" i="10" s="1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B32" i="10"/>
  <c r="C32" i="10" s="1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A355" i="7"/>
  <c r="B355" i="7" s="1"/>
  <c r="C355" i="7" s="1"/>
  <c r="D355" i="7" s="1"/>
  <c r="E355" i="7" s="1"/>
  <c r="F355" i="7" s="1"/>
  <c r="G355" i="7" s="1"/>
  <c r="H355" i="7" s="1"/>
  <c r="I355" i="7" s="1"/>
  <c r="J355" i="7" s="1"/>
  <c r="K355" i="7" s="1"/>
  <c r="L355" i="7" s="1"/>
  <c r="M355" i="7" s="1"/>
  <c r="N355" i="7" s="1"/>
  <c r="O355" i="7" s="1"/>
  <c r="A354" i="7"/>
  <c r="B354" i="7" s="1"/>
  <c r="C354" i="7" s="1"/>
  <c r="D354" i="7" s="1"/>
  <c r="E354" i="7" s="1"/>
  <c r="F354" i="7" s="1"/>
  <c r="G354" i="7" s="1"/>
  <c r="H354" i="7" s="1"/>
  <c r="I354" i="7" s="1"/>
  <c r="J354" i="7" s="1"/>
  <c r="K354" i="7" s="1"/>
  <c r="L354" i="7" s="1"/>
  <c r="M354" i="7" s="1"/>
  <c r="N354" i="7" s="1"/>
  <c r="O354" i="7" s="1"/>
  <c r="A353" i="7"/>
  <c r="B353" i="7" s="1"/>
  <c r="C353" i="7" s="1"/>
  <c r="D353" i="7" s="1"/>
  <c r="E353" i="7" s="1"/>
  <c r="F353" i="7" s="1"/>
  <c r="G353" i="7" s="1"/>
  <c r="H353" i="7" s="1"/>
  <c r="I353" i="7" s="1"/>
  <c r="J353" i="7" s="1"/>
  <c r="K353" i="7" s="1"/>
  <c r="L353" i="7" s="1"/>
  <c r="M353" i="7" s="1"/>
  <c r="N353" i="7" s="1"/>
  <c r="O353" i="7" s="1"/>
  <c r="A352" i="7"/>
  <c r="B352" i="7" s="1"/>
  <c r="C352" i="7" s="1"/>
  <c r="D352" i="7" s="1"/>
  <c r="E352" i="7" s="1"/>
  <c r="F352" i="7" s="1"/>
  <c r="G352" i="7" s="1"/>
  <c r="H352" i="7" s="1"/>
  <c r="I352" i="7" s="1"/>
  <c r="J352" i="7" s="1"/>
  <c r="K352" i="7" s="1"/>
  <c r="L352" i="7" s="1"/>
  <c r="M352" i="7" s="1"/>
  <c r="N352" i="7" s="1"/>
  <c r="O352" i="7" s="1"/>
  <c r="A351" i="7"/>
  <c r="B351" i="7" s="1"/>
  <c r="C351" i="7" s="1"/>
  <c r="D351" i="7" s="1"/>
  <c r="E351" i="7" s="1"/>
  <c r="F351" i="7" s="1"/>
  <c r="G351" i="7" s="1"/>
  <c r="H351" i="7" s="1"/>
  <c r="I351" i="7" s="1"/>
  <c r="J351" i="7" s="1"/>
  <c r="K351" i="7" s="1"/>
  <c r="L351" i="7" s="1"/>
  <c r="M351" i="7" s="1"/>
  <c r="N351" i="7" s="1"/>
  <c r="O351" i="7" s="1"/>
  <c r="A350" i="7"/>
  <c r="B350" i="7" s="1"/>
  <c r="C350" i="7" s="1"/>
  <c r="D350" i="7" s="1"/>
  <c r="E350" i="7" s="1"/>
  <c r="F350" i="7" s="1"/>
  <c r="G350" i="7" s="1"/>
  <c r="H350" i="7" s="1"/>
  <c r="I350" i="7" s="1"/>
  <c r="J350" i="7" s="1"/>
  <c r="K350" i="7" s="1"/>
  <c r="L350" i="7" s="1"/>
  <c r="M350" i="7" s="1"/>
  <c r="N350" i="7" s="1"/>
  <c r="O350" i="7" s="1"/>
  <c r="A349" i="7"/>
  <c r="B349" i="7" s="1"/>
  <c r="C349" i="7" s="1"/>
  <c r="D349" i="7" s="1"/>
  <c r="E349" i="7" s="1"/>
  <c r="F349" i="7" s="1"/>
  <c r="G349" i="7" s="1"/>
  <c r="H349" i="7" s="1"/>
  <c r="I349" i="7" s="1"/>
  <c r="J349" i="7" s="1"/>
  <c r="K349" i="7" s="1"/>
  <c r="L349" i="7" s="1"/>
  <c r="M349" i="7" s="1"/>
  <c r="N349" i="7" s="1"/>
  <c r="O349" i="7" s="1"/>
  <c r="A348" i="7"/>
  <c r="B348" i="7" s="1"/>
  <c r="C348" i="7" s="1"/>
  <c r="D348" i="7" s="1"/>
  <c r="E348" i="7" s="1"/>
  <c r="F348" i="7" s="1"/>
  <c r="G348" i="7" s="1"/>
  <c r="H348" i="7" s="1"/>
  <c r="I348" i="7" s="1"/>
  <c r="J348" i="7" s="1"/>
  <c r="K348" i="7" s="1"/>
  <c r="L348" i="7" s="1"/>
  <c r="M348" i="7" s="1"/>
  <c r="N348" i="7" s="1"/>
  <c r="O348" i="7" s="1"/>
  <c r="A347" i="7"/>
  <c r="B347" i="7" s="1"/>
  <c r="C347" i="7" s="1"/>
  <c r="D347" i="7" s="1"/>
  <c r="E347" i="7" s="1"/>
  <c r="F347" i="7" s="1"/>
  <c r="G347" i="7" s="1"/>
  <c r="H347" i="7" s="1"/>
  <c r="I347" i="7" s="1"/>
  <c r="J347" i="7" s="1"/>
  <c r="K347" i="7" s="1"/>
  <c r="L347" i="7" s="1"/>
  <c r="M347" i="7" s="1"/>
  <c r="N347" i="7" s="1"/>
  <c r="O347" i="7" s="1"/>
  <c r="A346" i="7"/>
  <c r="B346" i="7" s="1"/>
  <c r="C346" i="7" s="1"/>
  <c r="D346" i="7" s="1"/>
  <c r="E346" i="7" s="1"/>
  <c r="F346" i="7" s="1"/>
  <c r="G346" i="7" s="1"/>
  <c r="H346" i="7" s="1"/>
  <c r="I346" i="7" s="1"/>
  <c r="J346" i="7" s="1"/>
  <c r="K346" i="7" s="1"/>
  <c r="L346" i="7" s="1"/>
  <c r="M346" i="7" s="1"/>
  <c r="N346" i="7" s="1"/>
  <c r="O346" i="7" s="1"/>
  <c r="A345" i="7"/>
  <c r="B345" i="7" s="1"/>
  <c r="C345" i="7" s="1"/>
  <c r="D345" i="7" s="1"/>
  <c r="E345" i="7" s="1"/>
  <c r="F345" i="7" s="1"/>
  <c r="G345" i="7" s="1"/>
  <c r="H345" i="7" s="1"/>
  <c r="I345" i="7" s="1"/>
  <c r="J345" i="7" s="1"/>
  <c r="K345" i="7" s="1"/>
  <c r="L345" i="7" s="1"/>
  <c r="M345" i="7" s="1"/>
  <c r="N345" i="7" s="1"/>
  <c r="O345" i="7" s="1"/>
  <c r="A344" i="7"/>
  <c r="B344" i="7" s="1"/>
  <c r="C344" i="7" s="1"/>
  <c r="D344" i="7" s="1"/>
  <c r="E344" i="7" s="1"/>
  <c r="F344" i="7" s="1"/>
  <c r="G344" i="7" s="1"/>
  <c r="H344" i="7" s="1"/>
  <c r="I344" i="7" s="1"/>
  <c r="J344" i="7" s="1"/>
  <c r="K344" i="7" s="1"/>
  <c r="L344" i="7" s="1"/>
  <c r="M344" i="7" s="1"/>
  <c r="N344" i="7" s="1"/>
  <c r="O344" i="7" s="1"/>
  <c r="A343" i="7"/>
  <c r="B343" i="7" s="1"/>
  <c r="C343" i="7" s="1"/>
  <c r="D343" i="7" s="1"/>
  <c r="E343" i="7" s="1"/>
  <c r="F343" i="7" s="1"/>
  <c r="G343" i="7" s="1"/>
  <c r="H343" i="7" s="1"/>
  <c r="I343" i="7" s="1"/>
  <c r="J343" i="7" s="1"/>
  <c r="K343" i="7" s="1"/>
  <c r="L343" i="7" s="1"/>
  <c r="M343" i="7" s="1"/>
  <c r="N343" i="7" s="1"/>
  <c r="O343" i="7" s="1"/>
  <c r="A342" i="7"/>
  <c r="B342" i="7" s="1"/>
  <c r="C342" i="7" s="1"/>
  <c r="D342" i="7" s="1"/>
  <c r="E342" i="7" s="1"/>
  <c r="F342" i="7" s="1"/>
  <c r="G342" i="7" s="1"/>
  <c r="H342" i="7" s="1"/>
  <c r="I342" i="7" s="1"/>
  <c r="J342" i="7" s="1"/>
  <c r="K342" i="7" s="1"/>
  <c r="L342" i="7" s="1"/>
  <c r="M342" i="7" s="1"/>
  <c r="N342" i="7" s="1"/>
  <c r="O342" i="7" s="1"/>
  <c r="A341" i="7"/>
  <c r="B341" i="7" s="1"/>
  <c r="C341" i="7" s="1"/>
  <c r="D341" i="7" s="1"/>
  <c r="E341" i="7" s="1"/>
  <c r="F341" i="7" s="1"/>
  <c r="G341" i="7" s="1"/>
  <c r="H341" i="7" s="1"/>
  <c r="I341" i="7" s="1"/>
  <c r="J341" i="7" s="1"/>
  <c r="K341" i="7" s="1"/>
  <c r="L341" i="7" s="1"/>
  <c r="M341" i="7" s="1"/>
  <c r="N341" i="7" s="1"/>
  <c r="O341" i="7" s="1"/>
  <c r="A340" i="7"/>
  <c r="B340" i="7" s="1"/>
  <c r="C340" i="7" s="1"/>
  <c r="D340" i="7" s="1"/>
  <c r="E340" i="7" s="1"/>
  <c r="F340" i="7" s="1"/>
  <c r="G340" i="7" s="1"/>
  <c r="H340" i="7" s="1"/>
  <c r="I340" i="7" s="1"/>
  <c r="J340" i="7" s="1"/>
  <c r="K340" i="7" s="1"/>
  <c r="L340" i="7" s="1"/>
  <c r="M340" i="7" s="1"/>
  <c r="N340" i="7" s="1"/>
  <c r="O340" i="7" s="1"/>
  <c r="A339" i="7"/>
  <c r="B339" i="7" s="1"/>
  <c r="C339" i="7" s="1"/>
  <c r="D339" i="7" s="1"/>
  <c r="E339" i="7" s="1"/>
  <c r="F339" i="7" s="1"/>
  <c r="G339" i="7" s="1"/>
  <c r="H339" i="7" s="1"/>
  <c r="I339" i="7" s="1"/>
  <c r="J339" i="7" s="1"/>
  <c r="K339" i="7" s="1"/>
  <c r="L339" i="7" s="1"/>
  <c r="M339" i="7" s="1"/>
  <c r="N339" i="7" s="1"/>
  <c r="O339" i="7" s="1"/>
  <c r="A338" i="7"/>
  <c r="B338" i="7" s="1"/>
  <c r="C338" i="7" s="1"/>
  <c r="D338" i="7" s="1"/>
  <c r="E338" i="7" s="1"/>
  <c r="F338" i="7" s="1"/>
  <c r="G338" i="7" s="1"/>
  <c r="H338" i="7" s="1"/>
  <c r="I338" i="7" s="1"/>
  <c r="J338" i="7" s="1"/>
  <c r="K338" i="7" s="1"/>
  <c r="L338" i="7" s="1"/>
  <c r="M338" i="7" s="1"/>
  <c r="N338" i="7" s="1"/>
  <c r="O338" i="7" s="1"/>
  <c r="A337" i="7"/>
  <c r="B337" i="7" s="1"/>
  <c r="C337" i="7" s="1"/>
  <c r="D337" i="7" s="1"/>
  <c r="E337" i="7" s="1"/>
  <c r="F337" i="7" s="1"/>
  <c r="G337" i="7" s="1"/>
  <c r="H337" i="7" s="1"/>
  <c r="I337" i="7" s="1"/>
  <c r="J337" i="7" s="1"/>
  <c r="K337" i="7" s="1"/>
  <c r="L337" i="7" s="1"/>
  <c r="M337" i="7" s="1"/>
  <c r="N337" i="7" s="1"/>
  <c r="O337" i="7" s="1"/>
  <c r="A336" i="7"/>
  <c r="B336" i="7" s="1"/>
  <c r="C336" i="7" s="1"/>
  <c r="D336" i="7" s="1"/>
  <c r="E336" i="7" s="1"/>
  <c r="F336" i="7" s="1"/>
  <c r="G336" i="7" s="1"/>
  <c r="H336" i="7" s="1"/>
  <c r="I336" i="7" s="1"/>
  <c r="J336" i="7" s="1"/>
  <c r="K336" i="7" s="1"/>
  <c r="L336" i="7" s="1"/>
  <c r="M336" i="7" s="1"/>
  <c r="N336" i="7" s="1"/>
  <c r="O336" i="7" s="1"/>
  <c r="A335" i="7"/>
  <c r="B335" i="7" s="1"/>
  <c r="C335" i="7" s="1"/>
  <c r="D335" i="7" s="1"/>
  <c r="E335" i="7" s="1"/>
  <c r="F335" i="7" s="1"/>
  <c r="G335" i="7" s="1"/>
  <c r="H335" i="7" s="1"/>
  <c r="I335" i="7" s="1"/>
  <c r="J335" i="7" s="1"/>
  <c r="K335" i="7" s="1"/>
  <c r="L335" i="7" s="1"/>
  <c r="M335" i="7" s="1"/>
  <c r="N335" i="7" s="1"/>
  <c r="O335" i="7" s="1"/>
  <c r="A334" i="7"/>
  <c r="B334" i="7" s="1"/>
  <c r="C334" i="7" s="1"/>
  <c r="D334" i="7" s="1"/>
  <c r="E334" i="7" s="1"/>
  <c r="F334" i="7" s="1"/>
  <c r="G334" i="7" s="1"/>
  <c r="H334" i="7" s="1"/>
  <c r="I334" i="7" s="1"/>
  <c r="J334" i="7" s="1"/>
  <c r="K334" i="7" s="1"/>
  <c r="L334" i="7" s="1"/>
  <c r="M334" i="7" s="1"/>
  <c r="N334" i="7" s="1"/>
  <c r="O334" i="7" s="1"/>
  <c r="A333" i="7"/>
  <c r="B333" i="7" s="1"/>
  <c r="C333" i="7" s="1"/>
  <c r="D333" i="7" s="1"/>
  <c r="E333" i="7" s="1"/>
  <c r="F333" i="7" s="1"/>
  <c r="G333" i="7" s="1"/>
  <c r="H333" i="7" s="1"/>
  <c r="I333" i="7" s="1"/>
  <c r="J333" i="7" s="1"/>
  <c r="K333" i="7" s="1"/>
  <c r="L333" i="7" s="1"/>
  <c r="M333" i="7" s="1"/>
  <c r="N333" i="7" s="1"/>
  <c r="O333" i="7" s="1"/>
  <c r="A332" i="7"/>
  <c r="B332" i="7" s="1"/>
  <c r="C332" i="7" s="1"/>
  <c r="D332" i="7" s="1"/>
  <c r="E332" i="7" s="1"/>
  <c r="F332" i="7" s="1"/>
  <c r="G332" i="7" s="1"/>
  <c r="H332" i="7" s="1"/>
  <c r="I332" i="7" s="1"/>
  <c r="J332" i="7" s="1"/>
  <c r="K332" i="7" s="1"/>
  <c r="L332" i="7" s="1"/>
  <c r="M332" i="7" s="1"/>
  <c r="N332" i="7" s="1"/>
  <c r="O332" i="7" s="1"/>
  <c r="A331" i="7"/>
  <c r="B331" i="7" s="1"/>
  <c r="C331" i="7" s="1"/>
  <c r="D331" i="7" s="1"/>
  <c r="E331" i="7" s="1"/>
  <c r="F331" i="7" s="1"/>
  <c r="G331" i="7" s="1"/>
  <c r="H331" i="7" s="1"/>
  <c r="I331" i="7" s="1"/>
  <c r="J331" i="7" s="1"/>
  <c r="K331" i="7" s="1"/>
  <c r="L331" i="7" s="1"/>
  <c r="M331" i="7" s="1"/>
  <c r="N331" i="7" s="1"/>
  <c r="O331" i="7" s="1"/>
  <c r="A330" i="7"/>
  <c r="B330" i="7" s="1"/>
  <c r="C330" i="7" s="1"/>
  <c r="D330" i="7" s="1"/>
  <c r="E330" i="7" s="1"/>
  <c r="F330" i="7" s="1"/>
  <c r="G330" i="7" s="1"/>
  <c r="H330" i="7" s="1"/>
  <c r="I330" i="7" s="1"/>
  <c r="J330" i="7" s="1"/>
  <c r="K330" i="7" s="1"/>
  <c r="L330" i="7" s="1"/>
  <c r="M330" i="7" s="1"/>
  <c r="N330" i="7" s="1"/>
  <c r="O330" i="7" s="1"/>
  <c r="A329" i="7"/>
  <c r="B329" i="7" s="1"/>
  <c r="C329" i="7" s="1"/>
  <c r="D329" i="7" s="1"/>
  <c r="E329" i="7" s="1"/>
  <c r="F329" i="7" s="1"/>
  <c r="G329" i="7" s="1"/>
  <c r="H329" i="7" s="1"/>
  <c r="I329" i="7" s="1"/>
  <c r="J329" i="7" s="1"/>
  <c r="K329" i="7" s="1"/>
  <c r="L329" i="7" s="1"/>
  <c r="M329" i="7" s="1"/>
  <c r="N329" i="7" s="1"/>
  <c r="O329" i="7" s="1"/>
  <c r="A328" i="7"/>
  <c r="B328" i="7" s="1"/>
  <c r="C328" i="7" s="1"/>
  <c r="D328" i="7" s="1"/>
  <c r="E328" i="7" s="1"/>
  <c r="F328" i="7" s="1"/>
  <c r="G328" i="7" s="1"/>
  <c r="H328" i="7" s="1"/>
  <c r="I328" i="7" s="1"/>
  <c r="J328" i="7" s="1"/>
  <c r="K328" i="7" s="1"/>
  <c r="L328" i="7" s="1"/>
  <c r="M328" i="7" s="1"/>
  <c r="N328" i="7" s="1"/>
  <c r="O328" i="7" s="1"/>
  <c r="A327" i="7"/>
  <c r="B327" i="7" s="1"/>
  <c r="C327" i="7" s="1"/>
  <c r="D327" i="7" s="1"/>
  <c r="E327" i="7" s="1"/>
  <c r="F327" i="7" s="1"/>
  <c r="G327" i="7" s="1"/>
  <c r="H327" i="7" s="1"/>
  <c r="I327" i="7" s="1"/>
  <c r="J327" i="7" s="1"/>
  <c r="K327" i="7" s="1"/>
  <c r="L327" i="7" s="1"/>
  <c r="M327" i="7" s="1"/>
  <c r="N327" i="7" s="1"/>
  <c r="O327" i="7" s="1"/>
  <c r="A326" i="7"/>
  <c r="B326" i="7" s="1"/>
  <c r="C326" i="7" s="1"/>
  <c r="D326" i="7" s="1"/>
  <c r="E326" i="7" s="1"/>
  <c r="F326" i="7" s="1"/>
  <c r="G326" i="7" s="1"/>
  <c r="H326" i="7" s="1"/>
  <c r="I326" i="7" s="1"/>
  <c r="J326" i="7" s="1"/>
  <c r="K326" i="7" s="1"/>
  <c r="L326" i="7" s="1"/>
  <c r="M326" i="7" s="1"/>
  <c r="N326" i="7" s="1"/>
  <c r="O326" i="7" s="1"/>
  <c r="A325" i="7"/>
  <c r="B325" i="7" s="1"/>
  <c r="C325" i="7" s="1"/>
  <c r="D325" i="7" s="1"/>
  <c r="E325" i="7" s="1"/>
  <c r="F325" i="7" s="1"/>
  <c r="G325" i="7" s="1"/>
  <c r="H325" i="7" s="1"/>
  <c r="I325" i="7" s="1"/>
  <c r="J325" i="7" s="1"/>
  <c r="K325" i="7" s="1"/>
  <c r="L325" i="7" s="1"/>
  <c r="M325" i="7" s="1"/>
  <c r="N325" i="7" s="1"/>
  <c r="O325" i="7" s="1"/>
  <c r="A324" i="7"/>
  <c r="B324" i="7" s="1"/>
  <c r="C324" i="7" s="1"/>
  <c r="D324" i="7" s="1"/>
  <c r="E324" i="7" s="1"/>
  <c r="F324" i="7" s="1"/>
  <c r="G324" i="7" s="1"/>
  <c r="H324" i="7" s="1"/>
  <c r="I324" i="7" s="1"/>
  <c r="J324" i="7" s="1"/>
  <c r="K324" i="7" s="1"/>
  <c r="L324" i="7" s="1"/>
  <c r="M324" i="7" s="1"/>
  <c r="N324" i="7" s="1"/>
  <c r="O324" i="7" s="1"/>
  <c r="A316" i="7"/>
  <c r="A317" i="7"/>
  <c r="A318" i="7"/>
  <c r="A319" i="7"/>
  <c r="A320" i="7"/>
  <c r="A321" i="7"/>
  <c r="A322" i="7"/>
  <c r="A203" i="7"/>
  <c r="B203" i="7" s="1"/>
  <c r="C203" i="7" s="1"/>
  <c r="D203" i="7" s="1"/>
  <c r="E203" i="7" s="1"/>
  <c r="F203" i="7" s="1"/>
  <c r="G203" i="7" s="1"/>
  <c r="H203" i="7" s="1"/>
  <c r="I203" i="7" s="1"/>
  <c r="J203" i="7" s="1"/>
  <c r="K203" i="7" s="1"/>
  <c r="L203" i="7" s="1"/>
  <c r="M203" i="7" s="1"/>
  <c r="N203" i="7" s="1"/>
  <c r="O203" i="7" s="1"/>
  <c r="P203" i="7" s="1"/>
  <c r="Q203" i="7" s="1"/>
  <c r="A202" i="7"/>
  <c r="B202" i="7" s="1"/>
  <c r="C202" i="7" s="1"/>
  <c r="D202" i="7" s="1"/>
  <c r="E202" i="7" s="1"/>
  <c r="F202" i="7" s="1"/>
  <c r="G202" i="7" s="1"/>
  <c r="H202" i="7" s="1"/>
  <c r="I202" i="7" s="1"/>
  <c r="J202" i="7" s="1"/>
  <c r="K202" i="7" s="1"/>
  <c r="L202" i="7" s="1"/>
  <c r="M202" i="7" s="1"/>
  <c r="N202" i="7" s="1"/>
  <c r="O202" i="7" s="1"/>
  <c r="P202" i="7" s="1"/>
  <c r="Q202" i="7" s="1"/>
  <c r="A201" i="7"/>
  <c r="B201" i="7" s="1"/>
  <c r="C201" i="7" s="1"/>
  <c r="D201" i="7" s="1"/>
  <c r="E201" i="7" s="1"/>
  <c r="F201" i="7" s="1"/>
  <c r="G201" i="7" s="1"/>
  <c r="H201" i="7" s="1"/>
  <c r="I201" i="7" s="1"/>
  <c r="J201" i="7" s="1"/>
  <c r="K201" i="7" s="1"/>
  <c r="L201" i="7" s="1"/>
  <c r="M201" i="7" s="1"/>
  <c r="N201" i="7" s="1"/>
  <c r="O201" i="7" s="1"/>
  <c r="P201" i="7" s="1"/>
  <c r="Q201" i="7" s="1"/>
  <c r="A200" i="7"/>
  <c r="B200" i="7" s="1"/>
  <c r="C200" i="7" s="1"/>
  <c r="D200" i="7" s="1"/>
  <c r="E200" i="7" s="1"/>
  <c r="F200" i="7" s="1"/>
  <c r="G200" i="7" s="1"/>
  <c r="H200" i="7" s="1"/>
  <c r="I200" i="7" s="1"/>
  <c r="J200" i="7" s="1"/>
  <c r="K200" i="7" s="1"/>
  <c r="L200" i="7" s="1"/>
  <c r="M200" i="7" s="1"/>
  <c r="N200" i="7" s="1"/>
  <c r="O200" i="7" s="1"/>
  <c r="P200" i="7" s="1"/>
  <c r="Q200" i="7" s="1"/>
  <c r="A267" i="7"/>
  <c r="B267" i="7" s="1"/>
  <c r="C267" i="7" s="1"/>
  <c r="D267" i="7" s="1"/>
  <c r="E267" i="7" s="1"/>
  <c r="F267" i="7" s="1"/>
  <c r="G267" i="7" s="1"/>
  <c r="H267" i="7" s="1"/>
  <c r="I267" i="7" s="1"/>
  <c r="J267" i="7" s="1"/>
  <c r="K267" i="7" s="1"/>
  <c r="L267" i="7" s="1"/>
  <c r="M267" i="7" s="1"/>
  <c r="N267" i="7" s="1"/>
  <c r="O267" i="7" s="1"/>
  <c r="P267" i="7" s="1"/>
  <c r="Q267" i="7" s="1"/>
  <c r="A266" i="7"/>
  <c r="B266" i="7" s="1"/>
  <c r="C266" i="7" s="1"/>
  <c r="D266" i="7" s="1"/>
  <c r="E266" i="7" s="1"/>
  <c r="F266" i="7" s="1"/>
  <c r="G266" i="7" s="1"/>
  <c r="H266" i="7" s="1"/>
  <c r="I266" i="7" s="1"/>
  <c r="J266" i="7" s="1"/>
  <c r="K266" i="7" s="1"/>
  <c r="L266" i="7" s="1"/>
  <c r="M266" i="7" s="1"/>
  <c r="N266" i="7" s="1"/>
  <c r="O266" i="7" s="1"/>
  <c r="P266" i="7" s="1"/>
  <c r="Q266" i="7" s="1"/>
  <c r="A265" i="7"/>
  <c r="B265" i="7" s="1"/>
  <c r="C265" i="7" s="1"/>
  <c r="D265" i="7" s="1"/>
  <c r="E265" i="7" s="1"/>
  <c r="F265" i="7" s="1"/>
  <c r="G265" i="7" s="1"/>
  <c r="H265" i="7" s="1"/>
  <c r="I265" i="7" s="1"/>
  <c r="J265" i="7" s="1"/>
  <c r="K265" i="7" s="1"/>
  <c r="L265" i="7" s="1"/>
  <c r="M265" i="7" s="1"/>
  <c r="N265" i="7" s="1"/>
  <c r="O265" i="7" s="1"/>
  <c r="P265" i="7" s="1"/>
  <c r="Q265" i="7" s="1"/>
  <c r="A264" i="7"/>
  <c r="B264" i="7" s="1"/>
  <c r="C264" i="7" s="1"/>
  <c r="D264" i="7" s="1"/>
  <c r="E264" i="7" s="1"/>
  <c r="F264" i="7" s="1"/>
  <c r="G264" i="7" s="1"/>
  <c r="H264" i="7" s="1"/>
  <c r="I264" i="7" s="1"/>
  <c r="J264" i="7" s="1"/>
  <c r="K264" i="7" s="1"/>
  <c r="L264" i="7" s="1"/>
  <c r="M264" i="7" s="1"/>
  <c r="N264" i="7" s="1"/>
  <c r="O264" i="7" s="1"/>
  <c r="P264" i="7" s="1"/>
  <c r="Q264" i="7" s="1"/>
  <c r="A263" i="7"/>
  <c r="B263" i="7" s="1"/>
  <c r="C263" i="7" s="1"/>
  <c r="D263" i="7" s="1"/>
  <c r="E263" i="7" s="1"/>
  <c r="F263" i="7" s="1"/>
  <c r="G263" i="7" s="1"/>
  <c r="H263" i="7" s="1"/>
  <c r="I263" i="7" s="1"/>
  <c r="J263" i="7" s="1"/>
  <c r="K263" i="7" s="1"/>
  <c r="L263" i="7" s="1"/>
  <c r="M263" i="7" s="1"/>
  <c r="N263" i="7" s="1"/>
  <c r="O263" i="7" s="1"/>
  <c r="P263" i="7" s="1"/>
  <c r="Q263" i="7" s="1"/>
  <c r="A262" i="7"/>
  <c r="B262" i="7" s="1"/>
  <c r="C262" i="7" s="1"/>
  <c r="D262" i="7" s="1"/>
  <c r="E262" i="7" s="1"/>
  <c r="F262" i="7" s="1"/>
  <c r="G262" i="7" s="1"/>
  <c r="H262" i="7" s="1"/>
  <c r="I262" i="7" s="1"/>
  <c r="J262" i="7" s="1"/>
  <c r="K262" i="7" s="1"/>
  <c r="L262" i="7" s="1"/>
  <c r="M262" i="7" s="1"/>
  <c r="N262" i="7" s="1"/>
  <c r="O262" i="7" s="1"/>
  <c r="P262" i="7" s="1"/>
  <c r="Q262" i="7" s="1"/>
  <c r="A261" i="7"/>
  <c r="B261" i="7" s="1"/>
  <c r="C261" i="7" s="1"/>
  <c r="D261" i="7" s="1"/>
  <c r="E261" i="7" s="1"/>
  <c r="F261" i="7" s="1"/>
  <c r="G261" i="7" s="1"/>
  <c r="H261" i="7" s="1"/>
  <c r="I261" i="7" s="1"/>
  <c r="J261" i="7" s="1"/>
  <c r="K261" i="7" s="1"/>
  <c r="L261" i="7" s="1"/>
  <c r="M261" i="7" s="1"/>
  <c r="N261" i="7" s="1"/>
  <c r="O261" i="7" s="1"/>
  <c r="P261" i="7" s="1"/>
  <c r="Q261" i="7" s="1"/>
  <c r="A260" i="7"/>
  <c r="B260" i="7" s="1"/>
  <c r="C260" i="7" s="1"/>
  <c r="D260" i="7" s="1"/>
  <c r="E260" i="7" s="1"/>
  <c r="F260" i="7" s="1"/>
  <c r="G260" i="7" s="1"/>
  <c r="H260" i="7" s="1"/>
  <c r="I260" i="7" s="1"/>
  <c r="J260" i="7" s="1"/>
  <c r="K260" i="7" s="1"/>
  <c r="L260" i="7" s="1"/>
  <c r="M260" i="7" s="1"/>
  <c r="N260" i="7" s="1"/>
  <c r="O260" i="7" s="1"/>
  <c r="P260" i="7" s="1"/>
  <c r="Q260" i="7" s="1"/>
  <c r="A259" i="7"/>
  <c r="B259" i="7" s="1"/>
  <c r="C259" i="7" s="1"/>
  <c r="D259" i="7" s="1"/>
  <c r="E259" i="7" s="1"/>
  <c r="F259" i="7" s="1"/>
  <c r="G259" i="7" s="1"/>
  <c r="H259" i="7" s="1"/>
  <c r="I259" i="7" s="1"/>
  <c r="J259" i="7" s="1"/>
  <c r="K259" i="7" s="1"/>
  <c r="L259" i="7" s="1"/>
  <c r="M259" i="7" s="1"/>
  <c r="N259" i="7" s="1"/>
  <c r="O259" i="7" s="1"/>
  <c r="P259" i="7" s="1"/>
  <c r="Q259" i="7" s="1"/>
  <c r="A258" i="7"/>
  <c r="B258" i="7" s="1"/>
  <c r="C258" i="7" s="1"/>
  <c r="D258" i="7" s="1"/>
  <c r="E258" i="7" s="1"/>
  <c r="F258" i="7" s="1"/>
  <c r="G258" i="7" s="1"/>
  <c r="H258" i="7" s="1"/>
  <c r="I258" i="7" s="1"/>
  <c r="J258" i="7" s="1"/>
  <c r="K258" i="7" s="1"/>
  <c r="L258" i="7" s="1"/>
  <c r="M258" i="7" s="1"/>
  <c r="N258" i="7" s="1"/>
  <c r="O258" i="7" s="1"/>
  <c r="P258" i="7" s="1"/>
  <c r="Q258" i="7" s="1"/>
  <c r="A257" i="7"/>
  <c r="B257" i="7" s="1"/>
  <c r="C257" i="7" s="1"/>
  <c r="D257" i="7" s="1"/>
  <c r="E257" i="7" s="1"/>
  <c r="F257" i="7" s="1"/>
  <c r="G257" i="7" s="1"/>
  <c r="H257" i="7" s="1"/>
  <c r="I257" i="7" s="1"/>
  <c r="J257" i="7" s="1"/>
  <c r="K257" i="7" s="1"/>
  <c r="L257" i="7" s="1"/>
  <c r="M257" i="7" s="1"/>
  <c r="N257" i="7" s="1"/>
  <c r="O257" i="7" s="1"/>
  <c r="P257" i="7" s="1"/>
  <c r="Q257" i="7" s="1"/>
  <c r="A256" i="7"/>
  <c r="B256" i="7" s="1"/>
  <c r="C256" i="7" s="1"/>
  <c r="D256" i="7" s="1"/>
  <c r="E256" i="7" s="1"/>
  <c r="F256" i="7" s="1"/>
  <c r="G256" i="7" s="1"/>
  <c r="H256" i="7" s="1"/>
  <c r="I256" i="7" s="1"/>
  <c r="J256" i="7" s="1"/>
  <c r="K256" i="7" s="1"/>
  <c r="L256" i="7" s="1"/>
  <c r="M256" i="7" s="1"/>
  <c r="N256" i="7" s="1"/>
  <c r="O256" i="7" s="1"/>
  <c r="P256" i="7" s="1"/>
  <c r="Q256" i="7" s="1"/>
  <c r="A255" i="7"/>
  <c r="B255" i="7" s="1"/>
  <c r="C255" i="7" s="1"/>
  <c r="D255" i="7" s="1"/>
  <c r="E255" i="7" s="1"/>
  <c r="F255" i="7" s="1"/>
  <c r="G255" i="7" s="1"/>
  <c r="H255" i="7" s="1"/>
  <c r="I255" i="7" s="1"/>
  <c r="J255" i="7" s="1"/>
  <c r="K255" i="7" s="1"/>
  <c r="L255" i="7" s="1"/>
  <c r="M255" i="7" s="1"/>
  <c r="N255" i="7" s="1"/>
  <c r="O255" i="7" s="1"/>
  <c r="P255" i="7" s="1"/>
  <c r="Q255" i="7" s="1"/>
  <c r="A254" i="7"/>
  <c r="B254" i="7" s="1"/>
  <c r="C254" i="7" s="1"/>
  <c r="D254" i="7" s="1"/>
  <c r="E254" i="7" s="1"/>
  <c r="F254" i="7" s="1"/>
  <c r="G254" i="7" s="1"/>
  <c r="H254" i="7" s="1"/>
  <c r="I254" i="7" s="1"/>
  <c r="J254" i="7" s="1"/>
  <c r="K254" i="7" s="1"/>
  <c r="L254" i="7" s="1"/>
  <c r="M254" i="7" s="1"/>
  <c r="N254" i="7" s="1"/>
  <c r="O254" i="7" s="1"/>
  <c r="P254" i="7" s="1"/>
  <c r="Q254" i="7" s="1"/>
  <c r="A253" i="7"/>
  <c r="B253" i="7" s="1"/>
  <c r="C253" i="7" s="1"/>
  <c r="D253" i="7" s="1"/>
  <c r="E253" i="7" s="1"/>
  <c r="F253" i="7" s="1"/>
  <c r="G253" i="7" s="1"/>
  <c r="H253" i="7" s="1"/>
  <c r="I253" i="7" s="1"/>
  <c r="J253" i="7" s="1"/>
  <c r="K253" i="7" s="1"/>
  <c r="L253" i="7" s="1"/>
  <c r="M253" i="7" s="1"/>
  <c r="N253" i="7" s="1"/>
  <c r="O253" i="7" s="1"/>
  <c r="P253" i="7" s="1"/>
  <c r="Q253" i="7" s="1"/>
  <c r="A252" i="7"/>
  <c r="B252" i="7" s="1"/>
  <c r="C252" i="7" s="1"/>
  <c r="D252" i="7" s="1"/>
  <c r="E252" i="7" s="1"/>
  <c r="F252" i="7" s="1"/>
  <c r="G252" i="7" s="1"/>
  <c r="H252" i="7" s="1"/>
  <c r="I252" i="7" s="1"/>
  <c r="J252" i="7" s="1"/>
  <c r="K252" i="7" s="1"/>
  <c r="L252" i="7" s="1"/>
  <c r="M252" i="7" s="1"/>
  <c r="N252" i="7" s="1"/>
  <c r="O252" i="7" s="1"/>
  <c r="P252" i="7" s="1"/>
  <c r="Q252" i="7" s="1"/>
  <c r="A251" i="7"/>
  <c r="B251" i="7" s="1"/>
  <c r="C251" i="7" s="1"/>
  <c r="D251" i="7" s="1"/>
  <c r="E251" i="7" s="1"/>
  <c r="F251" i="7" s="1"/>
  <c r="G251" i="7" s="1"/>
  <c r="H251" i="7" s="1"/>
  <c r="I251" i="7" s="1"/>
  <c r="J251" i="7" s="1"/>
  <c r="K251" i="7" s="1"/>
  <c r="L251" i="7" s="1"/>
  <c r="M251" i="7" s="1"/>
  <c r="N251" i="7" s="1"/>
  <c r="O251" i="7" s="1"/>
  <c r="P251" i="7" s="1"/>
  <c r="Q251" i="7" s="1"/>
  <c r="A250" i="7"/>
  <c r="B250" i="7" s="1"/>
  <c r="C250" i="7" s="1"/>
  <c r="D250" i="7" s="1"/>
  <c r="E250" i="7" s="1"/>
  <c r="F250" i="7" s="1"/>
  <c r="G250" i="7" s="1"/>
  <c r="H250" i="7" s="1"/>
  <c r="I250" i="7" s="1"/>
  <c r="J250" i="7" s="1"/>
  <c r="K250" i="7" s="1"/>
  <c r="L250" i="7" s="1"/>
  <c r="M250" i="7" s="1"/>
  <c r="N250" i="7" s="1"/>
  <c r="O250" i="7" s="1"/>
  <c r="P250" i="7" s="1"/>
  <c r="Q250" i="7" s="1"/>
  <c r="A249" i="7"/>
  <c r="B249" i="7" s="1"/>
  <c r="C249" i="7" s="1"/>
  <c r="D249" i="7" s="1"/>
  <c r="E249" i="7" s="1"/>
  <c r="F249" i="7" s="1"/>
  <c r="G249" i="7" s="1"/>
  <c r="H249" i="7" s="1"/>
  <c r="I249" i="7" s="1"/>
  <c r="J249" i="7" s="1"/>
  <c r="K249" i="7" s="1"/>
  <c r="L249" i="7" s="1"/>
  <c r="M249" i="7" s="1"/>
  <c r="N249" i="7" s="1"/>
  <c r="O249" i="7" s="1"/>
  <c r="P249" i="7" s="1"/>
  <c r="Q249" i="7" s="1"/>
  <c r="A248" i="7"/>
  <c r="B248" i="7" s="1"/>
  <c r="C248" i="7" s="1"/>
  <c r="D248" i="7" s="1"/>
  <c r="E248" i="7" s="1"/>
  <c r="F248" i="7" s="1"/>
  <c r="G248" i="7" s="1"/>
  <c r="H248" i="7" s="1"/>
  <c r="I248" i="7" s="1"/>
  <c r="J248" i="7" s="1"/>
  <c r="K248" i="7" s="1"/>
  <c r="L248" i="7" s="1"/>
  <c r="M248" i="7" s="1"/>
  <c r="N248" i="7" s="1"/>
  <c r="O248" i="7" s="1"/>
  <c r="P248" i="7" s="1"/>
  <c r="Q248" i="7" s="1"/>
  <c r="A247" i="7"/>
  <c r="B247" i="7" s="1"/>
  <c r="C247" i="7" s="1"/>
  <c r="D247" i="7" s="1"/>
  <c r="E247" i="7" s="1"/>
  <c r="F247" i="7" s="1"/>
  <c r="G247" i="7" s="1"/>
  <c r="H247" i="7" s="1"/>
  <c r="I247" i="7" s="1"/>
  <c r="J247" i="7" s="1"/>
  <c r="K247" i="7" s="1"/>
  <c r="L247" i="7" s="1"/>
  <c r="M247" i="7" s="1"/>
  <c r="N247" i="7" s="1"/>
  <c r="O247" i="7" s="1"/>
  <c r="P247" i="7" s="1"/>
  <c r="Q247" i="7" s="1"/>
  <c r="A246" i="7"/>
  <c r="B246" i="7" s="1"/>
  <c r="C246" i="7" s="1"/>
  <c r="D246" i="7" s="1"/>
  <c r="E246" i="7" s="1"/>
  <c r="F246" i="7" s="1"/>
  <c r="G246" i="7" s="1"/>
  <c r="H246" i="7" s="1"/>
  <c r="I246" i="7" s="1"/>
  <c r="J246" i="7" s="1"/>
  <c r="K246" i="7" s="1"/>
  <c r="L246" i="7" s="1"/>
  <c r="M246" i="7" s="1"/>
  <c r="N246" i="7" s="1"/>
  <c r="O246" i="7" s="1"/>
  <c r="P246" i="7" s="1"/>
  <c r="Q246" i="7" s="1"/>
  <c r="A245" i="7"/>
  <c r="B245" i="7" s="1"/>
  <c r="C245" i="7" s="1"/>
  <c r="D245" i="7" s="1"/>
  <c r="E245" i="7" s="1"/>
  <c r="F245" i="7" s="1"/>
  <c r="G245" i="7" s="1"/>
  <c r="H245" i="7" s="1"/>
  <c r="I245" i="7" s="1"/>
  <c r="J245" i="7" s="1"/>
  <c r="K245" i="7" s="1"/>
  <c r="L245" i="7" s="1"/>
  <c r="M245" i="7" s="1"/>
  <c r="N245" i="7" s="1"/>
  <c r="O245" i="7" s="1"/>
  <c r="P245" i="7" s="1"/>
  <c r="Q245" i="7" s="1"/>
  <c r="A244" i="7"/>
  <c r="B244" i="7" s="1"/>
  <c r="C244" i="7" s="1"/>
  <c r="D244" i="7" s="1"/>
  <c r="E244" i="7" s="1"/>
  <c r="F244" i="7" s="1"/>
  <c r="G244" i="7" s="1"/>
  <c r="H244" i="7" s="1"/>
  <c r="I244" i="7" s="1"/>
  <c r="J244" i="7" s="1"/>
  <c r="K244" i="7" s="1"/>
  <c r="L244" i="7" s="1"/>
  <c r="M244" i="7" s="1"/>
  <c r="N244" i="7" s="1"/>
  <c r="O244" i="7" s="1"/>
  <c r="P244" i="7" s="1"/>
  <c r="Q244" i="7" s="1"/>
  <c r="A243" i="7"/>
  <c r="B243" i="7" s="1"/>
  <c r="C243" i="7" s="1"/>
  <c r="D243" i="7" s="1"/>
  <c r="E243" i="7" s="1"/>
  <c r="F243" i="7" s="1"/>
  <c r="G243" i="7" s="1"/>
  <c r="H243" i="7" s="1"/>
  <c r="I243" i="7" s="1"/>
  <c r="J243" i="7" s="1"/>
  <c r="K243" i="7" s="1"/>
  <c r="L243" i="7" s="1"/>
  <c r="M243" i="7" s="1"/>
  <c r="N243" i="7" s="1"/>
  <c r="O243" i="7" s="1"/>
  <c r="P243" i="7" s="1"/>
  <c r="Q243" i="7" s="1"/>
  <c r="A242" i="7"/>
  <c r="B242" i="7" s="1"/>
  <c r="C242" i="7" s="1"/>
  <c r="D242" i="7" s="1"/>
  <c r="E242" i="7" s="1"/>
  <c r="F242" i="7" s="1"/>
  <c r="G242" i="7" s="1"/>
  <c r="H242" i="7" s="1"/>
  <c r="I242" i="7" s="1"/>
  <c r="J242" i="7" s="1"/>
  <c r="K242" i="7" s="1"/>
  <c r="L242" i="7" s="1"/>
  <c r="M242" i="7" s="1"/>
  <c r="N242" i="7" s="1"/>
  <c r="O242" i="7" s="1"/>
  <c r="P242" i="7" s="1"/>
  <c r="Q242" i="7" s="1"/>
  <c r="A241" i="7"/>
  <c r="B241" i="7" s="1"/>
  <c r="C241" i="7" s="1"/>
  <c r="D241" i="7" s="1"/>
  <c r="E241" i="7" s="1"/>
  <c r="F241" i="7" s="1"/>
  <c r="G241" i="7" s="1"/>
  <c r="H241" i="7" s="1"/>
  <c r="I241" i="7" s="1"/>
  <c r="J241" i="7" s="1"/>
  <c r="K241" i="7" s="1"/>
  <c r="L241" i="7" s="1"/>
  <c r="M241" i="7" s="1"/>
  <c r="N241" i="7" s="1"/>
  <c r="O241" i="7" s="1"/>
  <c r="P241" i="7" s="1"/>
  <c r="Q241" i="7" s="1"/>
  <c r="A240" i="7"/>
  <c r="B240" i="7" s="1"/>
  <c r="C240" i="7" s="1"/>
  <c r="D240" i="7" s="1"/>
  <c r="E240" i="7" s="1"/>
  <c r="F240" i="7" s="1"/>
  <c r="G240" i="7" s="1"/>
  <c r="H240" i="7" s="1"/>
  <c r="I240" i="7" s="1"/>
  <c r="J240" i="7" s="1"/>
  <c r="K240" i="7" s="1"/>
  <c r="L240" i="7" s="1"/>
  <c r="M240" i="7" s="1"/>
  <c r="N240" i="7" s="1"/>
  <c r="O240" i="7" s="1"/>
  <c r="P240" i="7" s="1"/>
  <c r="Q240" i="7" s="1"/>
  <c r="A239" i="7"/>
  <c r="B239" i="7" s="1"/>
  <c r="C239" i="7" s="1"/>
  <c r="D239" i="7" s="1"/>
  <c r="E239" i="7" s="1"/>
  <c r="F239" i="7" s="1"/>
  <c r="G239" i="7" s="1"/>
  <c r="H239" i="7" s="1"/>
  <c r="I239" i="7" s="1"/>
  <c r="J239" i="7" s="1"/>
  <c r="K239" i="7" s="1"/>
  <c r="L239" i="7" s="1"/>
  <c r="M239" i="7" s="1"/>
  <c r="N239" i="7" s="1"/>
  <c r="O239" i="7" s="1"/>
  <c r="P239" i="7" s="1"/>
  <c r="Q239" i="7" s="1"/>
  <c r="A238" i="7"/>
  <c r="B238" i="7" s="1"/>
  <c r="C238" i="7" s="1"/>
  <c r="D238" i="7" s="1"/>
  <c r="E238" i="7" s="1"/>
  <c r="F238" i="7" s="1"/>
  <c r="G238" i="7" s="1"/>
  <c r="H238" i="7" s="1"/>
  <c r="I238" i="7" s="1"/>
  <c r="J238" i="7" s="1"/>
  <c r="K238" i="7" s="1"/>
  <c r="L238" i="7" s="1"/>
  <c r="M238" i="7" s="1"/>
  <c r="N238" i="7" s="1"/>
  <c r="O238" i="7" s="1"/>
  <c r="P238" i="7" s="1"/>
  <c r="Q238" i="7" s="1"/>
  <c r="A237" i="7"/>
  <c r="B237" i="7" s="1"/>
  <c r="C237" i="7" s="1"/>
  <c r="D237" i="7" s="1"/>
  <c r="E237" i="7" s="1"/>
  <c r="F237" i="7" s="1"/>
  <c r="G237" i="7" s="1"/>
  <c r="H237" i="7" s="1"/>
  <c r="I237" i="7" s="1"/>
  <c r="J237" i="7" s="1"/>
  <c r="K237" i="7" s="1"/>
  <c r="L237" i="7" s="1"/>
  <c r="M237" i="7" s="1"/>
  <c r="N237" i="7" s="1"/>
  <c r="O237" i="7" s="1"/>
  <c r="P237" i="7" s="1"/>
  <c r="Q237" i="7" s="1"/>
  <c r="A236" i="7"/>
  <c r="B236" i="7" s="1"/>
  <c r="C236" i="7" s="1"/>
  <c r="D236" i="7" s="1"/>
  <c r="E236" i="7" s="1"/>
  <c r="F236" i="7" s="1"/>
  <c r="G236" i="7" s="1"/>
  <c r="H236" i="7" s="1"/>
  <c r="I236" i="7" s="1"/>
  <c r="J236" i="7" s="1"/>
  <c r="K236" i="7" s="1"/>
  <c r="L236" i="7" s="1"/>
  <c r="M236" i="7" s="1"/>
  <c r="N236" i="7" s="1"/>
  <c r="O236" i="7" s="1"/>
  <c r="P236" i="7" s="1"/>
  <c r="Q236" i="7" s="1"/>
  <c r="A235" i="7"/>
  <c r="B235" i="7" s="1"/>
  <c r="C235" i="7" s="1"/>
  <c r="D235" i="7" s="1"/>
  <c r="E235" i="7" s="1"/>
  <c r="F235" i="7" s="1"/>
  <c r="G235" i="7" s="1"/>
  <c r="H235" i="7" s="1"/>
  <c r="I235" i="7" s="1"/>
  <c r="J235" i="7" s="1"/>
  <c r="K235" i="7" s="1"/>
  <c r="L235" i="7" s="1"/>
  <c r="M235" i="7" s="1"/>
  <c r="N235" i="7" s="1"/>
  <c r="O235" i="7" s="1"/>
  <c r="P235" i="7" s="1"/>
  <c r="Q235" i="7" s="1"/>
  <c r="A234" i="7"/>
  <c r="B234" i="7" s="1"/>
  <c r="C234" i="7" s="1"/>
  <c r="D234" i="7" s="1"/>
  <c r="E234" i="7" s="1"/>
  <c r="F234" i="7" s="1"/>
  <c r="G234" i="7" s="1"/>
  <c r="H234" i="7" s="1"/>
  <c r="I234" i="7" s="1"/>
  <c r="J234" i="7" s="1"/>
  <c r="K234" i="7" s="1"/>
  <c r="L234" i="7" s="1"/>
  <c r="M234" i="7" s="1"/>
  <c r="N234" i="7" s="1"/>
  <c r="O234" i="7" s="1"/>
  <c r="P234" i="7" s="1"/>
  <c r="Q234" i="7" s="1"/>
  <c r="A233" i="7"/>
  <c r="B233" i="7" s="1"/>
  <c r="C233" i="7" s="1"/>
  <c r="D233" i="7" s="1"/>
  <c r="E233" i="7" s="1"/>
  <c r="F233" i="7" s="1"/>
  <c r="G233" i="7" s="1"/>
  <c r="H233" i="7" s="1"/>
  <c r="I233" i="7" s="1"/>
  <c r="J233" i="7" s="1"/>
  <c r="K233" i="7" s="1"/>
  <c r="L233" i="7" s="1"/>
  <c r="M233" i="7" s="1"/>
  <c r="N233" i="7" s="1"/>
  <c r="O233" i="7" s="1"/>
  <c r="P233" i="7" s="1"/>
  <c r="Q233" i="7" s="1"/>
  <c r="A232" i="7"/>
  <c r="B232" i="7" s="1"/>
  <c r="C232" i="7" s="1"/>
  <c r="D232" i="7" s="1"/>
  <c r="E232" i="7" s="1"/>
  <c r="F232" i="7" s="1"/>
  <c r="G232" i="7" s="1"/>
  <c r="H232" i="7" s="1"/>
  <c r="I232" i="7" s="1"/>
  <c r="J232" i="7" s="1"/>
  <c r="K232" i="7" s="1"/>
  <c r="L232" i="7" s="1"/>
  <c r="M232" i="7" s="1"/>
  <c r="N232" i="7" s="1"/>
  <c r="O232" i="7" s="1"/>
  <c r="P232" i="7" s="1"/>
  <c r="Q232" i="7" s="1"/>
  <c r="A231" i="7"/>
  <c r="B231" i="7" s="1"/>
  <c r="C231" i="7" s="1"/>
  <c r="D231" i="7" s="1"/>
  <c r="E231" i="7" s="1"/>
  <c r="F231" i="7" s="1"/>
  <c r="G231" i="7" s="1"/>
  <c r="H231" i="7" s="1"/>
  <c r="I231" i="7" s="1"/>
  <c r="J231" i="7" s="1"/>
  <c r="K231" i="7" s="1"/>
  <c r="L231" i="7" s="1"/>
  <c r="M231" i="7" s="1"/>
  <c r="N231" i="7" s="1"/>
  <c r="O231" i="7" s="1"/>
  <c r="P231" i="7" s="1"/>
  <c r="Q231" i="7" s="1"/>
  <c r="A230" i="7"/>
  <c r="B230" i="7" s="1"/>
  <c r="C230" i="7" s="1"/>
  <c r="D230" i="7" s="1"/>
  <c r="E230" i="7" s="1"/>
  <c r="F230" i="7" s="1"/>
  <c r="G230" i="7" s="1"/>
  <c r="H230" i="7" s="1"/>
  <c r="I230" i="7" s="1"/>
  <c r="J230" i="7" s="1"/>
  <c r="K230" i="7" s="1"/>
  <c r="L230" i="7" s="1"/>
  <c r="M230" i="7" s="1"/>
  <c r="N230" i="7" s="1"/>
  <c r="O230" i="7" s="1"/>
  <c r="P230" i="7" s="1"/>
  <c r="Q230" i="7" s="1"/>
  <c r="A229" i="7"/>
  <c r="B229" i="7" s="1"/>
  <c r="C229" i="7" s="1"/>
  <c r="D229" i="7" s="1"/>
  <c r="E229" i="7" s="1"/>
  <c r="F229" i="7" s="1"/>
  <c r="G229" i="7" s="1"/>
  <c r="H229" i="7" s="1"/>
  <c r="I229" i="7" s="1"/>
  <c r="J229" i="7" s="1"/>
  <c r="K229" i="7" s="1"/>
  <c r="L229" i="7" s="1"/>
  <c r="M229" i="7" s="1"/>
  <c r="N229" i="7" s="1"/>
  <c r="O229" i="7" s="1"/>
  <c r="P229" i="7" s="1"/>
  <c r="Q229" i="7" s="1"/>
  <c r="A228" i="7"/>
  <c r="B228" i="7" s="1"/>
  <c r="C228" i="7" s="1"/>
  <c r="D228" i="7" s="1"/>
  <c r="E228" i="7" s="1"/>
  <c r="F228" i="7" s="1"/>
  <c r="G228" i="7" s="1"/>
  <c r="H228" i="7" s="1"/>
  <c r="I228" i="7" s="1"/>
  <c r="J228" i="7" s="1"/>
  <c r="K228" i="7" s="1"/>
  <c r="L228" i="7" s="1"/>
  <c r="M228" i="7" s="1"/>
  <c r="N228" i="7" s="1"/>
  <c r="O228" i="7" s="1"/>
  <c r="P228" i="7" s="1"/>
  <c r="Q228" i="7" s="1"/>
  <c r="A227" i="7"/>
  <c r="B227" i="7" s="1"/>
  <c r="C227" i="7" s="1"/>
  <c r="D227" i="7" s="1"/>
  <c r="E227" i="7" s="1"/>
  <c r="F227" i="7" s="1"/>
  <c r="G227" i="7" s="1"/>
  <c r="H227" i="7" s="1"/>
  <c r="I227" i="7" s="1"/>
  <c r="J227" i="7" s="1"/>
  <c r="K227" i="7" s="1"/>
  <c r="L227" i="7" s="1"/>
  <c r="M227" i="7" s="1"/>
  <c r="N227" i="7" s="1"/>
  <c r="O227" i="7" s="1"/>
  <c r="P227" i="7" s="1"/>
  <c r="Q227" i="7" s="1"/>
  <c r="A226" i="7"/>
  <c r="B226" i="7" s="1"/>
  <c r="C226" i="7" s="1"/>
  <c r="D226" i="7" s="1"/>
  <c r="E226" i="7" s="1"/>
  <c r="F226" i="7" s="1"/>
  <c r="G226" i="7" s="1"/>
  <c r="H226" i="7" s="1"/>
  <c r="I226" i="7" s="1"/>
  <c r="J226" i="7" s="1"/>
  <c r="K226" i="7" s="1"/>
  <c r="L226" i="7" s="1"/>
  <c r="M226" i="7" s="1"/>
  <c r="N226" i="7" s="1"/>
  <c r="O226" i="7" s="1"/>
  <c r="P226" i="7" s="1"/>
  <c r="Q226" i="7" s="1"/>
  <c r="A225" i="7"/>
  <c r="B225" i="7" s="1"/>
  <c r="C225" i="7" s="1"/>
  <c r="D225" i="7" s="1"/>
  <c r="E225" i="7" s="1"/>
  <c r="F225" i="7" s="1"/>
  <c r="G225" i="7" s="1"/>
  <c r="H225" i="7" s="1"/>
  <c r="I225" i="7" s="1"/>
  <c r="J225" i="7" s="1"/>
  <c r="K225" i="7" s="1"/>
  <c r="L225" i="7" s="1"/>
  <c r="M225" i="7" s="1"/>
  <c r="N225" i="7" s="1"/>
  <c r="O225" i="7" s="1"/>
  <c r="P225" i="7" s="1"/>
  <c r="Q225" i="7" s="1"/>
  <c r="A224" i="7"/>
  <c r="B224" i="7" s="1"/>
  <c r="C224" i="7" s="1"/>
  <c r="D224" i="7" s="1"/>
  <c r="E224" i="7" s="1"/>
  <c r="F224" i="7" s="1"/>
  <c r="G224" i="7" s="1"/>
  <c r="H224" i="7" s="1"/>
  <c r="I224" i="7" s="1"/>
  <c r="J224" i="7" s="1"/>
  <c r="K224" i="7" s="1"/>
  <c r="L224" i="7" s="1"/>
  <c r="M224" i="7" s="1"/>
  <c r="N224" i="7" s="1"/>
  <c r="O224" i="7" s="1"/>
  <c r="P224" i="7" s="1"/>
  <c r="Q224" i="7" s="1"/>
  <c r="A223" i="7"/>
  <c r="B223" i="7" s="1"/>
  <c r="C223" i="7" s="1"/>
  <c r="D223" i="7" s="1"/>
  <c r="E223" i="7" s="1"/>
  <c r="F223" i="7" s="1"/>
  <c r="G223" i="7" s="1"/>
  <c r="H223" i="7" s="1"/>
  <c r="I223" i="7" s="1"/>
  <c r="J223" i="7" s="1"/>
  <c r="K223" i="7" s="1"/>
  <c r="L223" i="7" s="1"/>
  <c r="M223" i="7" s="1"/>
  <c r="N223" i="7" s="1"/>
  <c r="O223" i="7" s="1"/>
  <c r="P223" i="7" s="1"/>
  <c r="Q223" i="7" s="1"/>
  <c r="A222" i="7"/>
  <c r="B222" i="7" s="1"/>
  <c r="C222" i="7" s="1"/>
  <c r="D222" i="7" s="1"/>
  <c r="E222" i="7" s="1"/>
  <c r="F222" i="7" s="1"/>
  <c r="G222" i="7" s="1"/>
  <c r="H222" i="7" s="1"/>
  <c r="I222" i="7" s="1"/>
  <c r="J222" i="7" s="1"/>
  <c r="K222" i="7" s="1"/>
  <c r="L222" i="7" s="1"/>
  <c r="M222" i="7" s="1"/>
  <c r="N222" i="7" s="1"/>
  <c r="O222" i="7" s="1"/>
  <c r="P222" i="7" s="1"/>
  <c r="Q222" i="7" s="1"/>
  <c r="A221" i="7"/>
  <c r="B221" i="7" s="1"/>
  <c r="C221" i="7" s="1"/>
  <c r="D221" i="7" s="1"/>
  <c r="E221" i="7" s="1"/>
  <c r="F221" i="7" s="1"/>
  <c r="G221" i="7" s="1"/>
  <c r="H221" i="7" s="1"/>
  <c r="I221" i="7" s="1"/>
  <c r="J221" i="7" s="1"/>
  <c r="K221" i="7" s="1"/>
  <c r="L221" i="7" s="1"/>
  <c r="M221" i="7" s="1"/>
  <c r="N221" i="7" s="1"/>
  <c r="O221" i="7" s="1"/>
  <c r="P221" i="7" s="1"/>
  <c r="Q221" i="7" s="1"/>
  <c r="A220" i="7"/>
  <c r="B220" i="7" s="1"/>
  <c r="C220" i="7" s="1"/>
  <c r="D220" i="7" s="1"/>
  <c r="E220" i="7" s="1"/>
  <c r="F220" i="7" s="1"/>
  <c r="G220" i="7" s="1"/>
  <c r="H220" i="7" s="1"/>
  <c r="I220" i="7" s="1"/>
  <c r="J220" i="7" s="1"/>
  <c r="K220" i="7" s="1"/>
  <c r="L220" i="7" s="1"/>
  <c r="M220" i="7" s="1"/>
  <c r="N220" i="7" s="1"/>
  <c r="O220" i="7" s="1"/>
  <c r="P220" i="7" s="1"/>
  <c r="Q220" i="7" s="1"/>
  <c r="A219" i="7"/>
  <c r="B219" i="7" s="1"/>
  <c r="C219" i="7" s="1"/>
  <c r="D219" i="7" s="1"/>
  <c r="E219" i="7" s="1"/>
  <c r="F219" i="7" s="1"/>
  <c r="G219" i="7" s="1"/>
  <c r="H219" i="7" s="1"/>
  <c r="I219" i="7" s="1"/>
  <c r="J219" i="7" s="1"/>
  <c r="K219" i="7" s="1"/>
  <c r="L219" i="7" s="1"/>
  <c r="M219" i="7" s="1"/>
  <c r="N219" i="7" s="1"/>
  <c r="O219" i="7" s="1"/>
  <c r="P219" i="7" s="1"/>
  <c r="Q219" i="7" s="1"/>
  <c r="A218" i="7"/>
  <c r="B218" i="7" s="1"/>
  <c r="C218" i="7" s="1"/>
  <c r="D218" i="7" s="1"/>
  <c r="E218" i="7" s="1"/>
  <c r="F218" i="7" s="1"/>
  <c r="G218" i="7" s="1"/>
  <c r="H218" i="7" s="1"/>
  <c r="I218" i="7" s="1"/>
  <c r="J218" i="7" s="1"/>
  <c r="K218" i="7" s="1"/>
  <c r="L218" i="7" s="1"/>
  <c r="M218" i="7" s="1"/>
  <c r="N218" i="7" s="1"/>
  <c r="O218" i="7" s="1"/>
  <c r="P218" i="7" s="1"/>
  <c r="Q218" i="7" s="1"/>
  <c r="A217" i="7"/>
  <c r="B217" i="7" s="1"/>
  <c r="C217" i="7" s="1"/>
  <c r="D217" i="7" s="1"/>
  <c r="E217" i="7" s="1"/>
  <c r="F217" i="7" s="1"/>
  <c r="G217" i="7" s="1"/>
  <c r="H217" i="7" s="1"/>
  <c r="I217" i="7" s="1"/>
  <c r="J217" i="7" s="1"/>
  <c r="K217" i="7" s="1"/>
  <c r="L217" i="7" s="1"/>
  <c r="M217" i="7" s="1"/>
  <c r="N217" i="7" s="1"/>
  <c r="O217" i="7" s="1"/>
  <c r="P217" i="7" s="1"/>
  <c r="Q217" i="7" s="1"/>
  <c r="A216" i="7"/>
  <c r="B216" i="7" s="1"/>
  <c r="C216" i="7" s="1"/>
  <c r="D216" i="7" s="1"/>
  <c r="E216" i="7" s="1"/>
  <c r="F216" i="7" s="1"/>
  <c r="G216" i="7" s="1"/>
  <c r="H216" i="7" s="1"/>
  <c r="I216" i="7" s="1"/>
  <c r="J216" i="7" s="1"/>
  <c r="K216" i="7" s="1"/>
  <c r="L216" i="7" s="1"/>
  <c r="M216" i="7" s="1"/>
  <c r="N216" i="7" s="1"/>
  <c r="O216" i="7" s="1"/>
  <c r="P216" i="7" s="1"/>
  <c r="Q216" i="7" s="1"/>
  <c r="A215" i="7"/>
  <c r="B215" i="7" s="1"/>
  <c r="C215" i="7" s="1"/>
  <c r="D215" i="7" s="1"/>
  <c r="E215" i="7" s="1"/>
  <c r="F215" i="7" s="1"/>
  <c r="G215" i="7" s="1"/>
  <c r="H215" i="7" s="1"/>
  <c r="I215" i="7" s="1"/>
  <c r="J215" i="7" s="1"/>
  <c r="K215" i="7" s="1"/>
  <c r="L215" i="7" s="1"/>
  <c r="M215" i="7" s="1"/>
  <c r="N215" i="7" s="1"/>
  <c r="O215" i="7" s="1"/>
  <c r="P215" i="7" s="1"/>
  <c r="Q215" i="7" s="1"/>
  <c r="A214" i="7"/>
  <c r="B214" i="7" s="1"/>
  <c r="C214" i="7" s="1"/>
  <c r="D214" i="7" s="1"/>
  <c r="E214" i="7" s="1"/>
  <c r="F214" i="7" s="1"/>
  <c r="G214" i="7" s="1"/>
  <c r="H214" i="7" s="1"/>
  <c r="I214" i="7" s="1"/>
  <c r="J214" i="7" s="1"/>
  <c r="K214" i="7" s="1"/>
  <c r="L214" i="7" s="1"/>
  <c r="M214" i="7" s="1"/>
  <c r="N214" i="7" s="1"/>
  <c r="O214" i="7" s="1"/>
  <c r="P214" i="7" s="1"/>
  <c r="Q214" i="7" s="1"/>
  <c r="A213" i="7"/>
  <c r="B213" i="7" s="1"/>
  <c r="C213" i="7" s="1"/>
  <c r="D213" i="7" s="1"/>
  <c r="E213" i="7" s="1"/>
  <c r="F213" i="7" s="1"/>
  <c r="G213" i="7" s="1"/>
  <c r="H213" i="7" s="1"/>
  <c r="I213" i="7" s="1"/>
  <c r="J213" i="7" s="1"/>
  <c r="K213" i="7" s="1"/>
  <c r="L213" i="7" s="1"/>
  <c r="M213" i="7" s="1"/>
  <c r="N213" i="7" s="1"/>
  <c r="O213" i="7" s="1"/>
  <c r="P213" i="7" s="1"/>
  <c r="Q213" i="7" s="1"/>
  <c r="A212" i="7"/>
  <c r="B212" i="7" s="1"/>
  <c r="C212" i="7" s="1"/>
  <c r="D212" i="7" s="1"/>
  <c r="E212" i="7" s="1"/>
  <c r="F212" i="7" s="1"/>
  <c r="G212" i="7" s="1"/>
  <c r="H212" i="7" s="1"/>
  <c r="I212" i="7" s="1"/>
  <c r="J212" i="7" s="1"/>
  <c r="K212" i="7" s="1"/>
  <c r="L212" i="7" s="1"/>
  <c r="M212" i="7" s="1"/>
  <c r="N212" i="7" s="1"/>
  <c r="O212" i="7" s="1"/>
  <c r="P212" i="7" s="1"/>
  <c r="Q212" i="7" s="1"/>
  <c r="A211" i="7"/>
  <c r="A210" i="7"/>
  <c r="B210" i="7" s="1"/>
  <c r="C210" i="7" s="1"/>
  <c r="D210" i="7" s="1"/>
  <c r="E210" i="7" s="1"/>
  <c r="F210" i="7" s="1"/>
  <c r="G210" i="7" s="1"/>
  <c r="H210" i="7" s="1"/>
  <c r="I210" i="7" s="1"/>
  <c r="J210" i="7" s="1"/>
  <c r="K210" i="7" s="1"/>
  <c r="L210" i="7" s="1"/>
  <c r="M210" i="7" s="1"/>
  <c r="N210" i="7" s="1"/>
  <c r="O210" i="7" s="1"/>
  <c r="P210" i="7" s="1"/>
  <c r="Q210" i="7" s="1"/>
  <c r="A124" i="7"/>
  <c r="B124" i="7" s="1"/>
  <c r="C124" i="7" s="1"/>
  <c r="D124" i="7" s="1"/>
  <c r="E124" i="7" s="1"/>
  <c r="F124" i="7" s="1"/>
  <c r="G124" i="7" s="1"/>
  <c r="H124" i="7" s="1"/>
  <c r="I124" i="7" s="1"/>
  <c r="J124" i="7" s="1"/>
  <c r="K124" i="7" s="1"/>
  <c r="L124" i="7" s="1"/>
  <c r="M124" i="7" s="1"/>
  <c r="A123" i="7"/>
  <c r="B123" i="7" s="1"/>
  <c r="C123" i="7" s="1"/>
  <c r="D123" i="7" s="1"/>
  <c r="E123" i="7" s="1"/>
  <c r="F123" i="7" s="1"/>
  <c r="G123" i="7" s="1"/>
  <c r="H123" i="7" s="1"/>
  <c r="I123" i="7" s="1"/>
  <c r="J123" i="7" s="1"/>
  <c r="K123" i="7" s="1"/>
  <c r="L123" i="7" s="1"/>
  <c r="M123" i="7" s="1"/>
  <c r="A122" i="7"/>
  <c r="B122" i="7" s="1"/>
  <c r="C122" i="7" s="1"/>
  <c r="D122" i="7" s="1"/>
  <c r="E122" i="7" s="1"/>
  <c r="F122" i="7" s="1"/>
  <c r="G122" i="7" s="1"/>
  <c r="H122" i="7" s="1"/>
  <c r="I122" i="7" s="1"/>
  <c r="J122" i="7" s="1"/>
  <c r="K122" i="7" s="1"/>
  <c r="L122" i="7" s="1"/>
  <c r="M122" i="7" s="1"/>
  <c r="A121" i="7"/>
  <c r="B121" i="7" s="1"/>
  <c r="C121" i="7" s="1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A120" i="7"/>
  <c r="B120" i="7" s="1"/>
  <c r="C120" i="7" s="1"/>
  <c r="D120" i="7" s="1"/>
  <c r="E120" i="7" s="1"/>
  <c r="F120" i="7" s="1"/>
  <c r="G120" i="7" s="1"/>
  <c r="H120" i="7" s="1"/>
  <c r="I120" i="7" s="1"/>
  <c r="J120" i="7" s="1"/>
  <c r="K120" i="7" s="1"/>
  <c r="L120" i="7" s="1"/>
  <c r="M120" i="7" s="1"/>
  <c r="A119" i="7"/>
  <c r="B119" i="7" s="1"/>
  <c r="C119" i="7" s="1"/>
  <c r="D119" i="7" s="1"/>
  <c r="E119" i="7" s="1"/>
  <c r="F119" i="7" s="1"/>
  <c r="G119" i="7" s="1"/>
  <c r="H119" i="7" s="1"/>
  <c r="I119" i="7" s="1"/>
  <c r="J119" i="7" s="1"/>
  <c r="K119" i="7" s="1"/>
  <c r="L119" i="7" s="1"/>
  <c r="M119" i="7" s="1"/>
  <c r="A118" i="7"/>
  <c r="B118" i="7" s="1"/>
  <c r="C118" i="7" s="1"/>
  <c r="D118" i="7" s="1"/>
  <c r="E118" i="7" s="1"/>
  <c r="F118" i="7" s="1"/>
  <c r="G118" i="7" s="1"/>
  <c r="H118" i="7" s="1"/>
  <c r="I118" i="7" s="1"/>
  <c r="J118" i="7" s="1"/>
  <c r="K118" i="7" s="1"/>
  <c r="L118" i="7" s="1"/>
  <c r="M118" i="7" s="1"/>
  <c r="A117" i="7"/>
  <c r="B117" i="7" s="1"/>
  <c r="C117" i="7" s="1"/>
  <c r="D117" i="7" s="1"/>
  <c r="E117" i="7" s="1"/>
  <c r="F117" i="7" s="1"/>
  <c r="G117" i="7" s="1"/>
  <c r="H117" i="7" s="1"/>
  <c r="I117" i="7" s="1"/>
  <c r="J117" i="7" s="1"/>
  <c r="K117" i="7" s="1"/>
  <c r="L117" i="7" s="1"/>
  <c r="M117" i="7" s="1"/>
  <c r="A116" i="7"/>
  <c r="B116" i="7" s="1"/>
  <c r="C116" i="7" s="1"/>
  <c r="D116" i="7" s="1"/>
  <c r="E116" i="7" s="1"/>
  <c r="F116" i="7" s="1"/>
  <c r="G116" i="7" s="1"/>
  <c r="H116" i="7" s="1"/>
  <c r="I116" i="7" s="1"/>
  <c r="J116" i="7" s="1"/>
  <c r="K116" i="7" s="1"/>
  <c r="L116" i="7" s="1"/>
  <c r="M116" i="7" s="1"/>
  <c r="A115" i="7"/>
  <c r="B115" i="7" s="1"/>
  <c r="C115" i="7" s="1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A114" i="7"/>
  <c r="B114" i="7" s="1"/>
  <c r="C114" i="7" s="1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A85" i="7"/>
  <c r="B85" i="7" s="1"/>
  <c r="C85" i="7" s="1"/>
  <c r="D85" i="7" s="1"/>
  <c r="A84" i="7"/>
  <c r="B84" i="7" s="1"/>
  <c r="C84" i="7" s="1"/>
  <c r="D84" i="7" s="1"/>
  <c r="A83" i="7"/>
  <c r="B83" i="7" s="1"/>
  <c r="C83" i="7" s="1"/>
  <c r="D83" i="7" s="1"/>
  <c r="A82" i="7"/>
  <c r="B82" i="7" s="1"/>
  <c r="C82" i="7" s="1"/>
  <c r="D82" i="7" s="1"/>
  <c r="A81" i="7"/>
  <c r="B81" i="7" s="1"/>
  <c r="C81" i="7" s="1"/>
  <c r="D81" i="7" s="1"/>
  <c r="A80" i="7"/>
  <c r="B80" i="7" s="1"/>
  <c r="C80" i="7" s="1"/>
  <c r="D80" i="7" s="1"/>
  <c r="A79" i="7"/>
  <c r="B79" i="7" s="1"/>
  <c r="C79" i="7" s="1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A78" i="7"/>
  <c r="B78" i="7" s="1"/>
  <c r="C78" i="7" s="1"/>
  <c r="D78" i="7" s="1"/>
  <c r="A77" i="7"/>
  <c r="B77" i="7" s="1"/>
  <c r="C77" i="7" s="1"/>
  <c r="D77" i="7" s="1"/>
  <c r="A76" i="7"/>
  <c r="B76" i="7" s="1"/>
  <c r="C76" i="7" s="1"/>
  <c r="D76" i="7" s="1"/>
  <c r="A75" i="7"/>
  <c r="B75" i="7" s="1"/>
  <c r="C75" i="7" s="1"/>
  <c r="D75" i="7" s="1"/>
  <c r="A74" i="7"/>
  <c r="B74" i="7" s="1"/>
  <c r="C74" i="7" s="1"/>
  <c r="D74" i="7" s="1"/>
  <c r="A73" i="7"/>
  <c r="B73" i="7" s="1"/>
  <c r="C73" i="7" s="1"/>
  <c r="D73" i="7" s="1"/>
  <c r="A72" i="7"/>
  <c r="B72" i="7" s="1"/>
  <c r="C72" i="7" s="1"/>
  <c r="D72" i="7" s="1"/>
  <c r="A71" i="7"/>
  <c r="B71" i="7" s="1"/>
  <c r="C71" i="7" s="1"/>
  <c r="D71" i="7" s="1"/>
  <c r="A70" i="7"/>
  <c r="B70" i="7" s="1"/>
  <c r="C70" i="7" s="1"/>
  <c r="D70" i="7" s="1"/>
  <c r="A69" i="7"/>
  <c r="B69" i="7" s="1"/>
  <c r="C69" i="7" s="1"/>
  <c r="D69" i="7" s="1"/>
  <c r="A68" i="7"/>
  <c r="B68" i="7" s="1"/>
  <c r="C68" i="7" s="1"/>
  <c r="D68" i="7" s="1"/>
  <c r="A67" i="7"/>
  <c r="B67" i="7" s="1"/>
  <c r="C67" i="7" s="1"/>
  <c r="D67" i="7" s="1"/>
  <c r="A66" i="7"/>
  <c r="B66" i="7" s="1"/>
  <c r="C66" i="7" s="1"/>
  <c r="D66" i="7" s="1"/>
  <c r="A65" i="7"/>
  <c r="B65" i="7" s="1"/>
  <c r="C65" i="7" s="1"/>
  <c r="D65" i="7" s="1"/>
  <c r="A64" i="7"/>
  <c r="B64" i="7" s="1"/>
  <c r="C64" i="7" s="1"/>
  <c r="D64" i="7" s="1"/>
  <c r="A63" i="7"/>
  <c r="B63" i="7" s="1"/>
  <c r="C63" i="7" s="1"/>
  <c r="D63" i="7" s="1"/>
  <c r="A62" i="7"/>
  <c r="B62" i="7" s="1"/>
  <c r="C62" i="7" s="1"/>
  <c r="D62" i="7" s="1"/>
  <c r="A61" i="7"/>
  <c r="B61" i="7" s="1"/>
  <c r="C61" i="7" s="1"/>
  <c r="D61" i="7" s="1"/>
  <c r="A60" i="7"/>
  <c r="B60" i="7" s="1"/>
  <c r="C60" i="7" s="1"/>
  <c r="D60" i="7" s="1"/>
  <c r="A59" i="7"/>
  <c r="B59" i="7" s="1"/>
  <c r="C59" i="7" s="1"/>
  <c r="D59" i="7" s="1"/>
  <c r="A58" i="7"/>
  <c r="B58" i="7" s="1"/>
  <c r="C58" i="7" s="1"/>
  <c r="D58" i="7" s="1"/>
  <c r="A57" i="7"/>
  <c r="B57" i="7" s="1"/>
  <c r="C57" i="7" s="1"/>
  <c r="D57" i="7" s="1"/>
  <c r="A56" i="7"/>
  <c r="B56" i="7" s="1"/>
  <c r="C56" i="7" s="1"/>
  <c r="D56" i="7" s="1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8" i="7"/>
  <c r="E39" i="7"/>
  <c r="E40" i="7"/>
  <c r="E41" i="7"/>
  <c r="E42" i="7"/>
  <c r="E43" i="7"/>
  <c r="E14" i="7"/>
  <c r="A46" i="7"/>
  <c r="A47" i="7"/>
  <c r="A48" i="7"/>
  <c r="A49" i="7"/>
  <c r="A50" i="7"/>
  <c r="A51" i="7"/>
  <c r="A52" i="7"/>
  <c r="A53" i="7"/>
  <c r="A124" i="3"/>
  <c r="B124" i="3" s="1"/>
  <c r="C124" i="3" s="1"/>
  <c r="E815" i="7" l="1"/>
  <c r="F815" i="7" s="1"/>
  <c r="G815" i="7" s="1"/>
  <c r="B211" i="7"/>
  <c r="C211" i="7" s="1"/>
  <c r="D211" i="7" s="1"/>
  <c r="E211" i="7" s="1"/>
  <c r="F211" i="7" s="1"/>
  <c r="G211" i="7" s="1"/>
  <c r="H211" i="7" s="1"/>
  <c r="I211" i="7" s="1"/>
  <c r="J211" i="7" s="1"/>
  <c r="K211" i="7" s="1"/>
  <c r="L211" i="7" s="1"/>
  <c r="M211" i="7" s="1"/>
  <c r="N211" i="7" s="1"/>
  <c r="O211" i="7" s="1"/>
  <c r="P211" i="7" s="1"/>
  <c r="Q211" i="7" s="1"/>
  <c r="E63" i="7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E62" i="7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E68" i="7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E57" i="7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E74" i="7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E75" i="7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E58" i="7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E80" i="7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E59" i="7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E69" i="7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E81" i="7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E60" i="7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E70" i="7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E71" i="7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E72" i="7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E84" i="7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E85" i="7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E65" i="7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E56" i="7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E66" i="7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E67" i="7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E73" i="7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E82" i="7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E83" i="7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E76" i="7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E77" i="7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E78" i="7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A7" i="3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A94" i="3"/>
  <c r="B94" i="3" s="1"/>
  <c r="C94" i="3" s="1"/>
  <c r="D94" i="3" s="1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A102" i="3"/>
  <c r="B102" i="3" s="1"/>
  <c r="C102" i="3" s="1"/>
  <c r="D102" i="3" s="1"/>
  <c r="E102" i="3" s="1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A101" i="3"/>
  <c r="B101" i="3" s="1"/>
  <c r="C101" i="3" s="1"/>
  <c r="D101" i="3" s="1"/>
  <c r="E101" i="3" s="1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A100" i="3"/>
  <c r="B100" i="3" s="1"/>
  <c r="C100" i="3" s="1"/>
  <c r="D100" i="3" s="1"/>
  <c r="E100" i="3" s="1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A99" i="3"/>
  <c r="B99" i="3" s="1"/>
  <c r="C99" i="3" s="1"/>
  <c r="D99" i="3" s="1"/>
  <c r="E99" i="3" s="1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A98" i="3"/>
  <c r="B98" i="3" s="1"/>
  <c r="C98" i="3" s="1"/>
  <c r="D98" i="3" s="1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A97" i="3"/>
  <c r="B97" i="3" s="1"/>
  <c r="C97" i="3" s="1"/>
  <c r="D97" i="3" s="1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A96" i="3"/>
  <c r="B96" i="3" s="1"/>
  <c r="C96" i="3" s="1"/>
  <c r="D96" i="3" s="1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A92" i="3"/>
  <c r="B92" i="3" s="1"/>
  <c r="C92" i="3" s="1"/>
  <c r="D92" i="3" s="1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A91" i="3"/>
  <c r="B91" i="3" s="1"/>
  <c r="C91" i="3" s="1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A90" i="3"/>
  <c r="B90" i="3" s="1"/>
  <c r="C90" i="3" s="1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A89" i="3"/>
  <c r="B89" i="3" s="1"/>
  <c r="C89" i="3" s="1"/>
  <c r="D89" i="3" s="1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A88" i="3"/>
  <c r="B88" i="3" s="1"/>
  <c r="C88" i="3" s="1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A87" i="3"/>
  <c r="B87" i="3" s="1"/>
  <c r="C87" i="3" s="1"/>
  <c r="D87" i="3" s="1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A86" i="3"/>
  <c r="B86" i="3" s="1"/>
  <c r="C86" i="3" s="1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A85" i="3"/>
  <c r="B85" i="3" s="1"/>
  <c r="C85" i="3" s="1"/>
  <c r="D85" i="3" s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A84" i="3"/>
  <c r="B84" i="3" s="1"/>
  <c r="C84" i="3" s="1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A62" i="3"/>
  <c r="B62" i="3" s="1"/>
  <c r="C62" i="3" s="1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H815" i="7" l="1"/>
  <c r="I815" i="7" s="1"/>
  <c r="J815" i="7" s="1"/>
  <c r="K815" i="7" s="1"/>
  <c r="L815" i="7" s="1"/>
  <c r="M815" i="7" s="1"/>
  <c r="N815" i="7" s="1"/>
  <c r="A83" i="3"/>
  <c r="B83" i="3" s="1"/>
  <c r="C83" i="3" s="1"/>
  <c r="D83" i="3" s="1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A82" i="3"/>
  <c r="B82" i="3" s="1"/>
  <c r="C82" i="3" s="1"/>
  <c r="D82" i="3" s="1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A81" i="3"/>
  <c r="B81" i="3" s="1"/>
  <c r="C81" i="3" s="1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A80" i="3"/>
  <c r="B80" i="3" s="1"/>
  <c r="C80" i="3" s="1"/>
  <c r="D80" i="3" s="1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A79" i="3"/>
  <c r="B79" i="3" s="1"/>
  <c r="C79" i="3" s="1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A78" i="3"/>
  <c r="B78" i="3" s="1"/>
  <c r="C78" i="3" s="1"/>
  <c r="D78" i="3" s="1"/>
  <c r="E78" i="3" s="1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A77" i="3"/>
  <c r="B77" i="3" s="1"/>
  <c r="C77" i="3" s="1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A76" i="3"/>
  <c r="B76" i="3" s="1"/>
  <c r="C76" i="3" s="1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A75" i="3"/>
  <c r="B75" i="3" s="1"/>
  <c r="C75" i="3" s="1"/>
  <c r="D75" i="3" s="1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A74" i="3"/>
  <c r="B74" i="3" s="1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A73" i="3"/>
  <c r="B73" i="3" s="1"/>
  <c r="C73" i="3" s="1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A72" i="3"/>
  <c r="B72" i="3" s="1"/>
  <c r="C72" i="3" s="1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A71" i="3"/>
  <c r="B71" i="3" s="1"/>
  <c r="C71" i="3" s="1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A6" i="3" l="1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l="1"/>
  <c r="Q6" i="3" s="1"/>
  <c r="R6" i="3" s="1"/>
  <c r="S6" i="3" s="1"/>
  <c r="B46" i="7"/>
  <c r="C46" i="7" s="1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A68" i="3" l="1"/>
  <c r="B68" i="3" s="1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A70" i="3"/>
  <c r="B70" i="3" s="1"/>
  <c r="C70" i="3" s="1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E7" i="5" l="1"/>
  <c r="C7" i="5"/>
  <c r="B7" i="5"/>
  <c r="A7" i="5"/>
  <c r="A6" i="5"/>
  <c r="A67" i="3"/>
  <c r="B67" i="3" s="1"/>
  <c r="C67" i="3" s="1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A66" i="3"/>
  <c r="B66" i="3" s="1"/>
  <c r="C66" i="3" s="1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A65" i="3"/>
  <c r="B65" i="3" s="1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A32" i="1"/>
  <c r="B32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D7" i="5"/>
  <c r="F7" i="5" s="1"/>
  <c r="G7" i="5" s="1"/>
  <c r="H7" i="5" s="1"/>
  <c r="I7" i="5" s="1"/>
  <c r="A55" i="7"/>
  <c r="B55" i="7" s="1"/>
  <c r="C55" i="7" s="1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A54" i="7"/>
  <c r="B54" i="7" s="1"/>
  <c r="C54" i="7" s="1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53" i="7"/>
  <c r="C53" i="7" s="1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52" i="7"/>
  <c r="C52" i="7" s="1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51" i="7"/>
  <c r="C51" i="7" s="1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50" i="7"/>
  <c r="C50" i="7" s="1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49" i="7"/>
  <c r="C49" i="7" s="1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48" i="7"/>
  <c r="C48" i="7" s="1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47" i="7"/>
  <c r="C47" i="7" s="1"/>
  <c r="D47" i="7" s="1"/>
  <c r="E47" i="7" s="1"/>
  <c r="F47" i="7" s="1"/>
  <c r="G47" i="7" s="1"/>
  <c r="H47" i="7" s="1"/>
  <c r="A323" i="7"/>
  <c r="B323" i="7" s="1"/>
  <c r="C323" i="7" s="1"/>
  <c r="D323" i="7" s="1"/>
  <c r="E323" i="7" s="1"/>
  <c r="F323" i="7" s="1"/>
  <c r="G323" i="7" s="1"/>
  <c r="H323" i="7" s="1"/>
  <c r="I323" i="7" s="1"/>
  <c r="J323" i="7" s="1"/>
  <c r="K323" i="7" s="1"/>
  <c r="L323" i="7" s="1"/>
  <c r="M323" i="7" s="1"/>
  <c r="N323" i="7" s="1"/>
  <c r="O323" i="7" s="1"/>
  <c r="B322" i="7"/>
  <c r="C322" i="7" s="1"/>
  <c r="D322" i="7" s="1"/>
  <c r="E322" i="7" s="1"/>
  <c r="F322" i="7" s="1"/>
  <c r="G322" i="7" s="1"/>
  <c r="H322" i="7" s="1"/>
  <c r="I322" i="7" s="1"/>
  <c r="J322" i="7" s="1"/>
  <c r="K322" i="7" s="1"/>
  <c r="L322" i="7" s="1"/>
  <c r="M322" i="7" s="1"/>
  <c r="N322" i="7" s="1"/>
  <c r="O322" i="7" s="1"/>
  <c r="B321" i="7"/>
  <c r="C321" i="7" s="1"/>
  <c r="D321" i="7" s="1"/>
  <c r="E321" i="7" s="1"/>
  <c r="F321" i="7" s="1"/>
  <c r="G321" i="7" s="1"/>
  <c r="H321" i="7" s="1"/>
  <c r="I321" i="7" s="1"/>
  <c r="J321" i="7" s="1"/>
  <c r="K321" i="7" s="1"/>
  <c r="L321" i="7" s="1"/>
  <c r="M321" i="7" s="1"/>
  <c r="N321" i="7" s="1"/>
  <c r="O321" i="7" s="1"/>
  <c r="B320" i="7"/>
  <c r="C320" i="7" s="1"/>
  <c r="D320" i="7" s="1"/>
  <c r="E320" i="7" s="1"/>
  <c r="F320" i="7" s="1"/>
  <c r="G320" i="7" s="1"/>
  <c r="H320" i="7" s="1"/>
  <c r="I320" i="7" s="1"/>
  <c r="J320" i="7" s="1"/>
  <c r="K320" i="7" s="1"/>
  <c r="L320" i="7" s="1"/>
  <c r="M320" i="7" s="1"/>
  <c r="N320" i="7" s="1"/>
  <c r="O320" i="7" s="1"/>
  <c r="B319" i="7"/>
  <c r="C319" i="7" s="1"/>
  <c r="D319" i="7" s="1"/>
  <c r="E319" i="7" s="1"/>
  <c r="F319" i="7" s="1"/>
  <c r="G319" i="7" s="1"/>
  <c r="H319" i="7" s="1"/>
  <c r="I319" i="7" s="1"/>
  <c r="J319" i="7" s="1"/>
  <c r="K319" i="7" s="1"/>
  <c r="L319" i="7" s="1"/>
  <c r="M319" i="7" s="1"/>
  <c r="N319" i="7" s="1"/>
  <c r="O319" i="7" s="1"/>
  <c r="B318" i="7"/>
  <c r="C318" i="7" s="1"/>
  <c r="D318" i="7" s="1"/>
  <c r="E318" i="7" s="1"/>
  <c r="F318" i="7" s="1"/>
  <c r="G318" i="7" s="1"/>
  <c r="H318" i="7" s="1"/>
  <c r="I318" i="7" s="1"/>
  <c r="J318" i="7" s="1"/>
  <c r="K318" i="7" s="1"/>
  <c r="L318" i="7" s="1"/>
  <c r="M318" i="7" s="1"/>
  <c r="N318" i="7" s="1"/>
  <c r="O318" i="7" s="1"/>
  <c r="B317" i="7"/>
  <c r="C317" i="7" s="1"/>
  <c r="D317" i="7" s="1"/>
  <c r="E317" i="7" s="1"/>
  <c r="F317" i="7" s="1"/>
  <c r="G317" i="7" s="1"/>
  <c r="H317" i="7" s="1"/>
  <c r="I317" i="7" s="1"/>
  <c r="J317" i="7" s="1"/>
  <c r="K317" i="7" s="1"/>
  <c r="L317" i="7" s="1"/>
  <c r="M317" i="7" s="1"/>
  <c r="N317" i="7" s="1"/>
  <c r="O317" i="7" s="1"/>
  <c r="B316" i="7"/>
  <c r="C316" i="7" s="1"/>
  <c r="D316" i="7" s="1"/>
  <c r="E316" i="7" s="1"/>
  <c r="F316" i="7" s="1"/>
  <c r="A209" i="7"/>
  <c r="B209" i="7" s="1"/>
  <c r="C209" i="7" s="1"/>
  <c r="D209" i="7" s="1"/>
  <c r="E209" i="7" s="1"/>
  <c r="F209" i="7" s="1"/>
  <c r="G209" i="7" s="1"/>
  <c r="H209" i="7" s="1"/>
  <c r="I209" i="7" s="1"/>
  <c r="J209" i="7" s="1"/>
  <c r="K209" i="7" s="1"/>
  <c r="L209" i="7" s="1"/>
  <c r="M209" i="7" s="1"/>
  <c r="N209" i="7" s="1"/>
  <c r="O209" i="7" s="1"/>
  <c r="P209" i="7" s="1"/>
  <c r="Q209" i="7" s="1"/>
  <c r="A208" i="7"/>
  <c r="B208" i="7" s="1"/>
  <c r="C208" i="7" s="1"/>
  <c r="D208" i="7" s="1"/>
  <c r="E208" i="7" s="1"/>
  <c r="F208" i="7" s="1"/>
  <c r="G208" i="7" s="1"/>
  <c r="H208" i="7" s="1"/>
  <c r="I208" i="7" s="1"/>
  <c r="J208" i="7" s="1"/>
  <c r="K208" i="7" s="1"/>
  <c r="L208" i="7" s="1"/>
  <c r="M208" i="7" s="1"/>
  <c r="N208" i="7" s="1"/>
  <c r="O208" i="7" s="1"/>
  <c r="P208" i="7" s="1"/>
  <c r="Q208" i="7" s="1"/>
  <c r="A207" i="7"/>
  <c r="B207" i="7" s="1"/>
  <c r="C207" i="7" s="1"/>
  <c r="D207" i="7" s="1"/>
  <c r="E207" i="7" s="1"/>
  <c r="F207" i="7" s="1"/>
  <c r="G207" i="7" s="1"/>
  <c r="H207" i="7" s="1"/>
  <c r="I207" i="7" s="1"/>
  <c r="J207" i="7" s="1"/>
  <c r="K207" i="7" s="1"/>
  <c r="L207" i="7" s="1"/>
  <c r="M207" i="7" s="1"/>
  <c r="N207" i="7" s="1"/>
  <c r="O207" i="7" s="1"/>
  <c r="P207" i="7" s="1"/>
  <c r="Q207" i="7" s="1"/>
  <c r="A206" i="7"/>
  <c r="B206" i="7" s="1"/>
  <c r="C206" i="7" s="1"/>
  <c r="D206" i="7" s="1"/>
  <c r="E206" i="7" s="1"/>
  <c r="F206" i="7" s="1"/>
  <c r="G206" i="7" s="1"/>
  <c r="H206" i="7" s="1"/>
  <c r="I206" i="7" s="1"/>
  <c r="J206" i="7" s="1"/>
  <c r="K206" i="7" s="1"/>
  <c r="L206" i="7" s="1"/>
  <c r="M206" i="7" s="1"/>
  <c r="N206" i="7" s="1"/>
  <c r="O206" i="7" s="1"/>
  <c r="P206" i="7" s="1"/>
  <c r="Q206" i="7" s="1"/>
  <c r="A205" i="7"/>
  <c r="B205" i="7" s="1"/>
  <c r="C205" i="7" s="1"/>
  <c r="D205" i="7" s="1"/>
  <c r="E205" i="7" s="1"/>
  <c r="F205" i="7" s="1"/>
  <c r="G205" i="7" s="1"/>
  <c r="H205" i="7" s="1"/>
  <c r="I205" i="7" s="1"/>
  <c r="J205" i="7" s="1"/>
  <c r="K205" i="7" s="1"/>
  <c r="L205" i="7" s="1"/>
  <c r="M205" i="7" s="1"/>
  <c r="N205" i="7" s="1"/>
  <c r="O205" i="7" s="1"/>
  <c r="P205" i="7" s="1"/>
  <c r="Q205" i="7" s="1"/>
  <c r="A204" i="7"/>
  <c r="A113" i="7"/>
  <c r="B113" i="7" s="1"/>
  <c r="C113" i="7" s="1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A112" i="7"/>
  <c r="B112" i="7" s="1"/>
  <c r="C112" i="7" s="1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A111" i="7"/>
  <c r="B111" i="7" s="1"/>
  <c r="C111" i="7" s="1"/>
  <c r="D111" i="7" s="1"/>
  <c r="B6" i="5"/>
  <c r="C6" i="5" s="1"/>
  <c r="A7" i="6"/>
  <c r="B7" i="6" s="1"/>
  <c r="C7" i="6" s="1"/>
  <c r="D7" i="6" s="1"/>
  <c r="E7" i="6" s="1"/>
  <c r="F7" i="6" s="1"/>
  <c r="G7" i="6" s="1"/>
  <c r="H7" i="6" s="1"/>
  <c r="A64" i="3"/>
  <c r="B64" i="3" s="1"/>
  <c r="C64" i="3" s="1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A63" i="3"/>
  <c r="B63" i="3" s="1"/>
  <c r="C63" i="3" s="1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A61" i="3"/>
  <c r="B61" i="3" s="1"/>
  <c r="C61" i="3" s="1"/>
  <c r="A6" i="2"/>
  <c r="B6" i="2" s="1"/>
  <c r="C6" i="2" s="1"/>
  <c r="D6" i="2" s="1"/>
  <c r="E6" i="2" s="1"/>
  <c r="F6" i="2" s="1"/>
  <c r="G6" i="2" s="1"/>
  <c r="H6" i="2" s="1"/>
  <c r="I6" i="2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C39" i="1" s="1"/>
  <c r="D39" i="1" s="1"/>
  <c r="A38" i="1"/>
  <c r="B38" i="1" s="1"/>
  <c r="A37" i="1"/>
  <c r="B37" i="1" s="1"/>
  <c r="C37" i="1" s="1"/>
  <c r="D37" i="1" s="1"/>
  <c r="A36" i="1"/>
  <c r="B36" i="1" s="1"/>
  <c r="A35" i="1"/>
  <c r="B35" i="1" s="1"/>
  <c r="C35" i="1" s="1"/>
  <c r="D35" i="1" s="1"/>
  <c r="A34" i="1"/>
  <c r="B34" i="1" s="1"/>
  <c r="A33" i="1"/>
  <c r="B33" i="1" s="1"/>
  <c r="B204" i="7" l="1"/>
  <c r="C204" i="7" s="1"/>
  <c r="D204" i="7" s="1"/>
  <c r="E204" i="7" s="1"/>
  <c r="F204" i="7" s="1"/>
  <c r="G204" i="7" s="1"/>
  <c r="H204" i="7" s="1"/>
  <c r="I204" i="7" s="1"/>
  <c r="J204" i="7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J6" i="2"/>
  <c r="K6" i="2" s="1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I47" i="7"/>
  <c r="J47" i="7" s="1"/>
  <c r="K47" i="7" s="1"/>
  <c r="L47" i="7" s="1"/>
  <c r="G316" i="7"/>
  <c r="H316" i="7" s="1"/>
  <c r="E111" i="7"/>
  <c r="F111" i="7" s="1"/>
  <c r="D6" i="5"/>
  <c r="E6" i="5" s="1"/>
  <c r="D61" i="3"/>
  <c r="E61" i="3" s="1"/>
  <c r="F61" i="3" s="1"/>
  <c r="G61" i="3" s="1"/>
  <c r="H61" i="3" s="1"/>
  <c r="I61" i="3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L6" i="2" l="1"/>
  <c r="M6" i="2" s="1"/>
  <c r="N6" i="2" s="1"/>
  <c r="O6" i="2" s="1"/>
  <c r="P6" i="2" s="1"/>
  <c r="M47" i="7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G111" i="7"/>
  <c r="H111" i="7" s="1"/>
  <c r="I111" i="7" s="1"/>
  <c r="J111" i="7" s="1"/>
  <c r="K111" i="7" s="1"/>
  <c r="L111" i="7" s="1"/>
  <c r="M111" i="7" s="1"/>
  <c r="I316" i="7"/>
  <c r="J316" i="7" s="1"/>
  <c r="K316" i="7" s="1"/>
  <c r="L316" i="7" s="1"/>
  <c r="M316" i="7" s="1"/>
  <c r="N316" i="7" s="1"/>
  <c r="O316" i="7" s="1"/>
  <c r="K204" i="7"/>
  <c r="L204" i="7" s="1"/>
  <c r="M204" i="7" s="1"/>
  <c r="N204" i="7" s="1"/>
  <c r="O204" i="7" s="1"/>
  <c r="P204" i="7" s="1"/>
  <c r="Q204" i="7" s="1"/>
  <c r="J61" i="3"/>
  <c r="K61" i="3" s="1"/>
  <c r="L61" i="3" s="1"/>
  <c r="M61" i="3" s="1"/>
  <c r="N61" i="3" s="1"/>
  <c r="O61" i="3" s="1"/>
  <c r="P61" i="3" s="1"/>
  <c r="Q6" i="2" l="1"/>
  <c r="R6" i="2" s="1"/>
  <c r="S6" i="2" s="1"/>
  <c r="T6" i="2" s="1"/>
</calcChain>
</file>

<file path=xl/sharedStrings.xml><?xml version="1.0" encoding="utf-8"?>
<sst xmlns="http://schemas.openxmlformats.org/spreadsheetml/2006/main" count="8085" uniqueCount="602">
  <si>
    <t>COFT</t>
  </si>
  <si>
    <t>PS10</t>
  </si>
  <si>
    <t>Y</t>
  </si>
  <si>
    <t>N</t>
  </si>
  <si>
    <t xml:space="preserve"> </t>
  </si>
  <si>
    <t>PS20</t>
  </si>
  <si>
    <t>LAND DESCRIPTION</t>
  </si>
  <si>
    <t>PS100</t>
  </si>
  <si>
    <t>PS120</t>
  </si>
  <si>
    <t>PS280</t>
  </si>
  <si>
    <t>DIAGRAM LOCATION</t>
  </si>
  <si>
    <t>SRCHS</t>
  </si>
  <si>
    <t>CROWN FOLIO</t>
  </si>
  <si>
    <t>CROWN LAND ADMINISTRATOR</t>
  </si>
  <si>
    <t>STATUS, ENCUMBRANCES AND NOTICES</t>
  </si>
  <si>
    <t>CROWN</t>
  </si>
  <si>
    <t>Crown Land</t>
  </si>
  <si>
    <t>**COFT SHOULD NOT BE PRODUCED**</t>
  </si>
  <si>
    <t>NEILK</t>
  </si>
  <si>
    <t>MIG</t>
  </si>
  <si>
    <t>CAST(replace(to_char(sysdate, 'HH24 MI SS'),' ' ,'') as NUMBER)</t>
  </si>
  <si>
    <t>ESTTY</t>
  </si>
  <si>
    <t>ENCTP</t>
  </si>
  <si>
    <t>ILU</t>
  </si>
  <si>
    <t>LAND USE AGREEMENT</t>
  </si>
  <si>
    <t>PRESV</t>
  </si>
  <si>
    <t>PERMANENT RESERVE</t>
  </si>
  <si>
    <t>TRESV</t>
  </si>
  <si>
    <t>TEMPORARY RESERVE</t>
  </si>
  <si>
    <t>MI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</si>
  <si>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</t>
  </si>
  <si>
    <t>LU1</t>
  </si>
  <si>
    <t>REGD</t>
  </si>
  <si>
    <t>LODGD</t>
  </si>
  <si>
    <t>D</t>
  </si>
  <si>
    <t>NA</t>
  </si>
  <si>
    <t>LU2</t>
  </si>
  <si>
    <t>N1</t>
  </si>
  <si>
    <t>P1</t>
  </si>
  <si>
    <t>RP1</t>
  </si>
  <si>
    <t>RP2</t>
  </si>
  <si>
    <t>RT1</t>
  </si>
  <si>
    <t>RT2</t>
  </si>
  <si>
    <t>Dealing - Enc Types</t>
  </si>
  <si>
    <t>INSERT INTO VTDTG_DTAE_XREF (DLNG_TYPE_CODE, ENCUM_TYPE_CODE, VERS, CRUSER, CRDATEI, CRTIMEI,  CRTERM, CRWINDOW, LAST_MOD_USER, LAST_MOD_DATEI, LAST_MOD_TIMEI,  LAST_MOD_TERM, LAST_MOD_WINDOW) VALUES (</t>
  </si>
  <si>
    <t>HIST</t>
  </si>
  <si>
    <t>CURR</t>
  </si>
  <si>
    <t>MIGCL</t>
  </si>
  <si>
    <t>INSERT INTO VTDTG_DTET_DTL (DLNG_TYPE_CODE, PRINT_SECTION_CODE, ENDORSE_TMPLT_CODE, ENDORS_OUTPUT_CODE, SERV_DOM_FLAG, SERV_DOM_TYPE, VERS, CRUSER, CRDATEI, CRTIMEI, CRTERM, CRWINDOW, LAST_MOD_USER, LAST_MOD_DATEI, LAST_MOD_TIMEI, LAST_MOD_TERM, LAST_MOD_WINDOW) VALUES(</t>
  </si>
  <si>
    <t>ZERO</t>
  </si>
  <si>
    <t>Dealing Type Fees</t>
  </si>
  <si>
    <t>INSERT INTO VTDTG_DTF_DTL (DLNG_TYPE_CODE, FEE_TYPE_CODE, DEF_FLAG, FEE_OPTN_FLAG, VERS, CRUSER, CRDATEI, CRTIMEI, CRTERM, CRWINDOW, LAST_MOD_USER, LAST_MOD_DATEI, LAST_MOD_TIMEI, LAST_MOD_TERM, LAST_MOD_WINDOW) VALUES (</t>
  </si>
  <si>
    <t>CLSR</t>
  </si>
  <si>
    <t>CROWN LAND STATUS REPORT SNAPSHOT</t>
  </si>
  <si>
    <t>CROWN LAND STATUS REPORT</t>
  </si>
  <si>
    <t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</t>
  </si>
  <si>
    <t>CPLT</t>
  </si>
  <si>
    <t>Endorsement Template Header</t>
  </si>
  <si>
    <t>Endorsement Template Line</t>
  </si>
  <si>
    <t>INSERT INTO VTDTG_END_TEM_HDR (ENDORSE_TMPLT_CODE, ENDORSE_TMPLT_DESC, VERS, CRUSER, CRDATEI, CRTIMEI, CRTERM, CRWINDOW, LAST_MOD_USER, LAST_MOD_DATEI, LAST_MOD_TIMEI, LAST_MOD_TERM, LAST_MOD_WINDOW) VALUES (</t>
  </si>
  <si>
    <t>** COFT SHOULD NOT BE PRODUCED **</t>
  </si>
  <si>
    <t>CSEQ</t>
  </si>
  <si>
    <t>CLLIC</t>
  </si>
  <si>
    <t>CLNOT</t>
  </si>
  <si>
    <t>CARBON SEQUESTRATION AGREEMENT</t>
  </si>
  <si>
    <t>CROWN LAND LICENCE</t>
  </si>
  <si>
    <t>CROWN LAND NOTICE</t>
  </si>
  <si>
    <t>CD</t>
  </si>
  <si>
    <t>Crown Diagram</t>
  </si>
  <si>
    <t>MINumFinish</t>
  </si>
  <si>
    <t xml:space="preserve">INSERT INTO VTNUM_RGE_CTL (NO_TYPE_CODE, RANGE_START, RANGE_END, CURRENT_FLAG, CHECK_DIGIT_FLAG) </t>
  </si>
  <si>
    <t>Crown Land Migration Dealing</t>
  </si>
  <si>
    <t>RECTP</t>
  </si>
  <si>
    <t>R79</t>
  </si>
  <si>
    <t>CROWN LAND DATA MIGRATION</t>
  </si>
  <si>
    <t>GOVRD</t>
  </si>
  <si>
    <t>GOVERNMENT ROAD</t>
  </si>
  <si>
    <t>INSERT INTO VTSTC_CODE (CODE_TYPE, CODE_ID, CODE_DESCR, SEQ_NO, ACTIVE_FLAG, VERS, CRUSER, CRDATEI, CRTIMEI, CRTERM, CRWINDOW, LAST_MOD_USER, LAST_MOD_DATEI, LAST_MOD_TIMEI, LAST_MOD_TERM, LAST_MOD_WINDOW) VALUES (</t>
  </si>
  <si>
    <t>SORCE</t>
  </si>
  <si>
    <t>Created as crown land continued as computer folio</t>
  </si>
  <si>
    <t>CROWN FOLIO CHANGE IN LAND ADMINISTRATOR</t>
  </si>
  <si>
    <t>CROWN CHANGE LAND ADMIN</t>
  </si>
  <si>
    <t>CROWN LAND RESTRUCTURE</t>
  </si>
  <si>
    <t>CROWN LAND PARCEL RESTRUCTURE</t>
  </si>
  <si>
    <t>CROWN RECORDING OF A PERMANENT RESERVATION</t>
  </si>
  <si>
    <t>CROWN REMOVE PERM RESERVE</t>
  </si>
  <si>
    <t>CROWN REMOVAL OF A PERMANENT RESERVATION</t>
  </si>
  <si>
    <t>CROWN RECORDING OF A TEMPORARY RESERVATION</t>
  </si>
  <si>
    <t>CROWN REMOVE TEMP RESERVE</t>
  </si>
  <si>
    <t>CROWN REMOVAL OF A TEMPORARY RESERVATION</t>
  </si>
  <si>
    <t>CROWN RECORDING OF AN INDIGENOUS LAND USE AGREEMENT</t>
  </si>
  <si>
    <t>CROWN REMOVAL OF AN INDIGENOUS LAND USE AGREEMENT</t>
  </si>
  <si>
    <t>CLMI</t>
  </si>
  <si>
    <t>CROWN LAND MIGRATION</t>
  </si>
  <si>
    <t>CROWN REMOVE ILUA</t>
  </si>
  <si>
    <t>CROWN PERMANENT RESERVE</t>
  </si>
  <si>
    <t>CROWN TEMPORARY RESERVE</t>
  </si>
  <si>
    <t>CLLT</t>
  </si>
  <si>
    <t>Crown Land Licence Type</t>
  </si>
  <si>
    <t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</t>
  </si>
  <si>
    <t>CLTYP</t>
  </si>
  <si>
    <t>CAL</t>
  </si>
  <si>
    <t>PRTSC</t>
  </si>
  <si>
    <t>CROWN ALPINE LEASE</t>
  </si>
  <si>
    <t>PS45</t>
  </si>
  <si>
    <t>Crown Land Administrator</t>
  </si>
  <si>
    <t>PS310</t>
  </si>
  <si>
    <t>PS320</t>
  </si>
  <si>
    <t>PS330</t>
  </si>
  <si>
    <t>PS340</t>
  </si>
  <si>
    <t>PS350</t>
  </si>
  <si>
    <t>PS360</t>
  </si>
  <si>
    <t>Government Road</t>
  </si>
  <si>
    <t>Reservation</t>
  </si>
  <si>
    <t>Indigenous Land Use Agreement</t>
  </si>
  <si>
    <t>Carbon Sequestration Agreement</t>
  </si>
  <si>
    <t>Licence</t>
  </si>
  <si>
    <t>Notice</t>
  </si>
  <si>
    <t>PS05</t>
  </si>
  <si>
    <t>Crown Land Migration</t>
  </si>
  <si>
    <t>MIGCLH</t>
  </si>
  <si>
    <t>** Used for Crown Land Data Migration **</t>
  </si>
  <si>
    <t>INSERT INTO VTDTG_END_TEM_LNE (ENDORSE_TMPLT_CODE, SEQ_NO, ENDORSE_TMPLT_TEXT) VALUES (</t>
  </si>
  <si>
    <t xml:space="preserve"> Modify crown administrator</t>
  </si>
  <si>
    <t xml:space="preserve"> Modify crown diagram reference</t>
  </si>
  <si>
    <t xml:space="preserve"> Remove crown encumbrance</t>
  </si>
  <si>
    <t xml:space="preserve"> Add/Reinstate crown lease</t>
  </si>
  <si>
    <t xml:space="preserve"> Modify crown lease</t>
  </si>
  <si>
    <t xml:space="preserve"> Add/Reinstate crown permanent reservation</t>
  </si>
  <si>
    <t xml:space="preserve"> Modify crown permanent reservation</t>
  </si>
  <si>
    <t xml:space="preserve"> Add/Reinstate crown temporary reservation</t>
  </si>
  <si>
    <t xml:space="preserve"> Modify crown temporary reservation</t>
  </si>
  <si>
    <t xml:space="preserve"> Add/Reinstate crown government road</t>
  </si>
  <si>
    <t xml:space="preserve"> Modify crown government road</t>
  </si>
  <si>
    <t xml:space="preserve"> Add/Reinstate crown carbon sequestration agreement</t>
  </si>
  <si>
    <t xml:space="preserve"> Modify crown carbon sequestration agreement</t>
  </si>
  <si>
    <t xml:space="preserve"> Add/Reinstate crown licence</t>
  </si>
  <si>
    <t xml:space="preserve"> Modify crown licence</t>
  </si>
  <si>
    <t xml:space="preserve"> Add/Reinstate crown notice land status</t>
  </si>
  <si>
    <t xml:space="preserve"> Modify crown notice land status</t>
  </si>
  <si>
    <t xml:space="preserve"> Add/Reinstate crown notice encumbrance</t>
  </si>
  <si>
    <t xml:space="preserve"> Modify crown notice encumbrance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</si>
  <si>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</si>
  <si>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</si>
  <si>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</si>
  <si>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</si>
  <si>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</si>
  <si>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</si>
  <si>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</si>
  <si>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</si>
  <si>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</si>
  <si>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</si>
  <si>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</si>
  <si>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</si>
  <si>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</si>
  <si>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</si>
  <si>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</si>
  <si>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</si>
  <si>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</si>
  <si>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</si>
  <si>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</si>
  <si>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</si>
  <si>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</si>
  <si>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 xml:space="preserve"> Add/Reinstate crown land use agreement</t>
  </si>
  <si>
    <t xml:space="preserve"> Modify crown land use agreement</t>
  </si>
  <si>
    <t>RESP</t>
  </si>
  <si>
    <t>RESPH</t>
  </si>
  <si>
    <t>RESTH</t>
  </si>
  <si>
    <t>REST</t>
  </si>
  <si>
    <t>LUA</t>
  </si>
  <si>
    <t>LUAH</t>
  </si>
  <si>
    <t>RCLEH</t>
  </si>
  <si>
    <t>Crown Land Use Agreement</t>
  </si>
  <si>
    <t>Crown Permanent Reserve</t>
  </si>
  <si>
    <t>Crown Temporary Reserve</t>
  </si>
  <si>
    <t>INDIGENOUS LAND USE AGREEMENT [AS_TO_PART] [DEALING_NO] [LODGEMENT_DATE]</t>
  </si>
  <si>
    <t>[DETERMINATION_REF]</t>
  </si>
  <si>
    <t>[DLNG_TYPE_DESC]</t>
  </si>
  <si>
    <t>RESERVATION [AS_TO_PART] [DEALING_NO] [LODGEMENT_DATE]</t>
  </si>
  <si>
    <t>PERMANENT</t>
  </si>
  <si>
    <t>[RESERVE_PURPOSE]</t>
  </si>
  <si>
    <t>[RESERVE_PLAN_TYPE][RESERVE_PLAN_NO]</t>
  </si>
  <si>
    <t>TEMPORARY</t>
  </si>
  <si>
    <t>[INST_AFFECT_NO_TYPE] REMOVED</t>
  </si>
  <si>
    <t>Crown Lease Type</t>
  </si>
  <si>
    <t>CL</t>
  </si>
  <si>
    <t>CROWN LEASE</t>
  </si>
  <si>
    <t>Crown Land Data Migration</t>
  </si>
  <si>
    <t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</t>
  </si>
  <si>
    <t xml:space="preserve"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</t>
  </si>
  <si>
    <t>Crown Remove Encumbrance-Hist</t>
  </si>
  <si>
    <t>Crown Land Use Agreement-Hist</t>
  </si>
  <si>
    <t xml:space="preserve">Crown Land Migration-History </t>
  </si>
  <si>
    <t>Crown Permanent Reserve-Hist</t>
  </si>
  <si>
    <t>Crown Temporary Reserve-Hist</t>
  </si>
  <si>
    <t>AGREEMENT_REFERENCE</t>
  </si>
  <si>
    <t>CREATE_LEASE_VOLFOL</t>
  </si>
  <si>
    <t>LEASE_TYPE</t>
  </si>
  <si>
    <t>SURRENDER_LSE_VOLFOL</t>
  </si>
  <si>
    <t>RESERVE_PLAN_TYPE</t>
  </si>
  <si>
    <t>RESERVE_PLAN_NO</t>
  </si>
  <si>
    <t>LICENCE_TYPE</t>
  </si>
  <si>
    <t>LICENCE_REF</t>
  </si>
  <si>
    <t>NOTICE_PURPOSE</t>
  </si>
  <si>
    <t>Purpose for Crown Reserve</t>
  </si>
  <si>
    <t>Type of Crown Lease</t>
  </si>
  <si>
    <t>VolFol for created Crown Lease</t>
  </si>
  <si>
    <t>Plan number for Crown Reserve Plan</t>
  </si>
  <si>
    <t>Plan Type for Crown Reserve</t>
  </si>
  <si>
    <t>Licence Type for Crown Licence</t>
  </si>
  <si>
    <t>Licence Reference Number for Crown Licence</t>
  </si>
  <si>
    <t>Purpose for Crown Notice</t>
  </si>
  <si>
    <t>INSERT INTO VTVAR_DTL (VARIABLE_TYPE_CODE, VARIABLE_TYPE_DESC, VARIABLE_ARGS) VALUES (</t>
  </si>
  <si>
    <t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</t>
  </si>
  <si>
    <t>DATA</t>
  </si>
  <si>
    <t>VCHAR</t>
  </si>
  <si>
    <t>S</t>
  </si>
  <si>
    <t>ACT</t>
  </si>
  <si>
    <t>VTSTC022</t>
  </si>
  <si>
    <t>Crown Lease Expiry Date</t>
  </si>
  <si>
    <t>DV260</t>
  </si>
  <si>
    <t>Crown Lease TP Reference</t>
  </si>
  <si>
    <t>DV270</t>
  </si>
  <si>
    <t>DV280</t>
  </si>
  <si>
    <t>DV290</t>
  </si>
  <si>
    <t>Crown CD Reference</t>
  </si>
  <si>
    <t>Reservation Plan</t>
  </si>
  <si>
    <t>Crown Folio Govt Sole Proprietor</t>
  </si>
  <si>
    <t>VALDN</t>
  </si>
  <si>
    <t>Reservation Purpose</t>
  </si>
  <si>
    <t>Reservation Plan Type</t>
  </si>
  <si>
    <t>Reservation Plan Number</t>
  </si>
  <si>
    <t>Determination Reference</t>
  </si>
  <si>
    <t>Licence Type</t>
  </si>
  <si>
    <t>Licence Reference</t>
  </si>
  <si>
    <t>Notice Purpose</t>
  </si>
  <si>
    <t>Agreement Reference</t>
  </si>
  <si>
    <t>REGN</t>
  </si>
  <si>
    <t>Create Lease Vol/Fol</t>
  </si>
  <si>
    <t>Surrender Crown Lease Vol/Fol</t>
  </si>
  <si>
    <t>Update Crown CD Reference</t>
  </si>
  <si>
    <t>VTRSP010</t>
  </si>
  <si>
    <t>CLSPT</t>
  </si>
  <si>
    <t>CROWN GOVERNMENT ROAD</t>
  </si>
  <si>
    <t>CROWN REMOVE GOVT RD</t>
  </si>
  <si>
    <t>CROWN CARBON AGREEMENT</t>
  </si>
  <si>
    <t>CROWN REMOVE LICENCE</t>
  </si>
  <si>
    <t>CROWN NOTICE LAND STATUS</t>
  </si>
  <si>
    <t>CROWN NOTICE ENCUMBRANCE</t>
  </si>
  <si>
    <t>CROWN REMOVE NOTICE</t>
  </si>
  <si>
    <t>RECTIFY CROWN ADMIN</t>
  </si>
  <si>
    <t>CLRRE</t>
  </si>
  <si>
    <t>RECTIFY ADD CROWN LEASE</t>
  </si>
  <si>
    <t>RECTIFY REMOVE CROWN ENC</t>
  </si>
  <si>
    <t>RECTIFY MODIFY CROWN LSE</t>
  </si>
  <si>
    <t>RECTIFY ADD CROWN PERM RS</t>
  </si>
  <si>
    <t>RECTIFY MODIFY CROWN PERM</t>
  </si>
  <si>
    <t>RECTIFY MODIFY CROWN TEMP</t>
  </si>
  <si>
    <t>RECTIFY ADD CROWN GOVT RD</t>
  </si>
  <si>
    <t>RECTIFY ADD CROWN CARBON</t>
  </si>
  <si>
    <t>RECTIFY ADD CROWN ILUA</t>
  </si>
  <si>
    <t>RECTIFY ADD CROWN LICENCE</t>
  </si>
  <si>
    <t>G1</t>
  </si>
  <si>
    <t>G2</t>
  </si>
  <si>
    <t>CS1</t>
  </si>
  <si>
    <t>CS2</t>
  </si>
  <si>
    <t>L1</t>
  </si>
  <si>
    <t>L2</t>
  </si>
  <si>
    <t>SE1A</t>
  </si>
  <si>
    <t>SE1B</t>
  </si>
  <si>
    <t>SE2</t>
  </si>
  <si>
    <t>CLRCA</t>
  </si>
  <si>
    <t>CLRMCD</t>
  </si>
  <si>
    <t>CLRACL</t>
  </si>
  <si>
    <t>CLRMCL</t>
  </si>
  <si>
    <t>CLRAPR</t>
  </si>
  <si>
    <t>CLRMPR</t>
  </si>
  <si>
    <t>CLRATR</t>
  </si>
  <si>
    <t>CLRMTR</t>
  </si>
  <si>
    <t>CLRAGR</t>
  </si>
  <si>
    <t>CLRMGR</t>
  </si>
  <si>
    <t>CLRACS</t>
  </si>
  <si>
    <t>CLRMCS</t>
  </si>
  <si>
    <t>CLRALU</t>
  </si>
  <si>
    <t>CLRAL</t>
  </si>
  <si>
    <t>CLRML</t>
  </si>
  <si>
    <t>CLRANL</t>
  </si>
  <si>
    <t>CLRMNL</t>
  </si>
  <si>
    <t>CLRANE</t>
  </si>
  <si>
    <t>CLRMNE</t>
  </si>
  <si>
    <t>CLVAR</t>
  </si>
  <si>
    <t>Crown Land - Various Legislation</t>
  </si>
  <si>
    <t>DLNG_TYPE_CODE</t>
  </si>
  <si>
    <t xml:space="preserve"> DLNG_TYPE_DESC</t>
  </si>
  <si>
    <t xml:space="preserve"> DLNG_TYPE_SDESC</t>
  </si>
  <si>
    <t xml:space="preserve"> DLNG_TYPE_ALIAS</t>
  </si>
  <si>
    <t xml:space="preserve"> CONTEXT_HELP_ID</t>
  </si>
  <si>
    <t xml:space="preserve"> REGN_UPDT_STATUS</t>
  </si>
  <si>
    <t xml:space="preserve"> ACT_SECTN</t>
  </si>
  <si>
    <t xml:space="preserve"> ACT_CODE</t>
  </si>
  <si>
    <t xml:space="preserve"> SERVICE_STD</t>
  </si>
  <si>
    <t xml:space="preserve"> SSTD_DATE_CODE</t>
  </si>
  <si>
    <t xml:space="preserve"> COFT_REQD_FLAG</t>
  </si>
  <si>
    <t xml:space="preserve"> STMTCMPL_REQD_FLAG</t>
  </si>
  <si>
    <t xml:space="preserve"> NO_COPIES_LDGD</t>
  </si>
  <si>
    <t xml:space="preserve"> LABEL_COUNT</t>
  </si>
  <si>
    <t xml:space="preserve"> LODGED_FOLIO_FLAG</t>
  </si>
  <si>
    <t xml:space="preserve"> IMPEDE_REGN_FLAG</t>
  </si>
  <si>
    <t xml:space="preserve"> PRODUCE_COFT_FLAG</t>
  </si>
  <si>
    <t xml:space="preserve"> OFFLINE_FLAG</t>
  </si>
  <si>
    <t xml:space="preserve"> ENCUM_FLAG</t>
  </si>
  <si>
    <t xml:space="preserve">  ENCUM_TYPE_CODE</t>
  </si>
  <si>
    <t xml:space="preserve">  ENCUM_PARTY_CODE</t>
  </si>
  <si>
    <t xml:space="preserve">  NOA_DIST_FLAG</t>
  </si>
  <si>
    <t xml:space="preserve">  NOA_REQD_FLAG</t>
  </si>
  <si>
    <t xml:space="preserve">  DLNG_NO_ALLOC_TYPE</t>
  </si>
  <si>
    <t xml:space="preserve">  DLNG_NO_TYPE_CODE</t>
  </si>
  <si>
    <t xml:space="preserve">  NO_TYPE_CODE</t>
  </si>
  <si>
    <t xml:space="preserve">  STAGE_PLAN_FLAG</t>
  </si>
  <si>
    <t xml:space="preserve">  REGN_PROHBT_FLAG</t>
  </si>
  <si>
    <t xml:space="preserve">  RECTFCN_FLAG</t>
  </si>
  <si>
    <t xml:space="preserve">  RECTFCN_CAT_CODE</t>
  </si>
  <si>
    <t xml:space="preserve">  CLIS_REPORT_FLAG</t>
  </si>
  <si>
    <t xml:space="preserve">  ACTIVE_FLAG</t>
  </si>
  <si>
    <t xml:space="preserve">  DLNG_PRSTATE_CODE</t>
  </si>
  <si>
    <t xml:space="preserve">  DLNG_LOCTN_CODE</t>
  </si>
  <si>
    <t xml:space="preserve">  STAMP_DUTY_FLAG</t>
  </si>
  <si>
    <t xml:space="preserve">  PLAN_SURVEY_FLAG</t>
  </si>
  <si>
    <t xml:space="preserve">  LRIS_FLAG</t>
  </si>
  <si>
    <t xml:space="preserve">  SGV_FLAG</t>
  </si>
  <si>
    <t xml:space="preserve">  BODY_CORP_FLAG</t>
  </si>
  <si>
    <t xml:space="preserve">  EDLNG_TYPE_FLAG</t>
  </si>
  <si>
    <t xml:space="preserve">  OCRDLNG_TYPE_FLAG</t>
  </si>
  <si>
    <t xml:space="preserve">  EDLNG_TYPE_ID</t>
  </si>
  <si>
    <t xml:space="preserve">  EDLNG_AUTO_REGN_FLAG</t>
  </si>
  <si>
    <t xml:space="preserve">  OCRDLNG_AUTO_REGN_FLAG</t>
  </si>
  <si>
    <t xml:space="preserve">  EDLNG_SRCH_DESC</t>
  </si>
  <si>
    <t xml:space="preserve">  REGN_DATE_FLAG</t>
  </si>
  <si>
    <t xml:space="preserve">  EC_SUB_SPCFC_FLAG</t>
  </si>
  <si>
    <t xml:space="preserve">  VERS</t>
  </si>
  <si>
    <t xml:space="preserve">  CRUSER</t>
  </si>
  <si>
    <t xml:space="preserve">  CRDATEI</t>
  </si>
  <si>
    <t xml:space="preserve">  CRTIMEI</t>
  </si>
  <si>
    <t xml:space="preserve">  CRTERM</t>
  </si>
  <si>
    <t xml:space="preserve">  CRWINDOW</t>
  </si>
  <si>
    <t xml:space="preserve">  LAST_MOD_USER</t>
  </si>
  <si>
    <t xml:space="preserve">  LAST_MOD_DATEI</t>
  </si>
  <si>
    <t xml:space="preserve">  LAST_MOD_TIMEI</t>
  </si>
  <si>
    <t xml:space="preserve">  LAST_MOD_TERM</t>
  </si>
  <si>
    <t xml:space="preserve">  LAST_MOD_WINDOW</t>
  </si>
  <si>
    <t xml:space="preserve">  IS_DUTY_REQUIRED</t>
  </si>
  <si>
    <t xml:space="preserve">  SPEAR_FLAG</t>
  </si>
  <si>
    <t xml:space="preserve">  FEE_SIMPLE_FLAG</t>
  </si>
  <si>
    <t xml:space="preserve">  AFFECT_CAVEATOR_CLAIM_FLAG</t>
  </si>
  <si>
    <t xml:space="preserve">  AFFECT_CAVEATOR_INT_FLAG</t>
  </si>
  <si>
    <t xml:space="preserve">  EXPIRES_PEXA_SUBSCRIPTIONS</t>
  </si>
  <si>
    <t xml:space="preserve">  VIEW_RESTRICTION_FLAG</t>
  </si>
  <si>
    <t xml:space="preserve">  QUEUE_CODE</t>
  </si>
  <si>
    <t>LSEE</t>
  </si>
  <si>
    <t>RECTIFY ADD CROWN TEMP RS</t>
  </si>
  <si>
    <t>CLRMLU</t>
  </si>
  <si>
    <t>CROWN RECORDING OF A GOVERNMENT ROAD</t>
  </si>
  <si>
    <t>CROWN REMOVAL OF A GOVERNMENT ROAD</t>
  </si>
  <si>
    <t>CROWN RECORDING OF A CARBON SEQUESTRATION AGREEMENT</t>
  </si>
  <si>
    <t>CROWN REMOVAL OF A CARBON SEQUESTRATION AGREEMENT</t>
  </si>
  <si>
    <t>CROWN RECORDING OF A LICENCE</t>
  </si>
  <si>
    <t>CROWN REMOVAL OF A LICENCE</t>
  </si>
  <si>
    <t>CROWN RECORDING OF NOTICE LAND STATUS</t>
  </si>
  <si>
    <t>CROWN RECORDING OF NOTICE ENCUMBRANCE</t>
  </si>
  <si>
    <t>CROWN REMOVAL OF A NOTICE</t>
  </si>
  <si>
    <t>RECTIFICATION MODIFY CROWN ADMINISTRATOR</t>
  </si>
  <si>
    <t>RECTIFICATION MODIFY CROWN DIAGRAM REFERENCE</t>
  </si>
  <si>
    <t>RECTIFICATION REMOVE CROWN ENCUMBRANCE</t>
  </si>
  <si>
    <t>RECTIFICATION ADD/REINSTATE CROWN LEASE</t>
  </si>
  <si>
    <t>RECTIFICATION MODIFY CROWN LEASE</t>
  </si>
  <si>
    <t>RECTIFICATION ADD/REINSTATE CROWN PERMANENT RESERVATION</t>
  </si>
  <si>
    <t xml:space="preserve">RECTIFICATION MODIFY CROWN PERMANENT RESERVATION </t>
  </si>
  <si>
    <t xml:space="preserve">RECTIFICATION ADD/REINSTATE CROWN TEMPORARY RESERVATION </t>
  </si>
  <si>
    <t>RECTIFICATION MODIFY CROWN TEMPORARY RESERVATION</t>
  </si>
  <si>
    <t>RECTIFICATION ADD/REINSTATE CROWN GOVERNMENT ROAD</t>
  </si>
  <si>
    <t>RECTIFICATION MODIFY CROWN GOVERNMENT ROAD</t>
  </si>
  <si>
    <t>RECTIFICATION MODIFY CROWN CARBON SEQUESTRATION AGREEMENT</t>
  </si>
  <si>
    <t>RECTIFICATION MODIFY CROWN INDIGENOUS LAND USE AGREEMENT</t>
  </si>
  <si>
    <t>RECTIFICATION ADD/REINSTATE CROWN LICENCE</t>
  </si>
  <si>
    <t>RECTIFICATION ADD/REINSTATE CROWN NOTICE LAND STATUS</t>
  </si>
  <si>
    <t>RECTIFICATION MODIFY CROWN NOTICE LAND STATUS</t>
  </si>
  <si>
    <t>RECTIFICATION ADD/REINSTATE CROWN NOTICE ENCUMBRANCE</t>
  </si>
  <si>
    <t>RECTIFICATION MODIFY CROWN NOTICE ENCUMBRANCE</t>
  </si>
  <si>
    <t>RECT</t>
  </si>
  <si>
    <t>Dealing Type Endorsements</t>
  </si>
  <si>
    <t>Delete from VTDTG_DTAE_XREF WHERE DLNG_TYPE_CODE IN ('CRLE','69CL','69CAL');</t>
  </si>
  <si>
    <t>Delete from VTDTG_DTET_DTL WHERE DLNG_TYPE_CODE IN ('CRLE','69CL','69CAL');</t>
  </si>
  <si>
    <t>Delete from VTDTG_DTF_DTL WHERE DLNG_TYPE_CODE IN ('CRLE','69CL','69CAL');</t>
  </si>
  <si>
    <t>Delete from VTDTG_DTRULE_DTL WHERE DLNG_TYPE_CODE IN ('CRLE','69CL','69CAL');</t>
  </si>
  <si>
    <t>CRLE</t>
  </si>
  <si>
    <t>69CL</t>
  </si>
  <si>
    <t>69CAL</t>
  </si>
  <si>
    <t>CRLEH</t>
  </si>
  <si>
    <t>SURCLH</t>
  </si>
  <si>
    <t>CLADMH</t>
  </si>
  <si>
    <t>GOVRDH</t>
  </si>
  <si>
    <t>CSA</t>
  </si>
  <si>
    <t>CSAH</t>
  </si>
  <si>
    <t>CLIC</t>
  </si>
  <si>
    <t>CLICH</t>
  </si>
  <si>
    <t>CLNLS</t>
  </si>
  <si>
    <t>CLNLSH</t>
  </si>
  <si>
    <t>CLNE</t>
  </si>
  <si>
    <t>CLNEH</t>
  </si>
  <si>
    <t>R80H</t>
  </si>
  <si>
    <t>R81H</t>
  </si>
  <si>
    <t>Dealing Rule Definitions</t>
  </si>
  <si>
    <t>Dealing Type rules</t>
  </si>
  <si>
    <t>Crown Lease</t>
  </si>
  <si>
    <t>Crown Lease-History</t>
  </si>
  <si>
    <t>Surrender Crown Lease-Hist</t>
  </si>
  <si>
    <t>Crown Govt Road</t>
  </si>
  <si>
    <t>Crown Govt Road-History</t>
  </si>
  <si>
    <t>Crown Carbon Agreement-Hist</t>
  </si>
  <si>
    <t>Crown Carbon Agreement</t>
  </si>
  <si>
    <t>Crown Licence-History</t>
  </si>
  <si>
    <t>Crown Licence</t>
  </si>
  <si>
    <t>Crown Notice LS-History</t>
  </si>
  <si>
    <t>Crown Notice LS</t>
  </si>
  <si>
    <t>Crown Notice Enc-History</t>
  </si>
  <si>
    <t>Crown Land Admin-History</t>
  </si>
  <si>
    <t>Crown Land Admin Rect-Hist</t>
  </si>
  <si>
    <t>Crown Land Diagram Rect-Hist</t>
  </si>
  <si>
    <t>EXPIRY [EXPIRY_DATE]</t>
  </si>
  <si>
    <t>[DEALING_NO] [LODGEMENT_DATE]</t>
  </si>
  <si>
    <t>[DLNG_DESC]</t>
  </si>
  <si>
    <t>FROM:</t>
  </si>
  <si>
    <t>[REMOVE_PROPR_NAME]</t>
  </si>
  <si>
    <t>TO:</t>
  </si>
  <si>
    <t>[ADD_PROPRIETOR_NAME]</t>
  </si>
  <si>
    <t>GOVERNMENT ROAD [AS_TO_PART] [DEALING_NO] [LODGEMENT_DATE]</t>
  </si>
  <si>
    <t>CARBON SEQUESTRATION AGREEMENT [AS_TO_PART] [DEALING_NO] [LODGEMENT_DATE]</t>
  </si>
  <si>
    <t>[AGREEMENT_REFERENCE]</t>
  </si>
  <si>
    <t>LICENCE [AS_TO_PART] [DEALING_NO] [LODGEMENT_DATE]</t>
  </si>
  <si>
    <t>[LICENCE_TYPE] [LICENCE_REF]</t>
  </si>
  <si>
    <t>NOTICE LAND STATUS [AS_TO_PART] [DEALING_NO] [LODGEMENT_DATE]</t>
  </si>
  <si>
    <t>[NOTICE_PURPOSE]</t>
  </si>
  <si>
    <t>NOTICE ENCUMBRANCE [AS_TO_PART] [DEALING_NO] [LODGEMENT_DATE]</t>
  </si>
  <si>
    <t>RESULTING ADMINISTRATOR:</t>
  </si>
  <si>
    <t>[FOLIO_PROPRIETOR]</t>
  </si>
  <si>
    <t>Previous diagram reference: [OLD_TID_DIAGRAM]</t>
  </si>
  <si>
    <t>New diagram reference: [NEW_TID_DIAGRAM]</t>
  </si>
  <si>
    <t>[LEASE_TYPE] [AS_TO_PART] [CREATE_LEASE_VOLFOL]</t>
  </si>
  <si>
    <t>LEASE [SURRENDER_LSE_VOLFOL] CANCELLED</t>
  </si>
  <si>
    <t xml:space="preserve"> RULE_TYPE_CODE</t>
  </si>
  <si>
    <t xml:space="preserve"> DLNG_TYPE_RULE_SEQ</t>
  </si>
  <si>
    <t xml:space="preserve"> MAND_OPT_FLAG</t>
  </si>
  <si>
    <t xml:space="preserve"> DEF_TYPE_CODE</t>
  </si>
  <si>
    <t xml:space="preserve"> VERS</t>
  </si>
  <si>
    <t xml:space="preserve"> CRUSER</t>
  </si>
  <si>
    <t xml:space="preserve"> CRDATEI</t>
  </si>
  <si>
    <t xml:space="preserve"> CRTIMEI</t>
  </si>
  <si>
    <t xml:space="preserve"> CRTERM</t>
  </si>
  <si>
    <t xml:space="preserve"> CRWINDOW</t>
  </si>
  <si>
    <t xml:space="preserve"> LAST_MOD_USER</t>
  </si>
  <si>
    <t xml:space="preserve"> LAST_MOD_DATEI</t>
  </si>
  <si>
    <t xml:space="preserve"> LAST_MOD_TIMEI</t>
  </si>
  <si>
    <t xml:space="preserve"> LAST_MOD_TERM</t>
  </si>
  <si>
    <t xml:space="preserve"> LAST_MOD_WINDOW) VALUES (</t>
  </si>
  <si>
    <t>INSERT INTO VTDTG_DTRULE_DTL (DLNG_TYPE_CODE, RULE_TYPE_CODE, DLNG_TYPE_RULE_SEQ, MAND_OPT_FLAG, DEF_TYPE_CODE, VERS, CRUSER, CRDATEI, CRTIMEI, CRTERM, CRWINDOW, LAST_MOD_USER, LAST_MOD_DATEI, LAST_MOD_TIMEI, LAST_MOD_TERM, LAST_MOD_WINDOW) VALUES (</t>
  </si>
  <si>
    <t>DG010</t>
  </si>
  <si>
    <t xml:space="preserve"> DLNG_TYPE_GRP_CODE</t>
  </si>
  <si>
    <t xml:space="preserve"> PRIMARY_GRP_FLAG</t>
  </si>
  <si>
    <t>INSERT INTO VTDTG_DTGROUP_DTL (DLNG_TYPE_CODE, DLNG_TYPE_GRP_CODE, PRIMARY_GRP_FLAG, VERS, CRUSER, CRDATEI, CRTIMEI, CRTERM, CRWINDOW, LAST_MOD_USER, LAST_MOD_DATEI, LAST_MOD_TIMEI, LAST_MOD_TERM, LAST_MOD_WINDOW) VALUES (</t>
  </si>
  <si>
    <t xml:space="preserve"> LAST_MOD_WINDOW</t>
  </si>
  <si>
    <t>MIGRA</t>
  </si>
  <si>
    <t>DTPGP</t>
  </si>
  <si>
    <t>CRENC</t>
  </si>
  <si>
    <t>Crown Encumbrance</t>
  </si>
  <si>
    <t>CRSUB</t>
  </si>
  <si>
    <t>Crown Land Resturtcure</t>
  </si>
  <si>
    <t>Crown Land Adminstration</t>
  </si>
  <si>
    <t>CRADM</t>
  </si>
  <si>
    <t>DT010</t>
  </si>
  <si>
    <t>DFENO</t>
  </si>
  <si>
    <t>DT030</t>
  </si>
  <si>
    <t>RG010</t>
  </si>
  <si>
    <t>DT150</t>
  </si>
  <si>
    <t>RG110</t>
  </si>
  <si>
    <t>RG020</t>
  </si>
  <si>
    <t>RG050</t>
  </si>
  <si>
    <t>DT035</t>
  </si>
  <si>
    <t>RG015</t>
  </si>
  <si>
    <t>DG330</t>
  </si>
  <si>
    <t>DG280</t>
  </si>
  <si>
    <t>RG140</t>
  </si>
  <si>
    <t>RG030</t>
  </si>
  <si>
    <t>Dealing group</t>
  </si>
  <si>
    <t>Delete from VTDTG_DTAE_XREF WHERE DLNG_TYPE_CODE IN ('RP1','RP2','RT1', 'RT2','LU1','LU2', 'P1','N1');</t>
  </si>
  <si>
    <t>Delete from VTDTG_DTET_DTL WHERE DLNG_TYPE_CODE IN ('RP1','RP2','RT1', 'RT2','LU1','LU2', 'P1','N1');</t>
  </si>
  <si>
    <t>Delete from VTDTG_DTF_DTL WHERE DLNG_TYPE_CODE IN ('RP1','RP2','RT1', 'RT2','LU1','LU2', 'P1','N1');</t>
  </si>
  <si>
    <t>Delete from VTDTG_DTRULE_DTL WHERE DLNG_TYPE_CODE IN ('RP1','RP2','RT1', 'RT2','LU1','LU2', 'P1','N1');</t>
  </si>
  <si>
    <t>VolFol for Crown Lease Surrendered</t>
  </si>
  <si>
    <t>Agreement Reference for Crown ILUA</t>
  </si>
  <si>
    <t>RESERVE_PURPOSE</t>
  </si>
  <si>
    <t>DG560</t>
  </si>
  <si>
    <t>DG580</t>
  </si>
  <si>
    <t>DG590</t>
  </si>
  <si>
    <t>DG600</t>
  </si>
  <si>
    <t>DG610</t>
  </si>
  <si>
    <t>DG620</t>
  </si>
  <si>
    <t>DG630</t>
  </si>
  <si>
    <t>DG640</t>
  </si>
  <si>
    <t>DG650</t>
  </si>
  <si>
    <t>DG660</t>
  </si>
  <si>
    <t>DG670</t>
  </si>
  <si>
    <t>RG410</t>
  </si>
  <si>
    <t>RG420</t>
  </si>
  <si>
    <t>RG430</t>
  </si>
  <si>
    <t>RECTIFICATION ADD/REINSTATE CROWN CARBON SEQUESTRN AGREEMENT</t>
  </si>
  <si>
    <t>RECTIFICATION ADD/REINSTATE CROWN INDIGENOUS LAND USE AGRMNT</t>
  </si>
  <si>
    <t>DV300</t>
  </si>
  <si>
    <t>CLLSE</t>
  </si>
  <si>
    <t>DG030</t>
  </si>
  <si>
    <t>Updates for during migration testing only</t>
  </si>
  <si>
    <t>Update VTDTG_DLGTYPE_CODE SET  DLNG_TYPE_DESC='CROWN SURRENDER LEASE', DLNG_TYPE_SDESC = 'CROWN SURRENDER LEASE', COFT_REQD_FLAG = 'N', FEE_SIMPLE_FLAG='N', AFFECT_CAVEATOR_INT_FLAG='N' WHERE DLNG_TYPE_CODE = '69CL';</t>
  </si>
  <si>
    <t>Update VTDTG_DLGTYPE_CODE SET  DLNG_TYPE_DESC='CROWN SURRENDER ALPINE LEASE', DLNG_TYPE_SDESC = 'CROWN SURRENDER ALPNE LSE', COFT_REQD_FLAG = 'N', FEE_SIMPLE_FLAG='N', AFFECT_CAVEATOR_INT_FLAG='N'  WHERE DLNG_TYPE_CODE = '69CAL';</t>
  </si>
  <si>
    <t>CROWN RECORD ILUA</t>
  </si>
  <si>
    <t>CROWN RECORD LICENCE</t>
  </si>
  <si>
    <t>RECTIFY CROWN DIAGRAM</t>
  </si>
  <si>
    <t>RECTIFY ADD CROWN NOTICE</t>
  </si>
  <si>
    <t>RECT ADD CROWN NOTICE ENC</t>
  </si>
  <si>
    <t>RECT MOD CROWN NOTICE ENC</t>
  </si>
  <si>
    <t>UPDATE  VTNUM_NUM_HDR SET NEXT_AVAIL_NO = (SELECT RANGE_END FROM VTNUM_RGE_CTL WHERE NO_TYPE_CODE = 'MI') WHERE NO_TYPE_CODE = 'MI';</t>
  </si>
  <si>
    <t>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</si>
  <si>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</si>
  <si>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CROWN REMOVE CARBON AGREE</t>
  </si>
  <si>
    <t>RECTIFY MOD CROWN GOVT RD</t>
  </si>
  <si>
    <t>RECTIFY MOD CROWN CARBON</t>
  </si>
  <si>
    <t>RECTIFY MOD CROWN ILUA</t>
  </si>
  <si>
    <t>RECTIFY MOD CROWN LICENCE</t>
  </si>
  <si>
    <t>RECTIFICATION MODIFY CROWN LICENCE</t>
  </si>
  <si>
    <t>RECTIFY MOD CROWN NOTICE</t>
  </si>
  <si>
    <t>Update VTDTG_DLGTYPE_CODE SET DLNG_TYPE_DESC='CROWN LEASE', DLNG_TYPE_SDESC = 'CROWN LEASE', ENCUM_TYPE_CODE = 'CLLSE', ENCUM_PARTY_CODE = 'LSEE', FEE_SIMPLE_FLAG = 'N' WHERE DLNG_TYPE_CODE = 'CRLE';</t>
  </si>
  <si>
    <t>System Parameters</t>
  </si>
  <si>
    <t>INSERT INTO VTSYP_SYSPARM_CODE( SYS_PARAM_CODE, SYS_PARAM_DESC, SYS_PARAM_VALUE, DATA_TYPE_CODE, PROTECT_VALUE_FLAG, SYS_PARAM_SEQ, VERS, CRUSER, CRDATEI, CRTIMEI, CRTERM, CRWINDOW, LAST_MOD_USER, LAST_MOD_DATEI, LAST_MOD_TIMEI, LAST_MOD_TERM, LAST_MOD_WINDOW) VALUES (</t>
  </si>
  <si>
    <t>RSNMF</t>
  </si>
  <si>
    <t>RSNMC</t>
  </si>
  <si>
    <t>Search Statement Name</t>
  </si>
  <si>
    <t>Crown Search Statement Name</t>
  </si>
  <si>
    <t>Register Search Statement</t>
  </si>
  <si>
    <t>Crown Folio Statement</t>
  </si>
  <si>
    <t>INSERT INTO VTNSP_STD_CODE (STD_PHRASE_CODE, STD_PHRASE_DESC, SP_CATEGORY_CODE, STD_PARTY_CAT_CODE, VERS, CRUSER, CRDATEI, CRTIMEI, CRTERM, CRWINDOW, LAST_MOD_USER, LAST_MOD_DATEI, LAST_MOD_TIMEI, LAST_MOD_TERM, LAST_MOD_WINDOW) VALUES (</t>
  </si>
  <si>
    <t>CRD01</t>
  </si>
  <si>
    <t>Crown land disclaimer notice</t>
  </si>
  <si>
    <t>Standard Phrase header</t>
  </si>
  <si>
    <t>Standard Phrase content</t>
  </si>
  <si>
    <t>INSERT INTO VTNSP_TEXT_LNE (STD_PHRASE_CODE, LINE_SEQ, TEXT_LINE) VALUES (</t>
  </si>
  <si>
    <t>Copyright State of Victoria. This publication is copyright and</t>
  </si>
  <si>
    <t>includes confidential information. No part may be reproduced by any</t>
  </si>
  <si>
    <t>process except in accordance with the provisions of the Copyright Act</t>
  </si>
  <si>
    <t>or pursuant to a written agreement.</t>
  </si>
  <si>
    <t>The State of Victoria does not warrant the accuracy or completeness</t>
  </si>
  <si>
    <t>of the information in this publication and any person using or relying</t>
  </si>
  <si>
    <t>upon such information does so on the basis that the State of Victoria</t>
  </si>
  <si>
    <t>shall bear no responsibility or liability whatsoever for any errors,</t>
  </si>
  <si>
    <t>faults, defects or omissions in the information.</t>
  </si>
  <si>
    <t xml:space="preserve">SELECT TID_PLAN_NO, </t>
  </si>
  <si>
    <t xml:space="preserve">  PPComponent || '_' || SUBSTR(nonPPComponent, 1, LENGTH(nonPPComponent) - INSTR(REVERSE(nonPPComponent),'~'))  || </t>
  </si>
  <si>
    <t xml:space="preserve">  CASE </t>
  </si>
  <si>
    <t xml:space="preserve">    WHEN INSTR(nonPPComponent,'~') &gt; 0 THEN '_' || SUBSTR(nonPPComponent, INSTR(nonPPComponent,'~')+1, LENGTH(nonPPComponent) - INSTR(nonPPComponent,'~')) </t>
  </si>
  <si>
    <t xml:space="preserve">    ELSE '' </t>
  </si>
  <si>
    <t xml:space="preserve">  END AS ReverseSPI,</t>
  </si>
  <si>
    <t xml:space="preserve">  STD_PARCEL_ID</t>
  </si>
  <si>
    <t xml:space="preserve">  </t>
  </si>
  <si>
    <t xml:space="preserve">FROM </t>
  </si>
  <si>
    <t xml:space="preserve">  (</t>
  </si>
  <si>
    <t xml:space="preserve">  SELECT VTFOL_FOLIO_DTL.FOLIO_TYPE_CODE,</t>
  </si>
  <si>
    <t xml:space="preserve">    VTFOL_FOLIO_DTL.TID_PLAN_NO,</t>
  </si>
  <si>
    <t xml:space="preserve">    VTLAN_LAND_DTL.STD_PARCEL_ID,</t>
  </si>
  <si>
    <t xml:space="preserve">    INSTR(VTLAN_LAND_DTL.STD_PARCEL_ID, 'PP') as PPLoc,</t>
  </si>
  <si>
    <t xml:space="preserve">    SUBSTR(</t>
  </si>
  <si>
    <t xml:space="preserve">      VTLAN_LAND_DTL.STD_PARCEL_ID, INSTR(VTLAN_LAND_DTL.STD_PARCEL_ID, 'PP')) as PPComponent,</t>
  </si>
  <si>
    <t xml:space="preserve">      VTLAN_LAND_DTL.STD_PARCEL_ID, 1, INSTR(VTLAN_LAND_DTL.STD_PARCEL_ID, 'PP')-2) as nonPPComponent</t>
  </si>
  <si>
    <t xml:space="preserve">  FROM VTFOL_FOLPAR_XREF</t>
  </si>
  <si>
    <t xml:space="preserve">  INNER JOIN VTFOL_FOLIO_DTL</t>
  </si>
  <si>
    <t xml:space="preserve">  ON VTFOL_FOLPAR_XREF.FOLIO_REF = VTFOL_FOLIO_DTL.FOLIO_REF</t>
  </si>
  <si>
    <t xml:space="preserve">  INNER JOIN VTLAN_LAND_DTL</t>
  </si>
  <si>
    <t xml:space="preserve">  ON VTFOL_FOLPAR_XREF.LAND_PARCEL_ID   = VTLAN_LAND_DTL.LAND_PARCEL_ID</t>
  </si>
  <si>
    <t xml:space="preserve">  WHERE VTFOL_FOLIO_DTL.FOLIO_TYPE_CODE = 'CROWN'</t>
  </si>
  <si>
    <t xml:space="preserve">  )</t>
  </si>
  <si>
    <t>DV310</t>
  </si>
  <si>
    <t>Crown Folio New Proprietor Govt Sole</t>
  </si>
  <si>
    <t>DG680</t>
  </si>
  <si>
    <t>Crown Lease CT Type</t>
  </si>
  <si>
    <t>CRPRT</t>
  </si>
  <si>
    <t xml:space="preserve">DT340 </t>
  </si>
  <si>
    <t>Crown Lease New FolioProprietor Maintenance</t>
  </si>
  <si>
    <t>T</t>
  </si>
  <si>
    <t>VTNFO050</t>
  </si>
  <si>
    <t>dlng_no</t>
  </si>
  <si>
    <t>DT340</t>
  </si>
  <si>
    <t>PLANT</t>
  </si>
  <si>
    <t>Plantation</t>
  </si>
  <si>
    <t>P</t>
  </si>
  <si>
    <t xml:space="preserve"> res_purp_desc</t>
  </si>
  <si>
    <t>VTRSP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</si>
</sst>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164" fontId="3" fillId="0" borderId="1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0" fillId="2" borderId="0" xfId="0" applyFill="1"/>
    <xf numFmtId="0" fontId="5" fillId="0" borderId="0" xfId="0" applyFont="1"/>
    <xf numFmtId="49" fontId="6" fillId="0" borderId="0" xfId="0" applyNumberFormat="1" applyFont="1" applyAlignment="1">
      <alignment horizontal="left" vertical="center"/>
    </xf>
    <xf numFmtId="15" fontId="0" fillId="2" borderId="0" xfId="0" applyNumberFormat="1" applyFill="1"/>
    <xf numFmtId="0" fontId="2" fillId="2" borderId="0" xfId="0" applyFont="1" applyFill="1"/>
    <xf numFmtId="15" fontId="0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8" fillId="2" borderId="0" xfId="0" applyFont="1" applyFill="1"/>
    <xf numFmtId="0" fontId="10" fillId="0" borderId="0" xfId="0" applyFont="1" applyAlignment="1">
      <alignment vertical="center"/>
    </xf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Normal_Number Head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5" sqref="A5:A7"/>
    </sheetView>
  </sheetViews>
  <sheetFormatPr defaultRowHeight="15" x14ac:dyDescent="0.25"/>
  <cols>
    <col min="1" max="1" width="165.5703125" customWidth="1"/>
  </cols>
  <sheetData>
    <row r="1" spans="1:1" x14ac:dyDescent="0.25">
      <c r="A1" t="s">
        <v>390</v>
      </c>
    </row>
    <row r="2" spans="1:1" x14ac:dyDescent="0.25">
      <c r="A2" t="s">
        <v>391</v>
      </c>
    </row>
    <row r="3" spans="1:1" x14ac:dyDescent="0.25">
      <c r="A3" t="s">
        <v>392</v>
      </c>
    </row>
    <row r="4" spans="1:1" x14ac:dyDescent="0.25">
      <c r="A4" t="s">
        <v>393</v>
      </c>
    </row>
    <row r="5" spans="1:1" x14ac:dyDescent="0.25">
      <c r="A5" t="s">
        <v>538</v>
      </c>
    </row>
    <row r="6" spans="1:1" x14ac:dyDescent="0.25">
      <c r="A6" t="s">
        <v>520</v>
      </c>
    </row>
    <row r="7" spans="1:1" x14ac:dyDescent="0.25">
      <c r="A7" t="s">
        <v>521</v>
      </c>
    </row>
    <row r="29" spans="1:1" x14ac:dyDescent="0.25">
      <c r="A29" s="24" t="s">
        <v>519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s="25" t="s">
        <v>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"/>
  <sheetViews>
    <sheetView workbookViewId="0">
      <selection activeCell="T6" sqref="T6"/>
    </sheetView>
  </sheetViews>
  <sheetFormatPr defaultRowHeight="15" x14ac:dyDescent="0.25"/>
  <sheetData>
    <row r="2" spans="1:35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4</v>
      </c>
      <c r="G2" t="s">
        <v>2</v>
      </c>
      <c r="H2" t="s">
        <v>2</v>
      </c>
      <c r="I2" t="s">
        <v>3</v>
      </c>
      <c r="J2">
        <v>1</v>
      </c>
      <c r="K2" t="s">
        <v>18</v>
      </c>
      <c r="L2" s="1">
        <v>42405</v>
      </c>
      <c r="M2">
        <v>94600</v>
      </c>
      <c r="N2" t="s">
        <v>19</v>
      </c>
      <c r="O2" t="s">
        <v>19</v>
      </c>
      <c r="P2" t="s">
        <v>18</v>
      </c>
      <c r="Q2" s="1">
        <v>42405</v>
      </c>
      <c r="R2">
        <v>94600</v>
      </c>
      <c r="S2" t="s">
        <v>19</v>
      </c>
      <c r="T2" t="s">
        <v>19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s="1">
        <v>36526</v>
      </c>
      <c r="AC2">
        <v>0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</row>
    <row r="4" spans="1:35" x14ac:dyDescent="0.25">
      <c r="A4" t="s">
        <v>188</v>
      </c>
    </row>
    <row r="6" spans="1:35" x14ac:dyDescent="0.25">
      <c r="A6" t="str">
        <f>$A$4&amp;"'" &amp; A2 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</v>
      </c>
      <c r="B6" t="str">
        <f>A6&amp;"'"&amp;B2&amp;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</v>
      </c>
      <c r="C6" t="str">
        <f t="shared" ref="C6:S6" si="0">B6&amp;"'"&amp;C2&amp;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</v>
      </c>
      <c r="D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</v>
      </c>
      <c r="E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</v>
      </c>
      <c r="F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</v>
      </c>
      <c r="G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</v>
      </c>
      <c r="H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</v>
      </c>
      <c r="I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</v>
      </c>
      <c r="J6" t="str">
        <f>I6&amp;""&amp;J2&amp; ","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</v>
      </c>
      <c r="K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</v>
      </c>
      <c r="L6" t="str">
        <f>K6&amp;"SYSDATE,"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</v>
      </c>
      <c r="M6" t="str">
        <f>L6&amp;"CAST(replace(to_char(sysdate,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</v>
      </c>
      <c r="N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</v>
      </c>
      <c r="O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</v>
      </c>
      <c r="P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</v>
      </c>
      <c r="Q6" t="str">
        <f>P6&amp;"SYSDATE,"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</v>
      </c>
      <c r="R6" t="str">
        <f>Q6&amp;"CAST(replace(to_char(sysdate,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</v>
      </c>
      <c r="S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</v>
      </c>
      <c r="T6" t="str">
        <f>S6&amp;"'"&amp;T2&amp; "');"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6"/>
  <sheetViews>
    <sheetView topLeftCell="A34" workbookViewId="0">
      <selection activeCell="R32" sqref="R32:R56"/>
    </sheetView>
  </sheetViews>
  <sheetFormatPr defaultRowHeight="15" x14ac:dyDescent="0.25"/>
  <cols>
    <col min="5" max="5" width="41.28515625" customWidth="1"/>
  </cols>
  <sheetData>
    <row r="2" spans="1:33" x14ac:dyDescent="0.25">
      <c r="A2" t="s">
        <v>15</v>
      </c>
      <c r="B2" t="s">
        <v>11</v>
      </c>
      <c r="C2" t="s">
        <v>1</v>
      </c>
      <c r="D2">
        <v>20</v>
      </c>
      <c r="E2" t="s">
        <v>12</v>
      </c>
      <c r="F2" t="s">
        <v>2</v>
      </c>
      <c r="G2" t="s">
        <v>3</v>
      </c>
      <c r="H2">
        <v>1</v>
      </c>
      <c r="I2" t="s">
        <v>18</v>
      </c>
      <c r="J2" s="1">
        <v>42405</v>
      </c>
      <c r="K2">
        <v>94526</v>
      </c>
      <c r="L2" t="s">
        <v>19</v>
      </c>
      <c r="M2" t="s">
        <v>19</v>
      </c>
      <c r="N2" t="s">
        <v>18</v>
      </c>
      <c r="O2" s="1">
        <v>42405</v>
      </c>
      <c r="P2">
        <v>94526</v>
      </c>
      <c r="Q2" t="s">
        <v>19</v>
      </c>
      <c r="R2" t="s">
        <v>19</v>
      </c>
      <c r="Z2" s="1"/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</row>
    <row r="3" spans="1:33" x14ac:dyDescent="0.25">
      <c r="A3" t="s">
        <v>15</v>
      </c>
      <c r="B3" t="s">
        <v>11</v>
      </c>
      <c r="C3" t="s">
        <v>5</v>
      </c>
      <c r="D3">
        <v>30</v>
      </c>
      <c r="E3" t="s">
        <v>6</v>
      </c>
      <c r="F3" t="s">
        <v>2</v>
      </c>
      <c r="G3" t="s">
        <v>2</v>
      </c>
      <c r="H3">
        <v>1</v>
      </c>
      <c r="I3" t="s">
        <v>18</v>
      </c>
      <c r="J3" s="1">
        <v>42405</v>
      </c>
      <c r="K3">
        <v>94526</v>
      </c>
      <c r="L3" t="s">
        <v>19</v>
      </c>
      <c r="M3" t="s">
        <v>19</v>
      </c>
      <c r="N3" t="s">
        <v>18</v>
      </c>
      <c r="O3" s="1">
        <v>42405</v>
      </c>
      <c r="P3">
        <v>94526</v>
      </c>
      <c r="Q3" t="s">
        <v>19</v>
      </c>
      <c r="R3" t="s">
        <v>19</v>
      </c>
      <c r="Z3" s="1"/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</row>
    <row r="4" spans="1:33" x14ac:dyDescent="0.25">
      <c r="A4" t="s">
        <v>15</v>
      </c>
      <c r="B4" t="s">
        <v>11</v>
      </c>
      <c r="C4" t="s">
        <v>104</v>
      </c>
      <c r="D4">
        <v>40</v>
      </c>
      <c r="E4" t="s">
        <v>13</v>
      </c>
      <c r="F4" t="s">
        <v>2</v>
      </c>
      <c r="G4" t="s">
        <v>2</v>
      </c>
      <c r="H4">
        <v>1</v>
      </c>
      <c r="I4" t="s">
        <v>18</v>
      </c>
      <c r="J4" s="1">
        <v>42405</v>
      </c>
      <c r="K4">
        <v>94526</v>
      </c>
      <c r="L4" t="s">
        <v>19</v>
      </c>
      <c r="M4" t="s">
        <v>19</v>
      </c>
      <c r="N4" t="s">
        <v>18</v>
      </c>
      <c r="O4" s="1">
        <v>42405</v>
      </c>
      <c r="P4">
        <v>94526</v>
      </c>
      <c r="Q4" t="s">
        <v>19</v>
      </c>
      <c r="R4" t="s">
        <v>19</v>
      </c>
      <c r="Z4" s="1"/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</row>
    <row r="5" spans="1:33" x14ac:dyDescent="0.25">
      <c r="A5" t="s">
        <v>15</v>
      </c>
      <c r="B5" t="s">
        <v>11</v>
      </c>
      <c r="C5" t="s">
        <v>7</v>
      </c>
      <c r="D5">
        <v>50</v>
      </c>
      <c r="E5" t="s">
        <v>14</v>
      </c>
      <c r="F5" t="s">
        <v>2</v>
      </c>
      <c r="G5" t="s">
        <v>2</v>
      </c>
      <c r="H5">
        <v>1</v>
      </c>
      <c r="I5" t="s">
        <v>18</v>
      </c>
      <c r="J5" s="1">
        <v>42405</v>
      </c>
      <c r="K5">
        <v>94526</v>
      </c>
      <c r="L5" t="s">
        <v>19</v>
      </c>
      <c r="M5" t="s">
        <v>19</v>
      </c>
      <c r="N5" t="s">
        <v>18</v>
      </c>
      <c r="O5" s="1">
        <v>42405</v>
      </c>
      <c r="P5">
        <v>94526</v>
      </c>
      <c r="Q5" t="s">
        <v>19</v>
      </c>
      <c r="R5" t="s">
        <v>19</v>
      </c>
      <c r="Z5" s="1"/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</row>
    <row r="6" spans="1:33" x14ac:dyDescent="0.25">
      <c r="A6" t="s">
        <v>15</v>
      </c>
      <c r="B6" t="s">
        <v>11</v>
      </c>
      <c r="C6" t="s">
        <v>8</v>
      </c>
      <c r="D6">
        <v>60</v>
      </c>
      <c r="E6" t="s">
        <v>4</v>
      </c>
      <c r="F6" t="s">
        <v>3</v>
      </c>
      <c r="G6" t="s">
        <v>3</v>
      </c>
      <c r="H6">
        <v>1</v>
      </c>
      <c r="I6" t="s">
        <v>18</v>
      </c>
      <c r="J6" s="1">
        <v>42405</v>
      </c>
      <c r="K6">
        <v>94526</v>
      </c>
      <c r="L6" t="s">
        <v>19</v>
      </c>
      <c r="M6" t="s">
        <v>19</v>
      </c>
      <c r="N6" t="s">
        <v>18</v>
      </c>
      <c r="O6" s="1">
        <v>42405</v>
      </c>
      <c r="P6">
        <v>94526</v>
      </c>
      <c r="Q6" t="s">
        <v>19</v>
      </c>
      <c r="R6" t="s">
        <v>19</v>
      </c>
      <c r="Z6" s="1"/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</row>
    <row r="7" spans="1:33" x14ac:dyDescent="0.25">
      <c r="A7" t="s">
        <v>15</v>
      </c>
      <c r="B7" t="s">
        <v>11</v>
      </c>
      <c r="C7" t="s">
        <v>106</v>
      </c>
      <c r="D7">
        <v>70</v>
      </c>
      <c r="E7" t="s">
        <v>4</v>
      </c>
      <c r="F7" t="s">
        <v>3</v>
      </c>
      <c r="G7" t="s">
        <v>3</v>
      </c>
      <c r="H7">
        <v>2</v>
      </c>
      <c r="I7" t="s">
        <v>18</v>
      </c>
      <c r="J7" s="1">
        <v>42405</v>
      </c>
      <c r="K7">
        <v>94526</v>
      </c>
      <c r="L7" t="s">
        <v>19</v>
      </c>
      <c r="M7" t="s">
        <v>19</v>
      </c>
      <c r="N7" t="s">
        <v>18</v>
      </c>
      <c r="O7" s="1">
        <v>42405</v>
      </c>
      <c r="P7">
        <v>94526</v>
      </c>
      <c r="Q7" t="s">
        <v>19</v>
      </c>
      <c r="R7" t="s">
        <v>19</v>
      </c>
      <c r="Z7" s="1"/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</row>
    <row r="8" spans="1:33" x14ac:dyDescent="0.25">
      <c r="A8" t="s">
        <v>15</v>
      </c>
      <c r="B8" t="s">
        <v>11</v>
      </c>
      <c r="C8" t="s">
        <v>107</v>
      </c>
      <c r="D8">
        <v>80</v>
      </c>
      <c r="E8" t="s">
        <v>4</v>
      </c>
      <c r="F8" t="s">
        <v>3</v>
      </c>
      <c r="G8" t="s">
        <v>3</v>
      </c>
      <c r="H8">
        <v>2</v>
      </c>
      <c r="I8" t="s">
        <v>18</v>
      </c>
      <c r="J8" s="1">
        <v>42405</v>
      </c>
      <c r="K8">
        <v>94526</v>
      </c>
      <c r="L8" t="s">
        <v>19</v>
      </c>
      <c r="M8" t="s">
        <v>19</v>
      </c>
      <c r="N8" t="s">
        <v>18</v>
      </c>
      <c r="O8" s="1">
        <v>42405</v>
      </c>
      <c r="P8">
        <v>94526</v>
      </c>
      <c r="Q8" t="s">
        <v>19</v>
      </c>
      <c r="R8" t="s">
        <v>19</v>
      </c>
      <c r="Z8" s="1"/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</row>
    <row r="9" spans="1:33" x14ac:dyDescent="0.25">
      <c r="A9" t="s">
        <v>15</v>
      </c>
      <c r="B9" t="s">
        <v>11</v>
      </c>
      <c r="C9" t="s">
        <v>108</v>
      </c>
      <c r="D9">
        <v>90</v>
      </c>
      <c r="E9" t="s">
        <v>4</v>
      </c>
      <c r="F9" t="s">
        <v>3</v>
      </c>
      <c r="G9" t="s">
        <v>3</v>
      </c>
      <c r="H9">
        <v>1</v>
      </c>
      <c r="I9" t="s">
        <v>18</v>
      </c>
      <c r="J9" s="1">
        <v>42405</v>
      </c>
      <c r="K9">
        <v>94526</v>
      </c>
      <c r="L9" t="s">
        <v>19</v>
      </c>
      <c r="M9" t="s">
        <v>19</v>
      </c>
      <c r="N9" t="s">
        <v>18</v>
      </c>
      <c r="O9" s="1">
        <v>42405</v>
      </c>
      <c r="P9">
        <v>94526</v>
      </c>
      <c r="Q9" t="s">
        <v>19</v>
      </c>
      <c r="R9" t="s">
        <v>19</v>
      </c>
      <c r="Z9" s="1"/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</row>
    <row r="10" spans="1:33" x14ac:dyDescent="0.25">
      <c r="A10" t="s">
        <v>15</v>
      </c>
      <c r="B10" t="s">
        <v>11</v>
      </c>
      <c r="C10" t="s">
        <v>109</v>
      </c>
      <c r="D10">
        <v>100</v>
      </c>
      <c r="E10" t="s">
        <v>4</v>
      </c>
      <c r="F10" t="s">
        <v>3</v>
      </c>
      <c r="G10" t="s">
        <v>3</v>
      </c>
      <c r="H10">
        <v>1</v>
      </c>
      <c r="I10" t="s">
        <v>18</v>
      </c>
      <c r="J10" s="1">
        <v>42405</v>
      </c>
      <c r="K10">
        <v>94526</v>
      </c>
      <c r="L10" t="s">
        <v>19</v>
      </c>
      <c r="M10" t="s">
        <v>19</v>
      </c>
      <c r="N10" t="s">
        <v>18</v>
      </c>
      <c r="O10" s="1">
        <v>42405</v>
      </c>
      <c r="P10">
        <v>94526</v>
      </c>
      <c r="Q10" t="s">
        <v>19</v>
      </c>
      <c r="R10" t="s">
        <v>19</v>
      </c>
      <c r="Z10" s="1"/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</row>
    <row r="11" spans="1:33" x14ac:dyDescent="0.25">
      <c r="A11" t="s">
        <v>15</v>
      </c>
      <c r="B11" t="s">
        <v>11</v>
      </c>
      <c r="C11" t="s">
        <v>110</v>
      </c>
      <c r="D11">
        <v>110</v>
      </c>
      <c r="E11" t="s">
        <v>4</v>
      </c>
      <c r="F11" t="s">
        <v>3</v>
      </c>
      <c r="G11" t="s">
        <v>3</v>
      </c>
      <c r="H11">
        <v>1</v>
      </c>
      <c r="I11" t="s">
        <v>18</v>
      </c>
      <c r="J11" s="1">
        <v>42405</v>
      </c>
      <c r="K11">
        <v>94526</v>
      </c>
      <c r="L11" t="s">
        <v>19</v>
      </c>
      <c r="M11" t="s">
        <v>19</v>
      </c>
      <c r="N11" t="s">
        <v>18</v>
      </c>
      <c r="O11" s="1">
        <v>42405</v>
      </c>
      <c r="P11">
        <v>94526</v>
      </c>
      <c r="Q11" t="s">
        <v>19</v>
      </c>
      <c r="R11" t="s">
        <v>19</v>
      </c>
      <c r="Z11" s="1"/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</row>
    <row r="12" spans="1:33" x14ac:dyDescent="0.25">
      <c r="A12" t="s">
        <v>15</v>
      </c>
      <c r="B12" t="s">
        <v>11</v>
      </c>
      <c r="C12" t="s">
        <v>111</v>
      </c>
      <c r="D12">
        <v>120</v>
      </c>
      <c r="E12" t="s">
        <v>4</v>
      </c>
      <c r="F12" t="s">
        <v>3</v>
      </c>
      <c r="G12" t="s">
        <v>3</v>
      </c>
      <c r="H12">
        <v>1</v>
      </c>
      <c r="I12" t="s">
        <v>18</v>
      </c>
      <c r="J12" s="1">
        <v>42405</v>
      </c>
      <c r="K12">
        <v>94526</v>
      </c>
      <c r="L12" t="s">
        <v>19</v>
      </c>
      <c r="M12" t="s">
        <v>19</v>
      </c>
      <c r="N12" t="s">
        <v>18</v>
      </c>
      <c r="O12" s="1">
        <v>42405</v>
      </c>
      <c r="P12">
        <v>94526</v>
      </c>
      <c r="Q12" t="s">
        <v>19</v>
      </c>
      <c r="R12" t="s">
        <v>19</v>
      </c>
      <c r="Z12" s="1"/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</row>
    <row r="13" spans="1:33" x14ac:dyDescent="0.25">
      <c r="A13" t="s">
        <v>15</v>
      </c>
      <c r="B13" t="s">
        <v>11</v>
      </c>
      <c r="C13" t="s">
        <v>9</v>
      </c>
      <c r="D13">
        <v>130</v>
      </c>
      <c r="E13" t="s">
        <v>10</v>
      </c>
      <c r="F13" t="s">
        <v>2</v>
      </c>
      <c r="G13" t="s">
        <v>2</v>
      </c>
      <c r="H13">
        <v>1</v>
      </c>
      <c r="I13" t="s">
        <v>18</v>
      </c>
      <c r="J13" s="1">
        <v>42405</v>
      </c>
      <c r="K13">
        <v>94526</v>
      </c>
      <c r="L13" t="s">
        <v>19</v>
      </c>
      <c r="M13" t="s">
        <v>19</v>
      </c>
      <c r="N13" t="s">
        <v>18</v>
      </c>
      <c r="O13" s="1">
        <v>42405</v>
      </c>
      <c r="P13">
        <v>94526</v>
      </c>
      <c r="Q13" t="s">
        <v>19</v>
      </c>
      <c r="R13" t="s">
        <v>19</v>
      </c>
      <c r="Z13" s="1"/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</row>
    <row r="14" spans="1:33" x14ac:dyDescent="0.25">
      <c r="A14" t="s">
        <v>15</v>
      </c>
      <c r="B14" t="s">
        <v>0</v>
      </c>
      <c r="C14" t="s">
        <v>118</v>
      </c>
      <c r="D14">
        <v>10</v>
      </c>
      <c r="E14" t="s">
        <v>60</v>
      </c>
      <c r="F14" t="s">
        <v>2</v>
      </c>
      <c r="G14" t="s">
        <v>3</v>
      </c>
      <c r="H14">
        <v>1</v>
      </c>
      <c r="I14" t="s">
        <v>18</v>
      </c>
      <c r="J14" s="1">
        <v>42405</v>
      </c>
      <c r="K14">
        <v>94526</v>
      </c>
      <c r="L14" t="s">
        <v>19</v>
      </c>
      <c r="M14" t="s">
        <v>19</v>
      </c>
      <c r="N14" t="s">
        <v>18</v>
      </c>
      <c r="O14" s="1">
        <v>42405</v>
      </c>
      <c r="P14">
        <v>94526</v>
      </c>
      <c r="Q14" t="s">
        <v>19</v>
      </c>
      <c r="R14" t="s">
        <v>19</v>
      </c>
      <c r="Z14" s="1"/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4</v>
      </c>
    </row>
    <row r="15" spans="1:33" x14ac:dyDescent="0.25">
      <c r="A15" t="s">
        <v>15</v>
      </c>
      <c r="B15" t="s">
        <v>0</v>
      </c>
      <c r="C15" t="s">
        <v>1</v>
      </c>
      <c r="D15">
        <v>20</v>
      </c>
      <c r="E15" t="s">
        <v>12</v>
      </c>
      <c r="F15" t="s">
        <v>2</v>
      </c>
      <c r="G15" t="s">
        <v>3</v>
      </c>
      <c r="H15">
        <v>1</v>
      </c>
      <c r="I15" t="s">
        <v>18</v>
      </c>
      <c r="J15" s="1">
        <v>42405</v>
      </c>
      <c r="K15">
        <v>94526</v>
      </c>
      <c r="L15" t="s">
        <v>19</v>
      </c>
      <c r="M15" t="s">
        <v>19</v>
      </c>
      <c r="N15" t="s">
        <v>18</v>
      </c>
      <c r="O15" s="1">
        <v>42405</v>
      </c>
      <c r="P15">
        <v>94526</v>
      </c>
      <c r="Q15" t="s">
        <v>19</v>
      </c>
      <c r="R15" t="s">
        <v>19</v>
      </c>
      <c r="Z15" s="1"/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</row>
    <row r="16" spans="1:33" x14ac:dyDescent="0.25">
      <c r="A16" t="s">
        <v>15</v>
      </c>
      <c r="B16" t="s">
        <v>0</v>
      </c>
      <c r="C16" t="s">
        <v>5</v>
      </c>
      <c r="D16">
        <v>30</v>
      </c>
      <c r="E16" t="s">
        <v>6</v>
      </c>
      <c r="F16" t="s">
        <v>2</v>
      </c>
      <c r="G16" t="s">
        <v>2</v>
      </c>
      <c r="H16">
        <v>2</v>
      </c>
      <c r="I16" t="s">
        <v>18</v>
      </c>
      <c r="J16" s="1">
        <v>42405</v>
      </c>
      <c r="K16">
        <v>94526</v>
      </c>
      <c r="L16" t="s">
        <v>19</v>
      </c>
      <c r="M16" t="s">
        <v>19</v>
      </c>
      <c r="N16" t="s">
        <v>18</v>
      </c>
      <c r="O16" s="1">
        <v>42405</v>
      </c>
      <c r="P16">
        <v>94526</v>
      </c>
      <c r="Q16" t="s">
        <v>19</v>
      </c>
      <c r="R16" t="s">
        <v>19</v>
      </c>
      <c r="Z16" s="1"/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4</v>
      </c>
    </row>
    <row r="17" spans="1:33" x14ac:dyDescent="0.25">
      <c r="A17" t="s">
        <v>15</v>
      </c>
      <c r="B17" t="s">
        <v>0</v>
      </c>
      <c r="C17" t="s">
        <v>104</v>
      </c>
      <c r="D17">
        <v>40</v>
      </c>
      <c r="E17" t="s">
        <v>13</v>
      </c>
      <c r="F17" t="s">
        <v>2</v>
      </c>
      <c r="G17" t="s">
        <v>2</v>
      </c>
      <c r="H17">
        <v>3</v>
      </c>
      <c r="I17" t="s">
        <v>18</v>
      </c>
      <c r="J17" s="1">
        <v>42405</v>
      </c>
      <c r="K17">
        <v>94526</v>
      </c>
      <c r="L17" t="s">
        <v>19</v>
      </c>
      <c r="M17" t="s">
        <v>19</v>
      </c>
      <c r="N17" t="s">
        <v>18</v>
      </c>
      <c r="O17" s="1">
        <v>42405</v>
      </c>
      <c r="P17">
        <v>94526</v>
      </c>
      <c r="Q17" t="s">
        <v>19</v>
      </c>
      <c r="R17" t="s">
        <v>19</v>
      </c>
      <c r="Z17" s="1"/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</row>
    <row r="18" spans="1:33" x14ac:dyDescent="0.25">
      <c r="A18" t="s">
        <v>15</v>
      </c>
      <c r="B18" t="s">
        <v>0</v>
      </c>
      <c r="C18" t="s">
        <v>7</v>
      </c>
      <c r="D18">
        <v>50</v>
      </c>
      <c r="E18" t="s">
        <v>14</v>
      </c>
      <c r="F18" t="s">
        <v>2</v>
      </c>
      <c r="G18" t="s">
        <v>2</v>
      </c>
      <c r="H18">
        <v>2</v>
      </c>
      <c r="I18" t="s">
        <v>18</v>
      </c>
      <c r="J18" s="1">
        <v>42405</v>
      </c>
      <c r="K18">
        <v>94526</v>
      </c>
      <c r="L18" t="s">
        <v>19</v>
      </c>
      <c r="M18" t="s">
        <v>19</v>
      </c>
      <c r="N18" t="s">
        <v>18</v>
      </c>
      <c r="O18" s="1">
        <v>42405</v>
      </c>
      <c r="P18">
        <v>94526</v>
      </c>
      <c r="Q18" t="s">
        <v>19</v>
      </c>
      <c r="R18" t="s">
        <v>19</v>
      </c>
      <c r="Z18" s="1"/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</row>
    <row r="19" spans="1:33" x14ac:dyDescent="0.25">
      <c r="A19" t="s">
        <v>15</v>
      </c>
      <c r="B19" t="s">
        <v>0</v>
      </c>
      <c r="C19" t="s">
        <v>8</v>
      </c>
      <c r="D19">
        <v>60</v>
      </c>
      <c r="E19" t="s">
        <v>4</v>
      </c>
      <c r="F19" t="s">
        <v>3</v>
      </c>
      <c r="G19" t="s">
        <v>3</v>
      </c>
      <c r="H19">
        <v>3</v>
      </c>
      <c r="I19" t="s">
        <v>18</v>
      </c>
      <c r="J19" s="1">
        <v>42405</v>
      </c>
      <c r="K19">
        <v>94526</v>
      </c>
      <c r="L19" t="s">
        <v>19</v>
      </c>
      <c r="M19" t="s">
        <v>19</v>
      </c>
      <c r="N19" t="s">
        <v>18</v>
      </c>
      <c r="O19" s="1">
        <v>42405</v>
      </c>
      <c r="P19">
        <v>94526</v>
      </c>
      <c r="Q19" t="s">
        <v>19</v>
      </c>
      <c r="R19" t="s">
        <v>19</v>
      </c>
      <c r="Z19" s="1"/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</row>
    <row r="20" spans="1:33" x14ac:dyDescent="0.25">
      <c r="A20" t="s">
        <v>15</v>
      </c>
      <c r="B20" t="s">
        <v>0</v>
      </c>
      <c r="C20" t="s">
        <v>106</v>
      </c>
      <c r="D20">
        <v>70</v>
      </c>
      <c r="E20" t="s">
        <v>4</v>
      </c>
      <c r="F20" t="s">
        <v>3</v>
      </c>
      <c r="G20" t="s">
        <v>3</v>
      </c>
      <c r="H20">
        <v>1</v>
      </c>
      <c r="I20" t="s">
        <v>18</v>
      </c>
      <c r="J20" s="1">
        <v>42405</v>
      </c>
      <c r="K20">
        <v>94526</v>
      </c>
      <c r="L20" t="s">
        <v>19</v>
      </c>
      <c r="M20" t="s">
        <v>19</v>
      </c>
      <c r="N20" t="s">
        <v>18</v>
      </c>
      <c r="O20" s="1">
        <v>42405</v>
      </c>
      <c r="P20">
        <v>94526</v>
      </c>
      <c r="Q20" t="s">
        <v>19</v>
      </c>
      <c r="R20" t="s">
        <v>19</v>
      </c>
      <c r="Z20" s="1"/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</row>
    <row r="21" spans="1:33" x14ac:dyDescent="0.25">
      <c r="A21" t="s">
        <v>15</v>
      </c>
      <c r="B21" t="s">
        <v>0</v>
      </c>
      <c r="C21" t="s">
        <v>107</v>
      </c>
      <c r="D21">
        <v>80</v>
      </c>
      <c r="E21" t="s">
        <v>4</v>
      </c>
      <c r="F21" t="s">
        <v>3</v>
      </c>
      <c r="G21" t="s">
        <v>3</v>
      </c>
      <c r="H21">
        <v>1</v>
      </c>
      <c r="I21" t="s">
        <v>18</v>
      </c>
      <c r="J21" s="1">
        <v>42405</v>
      </c>
      <c r="K21">
        <v>94526</v>
      </c>
      <c r="L21" t="s">
        <v>19</v>
      </c>
      <c r="M21" t="s">
        <v>19</v>
      </c>
      <c r="N21" t="s">
        <v>18</v>
      </c>
      <c r="O21" s="1">
        <v>42405</v>
      </c>
      <c r="P21">
        <v>94526</v>
      </c>
      <c r="Q21" t="s">
        <v>19</v>
      </c>
      <c r="R21" t="s">
        <v>19</v>
      </c>
      <c r="Z21" s="1"/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</row>
    <row r="22" spans="1:33" x14ac:dyDescent="0.25">
      <c r="A22" t="s">
        <v>15</v>
      </c>
      <c r="B22" t="s">
        <v>0</v>
      </c>
      <c r="C22" t="s">
        <v>108</v>
      </c>
      <c r="D22">
        <v>90</v>
      </c>
      <c r="E22" t="s">
        <v>4</v>
      </c>
      <c r="F22" t="s">
        <v>3</v>
      </c>
      <c r="G22" t="s">
        <v>3</v>
      </c>
      <c r="H22">
        <v>1</v>
      </c>
      <c r="I22" t="s">
        <v>18</v>
      </c>
      <c r="J22" s="1">
        <v>42405</v>
      </c>
      <c r="K22">
        <v>94526</v>
      </c>
      <c r="L22" t="s">
        <v>19</v>
      </c>
      <c r="M22" t="s">
        <v>19</v>
      </c>
      <c r="N22" t="s">
        <v>18</v>
      </c>
      <c r="O22" s="1">
        <v>42405</v>
      </c>
      <c r="P22">
        <v>94526</v>
      </c>
      <c r="Q22" t="s">
        <v>19</v>
      </c>
      <c r="R22" t="s">
        <v>19</v>
      </c>
      <c r="Z22" s="1"/>
      <c r="AB22" t="s">
        <v>4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</row>
    <row r="23" spans="1:33" x14ac:dyDescent="0.25">
      <c r="A23" t="s">
        <v>15</v>
      </c>
      <c r="B23" t="s">
        <v>0</v>
      </c>
      <c r="C23" t="s">
        <v>109</v>
      </c>
      <c r="D23">
        <v>100</v>
      </c>
      <c r="E23" t="s">
        <v>4</v>
      </c>
      <c r="F23" t="s">
        <v>3</v>
      </c>
      <c r="G23" t="s">
        <v>3</v>
      </c>
      <c r="H23">
        <v>1</v>
      </c>
      <c r="I23" t="s">
        <v>18</v>
      </c>
      <c r="J23" s="1">
        <v>42405</v>
      </c>
      <c r="K23">
        <v>94526</v>
      </c>
      <c r="L23" t="s">
        <v>19</v>
      </c>
      <c r="M23" t="s">
        <v>19</v>
      </c>
      <c r="N23" t="s">
        <v>18</v>
      </c>
      <c r="O23" s="1">
        <v>42405</v>
      </c>
      <c r="P23">
        <v>94526</v>
      </c>
      <c r="Q23" t="s">
        <v>19</v>
      </c>
      <c r="R23" t="s">
        <v>19</v>
      </c>
      <c r="Z23" s="1"/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 t="s">
        <v>4</v>
      </c>
    </row>
    <row r="24" spans="1:33" x14ac:dyDescent="0.25">
      <c r="A24" t="s">
        <v>15</v>
      </c>
      <c r="B24" t="s">
        <v>0</v>
      </c>
      <c r="C24" t="s">
        <v>110</v>
      </c>
      <c r="D24">
        <v>110</v>
      </c>
      <c r="E24" t="s">
        <v>4</v>
      </c>
      <c r="F24" t="s">
        <v>3</v>
      </c>
      <c r="G24" t="s">
        <v>3</v>
      </c>
      <c r="H24">
        <v>1</v>
      </c>
      <c r="I24" t="s">
        <v>18</v>
      </c>
      <c r="J24" s="1">
        <v>42405</v>
      </c>
      <c r="K24">
        <v>94526</v>
      </c>
      <c r="L24" t="s">
        <v>19</v>
      </c>
      <c r="M24" t="s">
        <v>19</v>
      </c>
      <c r="N24" t="s">
        <v>18</v>
      </c>
      <c r="O24" s="1">
        <v>42405</v>
      </c>
      <c r="P24">
        <v>94526</v>
      </c>
      <c r="Q24" t="s">
        <v>19</v>
      </c>
      <c r="R24" t="s">
        <v>19</v>
      </c>
      <c r="Z24" s="1"/>
      <c r="AB24" t="s">
        <v>4</v>
      </c>
      <c r="AC24" t="s">
        <v>4</v>
      </c>
      <c r="AD24" t="s">
        <v>4</v>
      </c>
      <c r="AE24" t="s">
        <v>4</v>
      </c>
      <c r="AF24" t="s">
        <v>4</v>
      </c>
      <c r="AG24" t="s">
        <v>4</v>
      </c>
    </row>
    <row r="25" spans="1:33" x14ac:dyDescent="0.25">
      <c r="A25" t="s">
        <v>15</v>
      </c>
      <c r="B25" t="s">
        <v>0</v>
      </c>
      <c r="C25" t="s">
        <v>111</v>
      </c>
      <c r="D25">
        <v>120</v>
      </c>
      <c r="E25" t="s">
        <v>4</v>
      </c>
      <c r="F25" t="s">
        <v>3</v>
      </c>
      <c r="G25" t="s">
        <v>3</v>
      </c>
      <c r="H25">
        <v>2</v>
      </c>
      <c r="I25" t="s">
        <v>18</v>
      </c>
      <c r="J25" s="1">
        <v>42405</v>
      </c>
      <c r="K25">
        <v>94526</v>
      </c>
      <c r="L25" t="s">
        <v>19</v>
      </c>
      <c r="M25" t="s">
        <v>19</v>
      </c>
      <c r="N25" t="s">
        <v>18</v>
      </c>
      <c r="O25" s="1">
        <v>42405</v>
      </c>
      <c r="P25">
        <v>94526</v>
      </c>
      <c r="Q25" t="s">
        <v>19</v>
      </c>
      <c r="R25" t="s">
        <v>19</v>
      </c>
      <c r="Z25" s="1"/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</row>
    <row r="26" spans="1:33" x14ac:dyDescent="0.25">
      <c r="A26" t="s">
        <v>15</v>
      </c>
      <c r="B26" t="s">
        <v>0</v>
      </c>
      <c r="C26" t="s">
        <v>9</v>
      </c>
      <c r="D26">
        <v>130</v>
      </c>
      <c r="E26" t="s">
        <v>10</v>
      </c>
      <c r="F26" t="s">
        <v>2</v>
      </c>
      <c r="G26" t="s">
        <v>2</v>
      </c>
      <c r="H26">
        <v>1</v>
      </c>
      <c r="I26" t="s">
        <v>18</v>
      </c>
      <c r="J26" s="1">
        <v>42405</v>
      </c>
      <c r="K26">
        <v>94526</v>
      </c>
      <c r="L26" t="s">
        <v>19</v>
      </c>
      <c r="M26" t="s">
        <v>19</v>
      </c>
      <c r="N26" t="s">
        <v>18</v>
      </c>
      <c r="O26" s="1">
        <v>42405</v>
      </c>
      <c r="P26">
        <v>94526</v>
      </c>
      <c r="Q26" t="s">
        <v>19</v>
      </c>
      <c r="R26" t="s">
        <v>19</v>
      </c>
      <c r="Z26" s="1"/>
      <c r="AB26" t="s">
        <v>4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</row>
    <row r="28" spans="1:33" x14ac:dyDescent="0.25">
      <c r="A28" t="s">
        <v>20</v>
      </c>
    </row>
    <row r="30" spans="1:33" x14ac:dyDescent="0.25">
      <c r="A30" t="s">
        <v>189</v>
      </c>
    </row>
    <row r="32" spans="1:33" x14ac:dyDescent="0.25">
      <c r="A32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2" t="str">
        <f t="shared" ref="B32:B56" si="0">A32&amp;"'"&amp;B2&amp;"',"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2" t="str">
        <f>B32&amp;"'"&amp;C2&amp;"',"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</v>
      </c>
      <c r="D32" t="str">
        <f>C32&amp;D2&amp;","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</v>
      </c>
      <c r="E32" t="str">
        <f t="shared" ref="D32:G56" si="1">D32&amp;"'"&amp;E2&amp;"',"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</v>
      </c>
      <c r="F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</v>
      </c>
      <c r="G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</v>
      </c>
      <c r="H32" t="str">
        <f>G32&amp;"1,"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</v>
      </c>
      <c r="I32" t="str">
        <f>H32&amp;"'NEILK',"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</v>
      </c>
      <c r="J32" t="str">
        <f>I32&amp;"SYSDATE,"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</v>
      </c>
      <c r="K32" t="str">
        <f>J32&amp;"CAST(replace(to_char(sysdate,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</v>
      </c>
      <c r="L32" t="str">
        <f>K32&amp;"'MIG',"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</v>
      </c>
      <c r="M32" t="str">
        <f>L32&amp;"'MIG',"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</v>
      </c>
      <c r="N32" t="str">
        <f>M32&amp;"'NEILK',"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</v>
      </c>
      <c r="O32" t="str">
        <f>N32&amp;"SYSDATE,"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</v>
      </c>
      <c r="P32" t="str">
        <f>O32&amp;"CAST(replace(to_char(sysdate,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</v>
      </c>
      <c r="Q32" t="str">
        <f>P32&amp;"'MIG',"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</v>
      </c>
      <c r="R32" t="str">
        <f>Q32&amp;"'MIG');"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NUMBER),'MIG','MIG');</v>
      </c>
    </row>
    <row r="33" spans="1:18" x14ac:dyDescent="0.25">
      <c r="A33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3" t="str">
        <f t="shared" ref="C33:C56" si="2">B33&amp;"'"&amp;C3&amp;"',"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</v>
      </c>
      <c r="D33" t="str">
        <f t="shared" ref="D33:D55" si="3">C33&amp;D3&amp;","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</v>
      </c>
      <c r="E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</v>
      </c>
      <c r="F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</v>
      </c>
      <c r="G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</v>
      </c>
      <c r="H33" t="str">
        <f>G33&amp;"1,"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</v>
      </c>
      <c r="I33" t="str">
        <f>H33&amp;"'NEILK',"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</v>
      </c>
      <c r="J33" t="str">
        <f>I33&amp;"SYSDATE,"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</v>
      </c>
      <c r="K33" t="str">
        <f>J33&amp;"CAST(replace(to_char(sysdate,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</v>
      </c>
      <c r="L33" t="str">
        <f>K33&amp;"'MIG',"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</v>
      </c>
      <c r="M33" t="str">
        <f>L33&amp;"'MIG',"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</v>
      </c>
      <c r="N33" t="str">
        <f>M33&amp;"'NEILK',"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</v>
      </c>
      <c r="O33" t="str">
        <f>N33&amp;"SYSDATE,"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</v>
      </c>
      <c r="P33" t="str">
        <f>O33&amp;"CAST(replace(to_char(sysdate,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</v>
      </c>
      <c r="Q33" t="str">
        <f>P33&amp;"'MIG',"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</v>
      </c>
      <c r="R33" t="str">
        <f>Q33&amp;"'MIG');"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NUMBER),'MIG','MIG');</v>
      </c>
    </row>
    <row r="34" spans="1:18" x14ac:dyDescent="0.25">
      <c r="A34" t="str">
        <f t="shared" ref="A34:A56" si="4"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</v>
      </c>
      <c r="D3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</v>
      </c>
      <c r="E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</v>
      </c>
      <c r="F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</v>
      </c>
      <c r="G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</v>
      </c>
      <c r="H34" t="str">
        <f t="shared" ref="H34:H56" si="5">G34&amp;"1,"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</v>
      </c>
      <c r="I34" t="str">
        <f t="shared" ref="I34:I56" si="6">H34&amp;"'NEILK',"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</v>
      </c>
      <c r="J34" t="str">
        <f t="shared" ref="J34:J56" si="7">I34&amp;"SYSDATE,"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</v>
      </c>
      <c r="K34" t="str">
        <f t="shared" ref="K34:K56" si="8">J34&amp;"CAST(replace(to_char(sysdate,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</v>
      </c>
      <c r="L34" t="str">
        <f t="shared" ref="L34:M34" si="9">K34&amp;"'MIG',"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</v>
      </c>
      <c r="M34" t="str">
        <f t="shared" si="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</v>
      </c>
      <c r="N34" t="str">
        <f t="shared" ref="N34:N56" si="10">M34&amp;"'NEILK',"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</v>
      </c>
      <c r="O34" t="str">
        <f t="shared" ref="O34:O56" si="11">N34&amp;"SYSDATE,"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</v>
      </c>
      <c r="P34" t="str">
        <f t="shared" ref="P34:P56" si="12">O34&amp;"CAST(replace(to_char(sysdate,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</v>
      </c>
      <c r="Q34" t="str">
        <f t="shared" ref="Q34:Q56" si="13">P34&amp;"'MIG',"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</v>
      </c>
      <c r="R34" t="str">
        <f t="shared" ref="R34:R56" si="14">Q34&amp;"'MIG');"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NUMBER),'MIG','MIG');</v>
      </c>
    </row>
    <row r="35" spans="1:18" x14ac:dyDescent="0.25">
      <c r="A3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</v>
      </c>
      <c r="D3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</v>
      </c>
      <c r="E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</v>
      </c>
      <c r="F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</v>
      </c>
      <c r="G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</v>
      </c>
      <c r="H3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</v>
      </c>
      <c r="I3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</v>
      </c>
      <c r="J3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</v>
      </c>
      <c r="K3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</v>
      </c>
      <c r="L35" t="str">
        <f t="shared" ref="L35:M35" si="15">K35&amp;"'MIG',"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</v>
      </c>
      <c r="M35" t="str">
        <f t="shared" si="1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</v>
      </c>
      <c r="N3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</v>
      </c>
      <c r="O3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</v>
      </c>
      <c r="P3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</v>
      </c>
      <c r="Q3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</v>
      </c>
      <c r="R3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36" spans="1:18" x14ac:dyDescent="0.25">
      <c r="A3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</v>
      </c>
      <c r="D3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</v>
      </c>
      <c r="E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</v>
      </c>
      <c r="F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</v>
      </c>
      <c r="G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</v>
      </c>
      <c r="H3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</v>
      </c>
      <c r="I3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</v>
      </c>
      <c r="J3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</v>
      </c>
      <c r="K3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</v>
      </c>
      <c r="L36" t="str">
        <f t="shared" ref="L36:M36" si="16">K36&amp;"'MIG',"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</v>
      </c>
      <c r="M36" t="str">
        <f t="shared" si="1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</v>
      </c>
      <c r="N3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</v>
      </c>
      <c r="O3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</v>
      </c>
      <c r="P3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</v>
      </c>
      <c r="Q3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</v>
      </c>
      <c r="R3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NUMBER),'MIG','MIG');</v>
      </c>
    </row>
    <row r="37" spans="1:18" x14ac:dyDescent="0.25">
      <c r="A3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</v>
      </c>
      <c r="D3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</v>
      </c>
      <c r="E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</v>
      </c>
      <c r="F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</v>
      </c>
      <c r="G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</v>
      </c>
      <c r="H3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</v>
      </c>
      <c r="I3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</v>
      </c>
      <c r="J3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</v>
      </c>
      <c r="K3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</v>
      </c>
      <c r="L37" t="str">
        <f t="shared" ref="L37:M37" si="17">K37&amp;"'MIG',"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</v>
      </c>
      <c r="M37" t="str">
        <f t="shared" si="1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</v>
      </c>
      <c r="N3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</v>
      </c>
      <c r="O3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</v>
      </c>
      <c r="P3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</v>
      </c>
      <c r="Q3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</v>
      </c>
      <c r="R3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NUMBER),'MIG','MIG');</v>
      </c>
    </row>
    <row r="38" spans="1:18" x14ac:dyDescent="0.25">
      <c r="A3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</v>
      </c>
      <c r="D3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</v>
      </c>
      <c r="E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</v>
      </c>
      <c r="F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</v>
      </c>
      <c r="G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</v>
      </c>
      <c r="H3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</v>
      </c>
      <c r="I3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</v>
      </c>
      <c r="J3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</v>
      </c>
      <c r="K3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</v>
      </c>
      <c r="L38" t="str">
        <f t="shared" ref="L38:M38" si="18">K38&amp;"'MIG',"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</v>
      </c>
      <c r="M38" t="str">
        <f t="shared" si="1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</v>
      </c>
      <c r="N3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</v>
      </c>
      <c r="O3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</v>
      </c>
      <c r="P3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</v>
      </c>
      <c r="Q3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</v>
      </c>
      <c r="R3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NUMBER),'MIG','MIG');</v>
      </c>
    </row>
    <row r="39" spans="1:18" x14ac:dyDescent="0.25">
      <c r="A3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</v>
      </c>
      <c r="D3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</v>
      </c>
      <c r="E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</v>
      </c>
      <c r="F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</v>
      </c>
      <c r="G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</v>
      </c>
      <c r="H3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</v>
      </c>
      <c r="I3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</v>
      </c>
      <c r="J3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</v>
      </c>
      <c r="K3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</v>
      </c>
      <c r="L39" t="str">
        <f t="shared" ref="L39:M39" si="19">K39&amp;"'MIG',"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</v>
      </c>
      <c r="M39" t="str">
        <f t="shared" si="1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</v>
      </c>
      <c r="N3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</v>
      </c>
      <c r="O3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</v>
      </c>
      <c r="P3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</v>
      </c>
      <c r="Q3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</v>
      </c>
      <c r="R3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NUMBER),'MIG','MIG');</v>
      </c>
    </row>
    <row r="40" spans="1:18" x14ac:dyDescent="0.25">
      <c r="A4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</v>
      </c>
      <c r="D4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</v>
      </c>
      <c r="E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</v>
      </c>
      <c r="F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</v>
      </c>
      <c r="G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</v>
      </c>
      <c r="H4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</v>
      </c>
      <c r="I4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</v>
      </c>
      <c r="J4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</v>
      </c>
      <c r="K4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</v>
      </c>
      <c r="L40" t="str">
        <f t="shared" ref="L40:M40" si="20">K40&amp;"'MIG',"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</v>
      </c>
      <c r="M40" t="str">
        <f t="shared" si="2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</v>
      </c>
      <c r="N4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</v>
      </c>
      <c r="O4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</v>
      </c>
      <c r="P4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</v>
      </c>
      <c r="Q4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</v>
      </c>
      <c r="R4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NUMBER),'MIG','MIG');</v>
      </c>
    </row>
    <row r="41" spans="1:18" x14ac:dyDescent="0.25">
      <c r="A4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</v>
      </c>
      <c r="D4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</v>
      </c>
      <c r="E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</v>
      </c>
      <c r="F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</v>
      </c>
      <c r="G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</v>
      </c>
      <c r="H4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</v>
      </c>
      <c r="I4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</v>
      </c>
      <c r="J4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</v>
      </c>
      <c r="K4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</v>
      </c>
      <c r="L41" t="str">
        <f t="shared" ref="L41:M41" si="21">K41&amp;"'MIG',"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</v>
      </c>
      <c r="M41" t="str">
        <f t="shared" si="2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</v>
      </c>
      <c r="N4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</v>
      </c>
      <c r="O4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</v>
      </c>
      <c r="P4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</v>
      </c>
      <c r="Q4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</v>
      </c>
      <c r="R4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NUMBER),'MIG','MIG');</v>
      </c>
    </row>
    <row r="42" spans="1:18" x14ac:dyDescent="0.25">
      <c r="A4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</v>
      </c>
      <c r="D4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</v>
      </c>
      <c r="E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</v>
      </c>
      <c r="F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</v>
      </c>
      <c r="G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</v>
      </c>
      <c r="H4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</v>
      </c>
      <c r="I4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</v>
      </c>
      <c r="J4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</v>
      </c>
      <c r="K4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</v>
      </c>
      <c r="L42" t="str">
        <f t="shared" ref="L42:M42" si="22">K42&amp;"'MIG',"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</v>
      </c>
      <c r="M42" t="str">
        <f t="shared" si="2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</v>
      </c>
      <c r="N4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</v>
      </c>
      <c r="O4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</v>
      </c>
      <c r="P4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</v>
      </c>
      <c r="Q4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</v>
      </c>
      <c r="R4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NUMBER),'MIG','MIG');</v>
      </c>
    </row>
    <row r="43" spans="1:18" x14ac:dyDescent="0.25">
      <c r="A4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</v>
      </c>
      <c r="D4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</v>
      </c>
      <c r="E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</v>
      </c>
      <c r="F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</v>
      </c>
      <c r="G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</v>
      </c>
      <c r="H4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</v>
      </c>
      <c r="I4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</v>
      </c>
      <c r="J4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</v>
      </c>
      <c r="K4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</v>
      </c>
      <c r="L43" t="str">
        <f t="shared" ref="L43:M43" si="23">K43&amp;"'MIG',"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</v>
      </c>
      <c r="M43" t="str">
        <f t="shared" si="2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</v>
      </c>
      <c r="N4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</v>
      </c>
      <c r="O4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</v>
      </c>
      <c r="P4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</v>
      </c>
      <c r="Q4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</v>
      </c>
      <c r="R4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NUMBER),'MIG','MIG');</v>
      </c>
    </row>
    <row r="44" spans="1:18" x14ac:dyDescent="0.25">
      <c r="A4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</v>
      </c>
      <c r="D4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</v>
      </c>
      <c r="E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</v>
      </c>
      <c r="F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</v>
      </c>
      <c r="G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</v>
      </c>
      <c r="H4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</v>
      </c>
      <c r="I4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</v>
      </c>
      <c r="J4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</v>
      </c>
      <c r="K4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</v>
      </c>
      <c r="L44" t="str">
        <f t="shared" ref="L44:M44" si="24">K44&amp;"'MIG',"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</v>
      </c>
      <c r="M44" t="str">
        <f t="shared" si="2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</v>
      </c>
      <c r="N4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</v>
      </c>
      <c r="O4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</v>
      </c>
      <c r="P4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</v>
      </c>
      <c r="Q4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</v>
      </c>
      <c r="R4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NUMBER),'MIG','MIG');</v>
      </c>
    </row>
    <row r="45" spans="1:18" x14ac:dyDescent="0.25">
      <c r="A4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</v>
      </c>
      <c r="D4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</v>
      </c>
      <c r="E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</v>
      </c>
      <c r="F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</v>
      </c>
      <c r="G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</v>
      </c>
      <c r="H4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</v>
      </c>
      <c r="I4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</v>
      </c>
      <c r="J4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</v>
      </c>
      <c r="K4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</v>
      </c>
      <c r="L45" t="str">
        <f t="shared" ref="L45:M45" si="25">K45&amp;"'MIG',"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</v>
      </c>
      <c r="M45" t="str">
        <f t="shared" si="2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</v>
      </c>
      <c r="N4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</v>
      </c>
      <c r="O4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</v>
      </c>
      <c r="P4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</v>
      </c>
      <c r="Q4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</v>
      </c>
      <c r="R4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NUMBER),'MIG','MIG');</v>
      </c>
    </row>
    <row r="46" spans="1:18" x14ac:dyDescent="0.25">
      <c r="A4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</v>
      </c>
      <c r="D4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</v>
      </c>
      <c r="E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</v>
      </c>
      <c r="F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</v>
      </c>
      <c r="G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</v>
      </c>
      <c r="H4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</v>
      </c>
      <c r="I4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</v>
      </c>
      <c r="J4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</v>
      </c>
      <c r="K4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</v>
      </c>
      <c r="L46" t="str">
        <f t="shared" ref="L46:M46" si="26">K46&amp;"'MIG',"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</v>
      </c>
      <c r="M46" t="str">
        <f t="shared" si="2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</v>
      </c>
      <c r="N4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</v>
      </c>
      <c r="O4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</v>
      </c>
      <c r="P4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</v>
      </c>
      <c r="Q4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</v>
      </c>
      <c r="R4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NUMBER),'MIG','MIG');</v>
      </c>
    </row>
    <row r="47" spans="1:18" x14ac:dyDescent="0.25">
      <c r="A4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</v>
      </c>
      <c r="D4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</v>
      </c>
      <c r="E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</v>
      </c>
      <c r="F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</v>
      </c>
      <c r="G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</v>
      </c>
      <c r="H4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</v>
      </c>
      <c r="I4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</v>
      </c>
      <c r="J4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</v>
      </c>
      <c r="K4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</v>
      </c>
      <c r="L47" t="str">
        <f t="shared" ref="L47:M47" si="27">K47&amp;"'MIG',"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</v>
      </c>
      <c r="M47" t="str">
        <f t="shared" si="2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</v>
      </c>
      <c r="N4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</v>
      </c>
      <c r="O4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</v>
      </c>
      <c r="P4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</v>
      </c>
      <c r="Q4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</v>
      </c>
      <c r="R4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NUMBER),'MIG','MIG');</v>
      </c>
    </row>
    <row r="48" spans="1:18" x14ac:dyDescent="0.25">
      <c r="A4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</v>
      </c>
      <c r="D4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</v>
      </c>
      <c r="E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</v>
      </c>
      <c r="F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</v>
      </c>
      <c r="G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</v>
      </c>
      <c r="H4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</v>
      </c>
      <c r="I4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</v>
      </c>
      <c r="J4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</v>
      </c>
      <c r="K4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</v>
      </c>
      <c r="L48" t="str">
        <f t="shared" ref="L48:M48" si="28">K48&amp;"'MIG',"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</v>
      </c>
      <c r="M48" t="str">
        <f t="shared" si="2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</v>
      </c>
      <c r="N4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</v>
      </c>
      <c r="O4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</v>
      </c>
      <c r="P4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</v>
      </c>
      <c r="Q4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</v>
      </c>
      <c r="R4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49" spans="1:18" x14ac:dyDescent="0.25">
      <c r="A4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</v>
      </c>
      <c r="D4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</v>
      </c>
      <c r="E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</v>
      </c>
      <c r="F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</v>
      </c>
      <c r="G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</v>
      </c>
      <c r="H4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</v>
      </c>
      <c r="I4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</v>
      </c>
      <c r="J4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</v>
      </c>
      <c r="K4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</v>
      </c>
      <c r="L49" t="str">
        <f t="shared" ref="L49:M49" si="29">K49&amp;"'MIG',"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</v>
      </c>
      <c r="M49" t="str">
        <f t="shared" si="2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</v>
      </c>
      <c r="N4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</v>
      </c>
      <c r="O4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</v>
      </c>
      <c r="P4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</v>
      </c>
      <c r="Q4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</v>
      </c>
      <c r="R4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NUMBER),'MIG','MIG');</v>
      </c>
    </row>
    <row r="50" spans="1:18" x14ac:dyDescent="0.25">
      <c r="A5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</v>
      </c>
      <c r="D5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</v>
      </c>
      <c r="E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</v>
      </c>
      <c r="F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</v>
      </c>
      <c r="G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</v>
      </c>
      <c r="H5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</v>
      </c>
      <c r="I5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</v>
      </c>
      <c r="J5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</v>
      </c>
      <c r="K5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</v>
      </c>
      <c r="L50" t="str">
        <f t="shared" ref="L50:M50" si="30">K50&amp;"'MIG',"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</v>
      </c>
      <c r="M50" t="str">
        <f t="shared" si="3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</v>
      </c>
      <c r="N5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</v>
      </c>
      <c r="O5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</v>
      </c>
      <c r="P5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</v>
      </c>
      <c r="Q5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</v>
      </c>
      <c r="R5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NUMBER),'MIG','MIG');</v>
      </c>
    </row>
    <row r="51" spans="1:18" x14ac:dyDescent="0.25">
      <c r="A5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</v>
      </c>
      <c r="D5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</v>
      </c>
      <c r="E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</v>
      </c>
      <c r="F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</v>
      </c>
      <c r="G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</v>
      </c>
      <c r="H5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</v>
      </c>
      <c r="I5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</v>
      </c>
      <c r="J5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</v>
      </c>
      <c r="K5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</v>
      </c>
      <c r="L51" t="str">
        <f t="shared" ref="L51:M51" si="31">K51&amp;"'MIG',"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</v>
      </c>
      <c r="M51" t="str">
        <f t="shared" si="3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</v>
      </c>
      <c r="N5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</v>
      </c>
      <c r="O5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</v>
      </c>
      <c r="P5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</v>
      </c>
      <c r="Q5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</v>
      </c>
      <c r="R5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NUMBER),'MIG','MIG');</v>
      </c>
    </row>
    <row r="52" spans="1:18" x14ac:dyDescent="0.25">
      <c r="A5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</v>
      </c>
      <c r="D5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</v>
      </c>
      <c r="E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</v>
      </c>
      <c r="F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</v>
      </c>
      <c r="G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</v>
      </c>
      <c r="H5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</v>
      </c>
      <c r="I5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</v>
      </c>
      <c r="J5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</v>
      </c>
      <c r="K5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</v>
      </c>
      <c r="L52" t="str">
        <f t="shared" ref="L52:M52" si="32">K52&amp;"'MIG',"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</v>
      </c>
      <c r="M52" t="str">
        <f t="shared" si="3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</v>
      </c>
      <c r="N5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</v>
      </c>
      <c r="O5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</v>
      </c>
      <c r="P5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</v>
      </c>
      <c r="Q5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</v>
      </c>
      <c r="R5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NUMBER),'MIG','MIG');</v>
      </c>
    </row>
    <row r="53" spans="1:18" x14ac:dyDescent="0.25">
      <c r="A5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</v>
      </c>
      <c r="D5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</v>
      </c>
      <c r="E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</v>
      </c>
      <c r="F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</v>
      </c>
      <c r="G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</v>
      </c>
      <c r="H5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</v>
      </c>
      <c r="I5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</v>
      </c>
      <c r="J5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</v>
      </c>
      <c r="K5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</v>
      </c>
      <c r="L53" t="str">
        <f t="shared" ref="L53:M53" si="33">K53&amp;"'MIG',"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</v>
      </c>
      <c r="M53" t="str">
        <f t="shared" si="3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</v>
      </c>
      <c r="N5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</v>
      </c>
      <c r="O5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</v>
      </c>
      <c r="P5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</v>
      </c>
      <c r="Q5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</v>
      </c>
      <c r="R5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NUMBER),'MIG','MIG');</v>
      </c>
    </row>
    <row r="54" spans="1:18" x14ac:dyDescent="0.25">
      <c r="A5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</v>
      </c>
      <c r="D5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</v>
      </c>
      <c r="E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</v>
      </c>
      <c r="F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</v>
      </c>
      <c r="G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</v>
      </c>
      <c r="H5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</v>
      </c>
      <c r="I5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</v>
      </c>
      <c r="J5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</v>
      </c>
      <c r="K5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</v>
      </c>
      <c r="L54" t="str">
        <f t="shared" ref="L54:M54" si="34">K54&amp;"'MIG',"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</v>
      </c>
      <c r="M54" t="str">
        <f t="shared" si="3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</v>
      </c>
      <c r="N5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</v>
      </c>
      <c r="O5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</v>
      </c>
      <c r="P5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</v>
      </c>
      <c r="Q5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</v>
      </c>
      <c r="R5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NUMBER),'MIG','MIG');</v>
      </c>
    </row>
    <row r="55" spans="1:18" x14ac:dyDescent="0.25">
      <c r="A5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</v>
      </c>
      <c r="D5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</v>
      </c>
      <c r="E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</v>
      </c>
      <c r="F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</v>
      </c>
      <c r="G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</v>
      </c>
      <c r="H5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</v>
      </c>
      <c r="I5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</v>
      </c>
      <c r="J5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</v>
      </c>
      <c r="K5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</v>
      </c>
      <c r="L55" t="str">
        <f t="shared" ref="L55:M55" si="35">K55&amp;"'MIG',"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</v>
      </c>
      <c r="M55" t="str">
        <f t="shared" si="3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</v>
      </c>
      <c r="N5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</v>
      </c>
      <c r="O5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</v>
      </c>
      <c r="P5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</v>
      </c>
      <c r="Q5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</v>
      </c>
      <c r="R5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NUMBER),'MIG','MIG');</v>
      </c>
    </row>
    <row r="56" spans="1:18" x14ac:dyDescent="0.25">
      <c r="A5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</v>
      </c>
      <c r="D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</v>
      </c>
      <c r="E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</v>
      </c>
      <c r="F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</v>
      </c>
      <c r="G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</v>
      </c>
      <c r="H5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</v>
      </c>
      <c r="I5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</v>
      </c>
      <c r="J5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</v>
      </c>
      <c r="K5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</v>
      </c>
      <c r="L56" t="str">
        <f t="shared" ref="L56:M56" si="36">K56&amp;"'MIG',"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</v>
      </c>
      <c r="M56" t="str">
        <f t="shared" si="3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</v>
      </c>
      <c r="N5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</v>
      </c>
      <c r="O5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</v>
      </c>
      <c r="P5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</v>
      </c>
      <c r="Q5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</v>
      </c>
      <c r="R5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opLeftCell="A238" workbookViewId="0">
      <selection activeCell="Q225" sqref="Q225:Q226"/>
    </sheetView>
  </sheetViews>
  <sheetFormatPr defaultRowHeight="15" x14ac:dyDescent="0.25"/>
  <cols>
    <col min="1" max="1" width="26" customWidth="1"/>
    <col min="2" max="2" width="29.5703125" customWidth="1"/>
    <col min="3" max="3" width="61.7109375" customWidth="1"/>
  </cols>
  <sheetData>
    <row r="1" spans="1:34" x14ac:dyDescent="0.25">
      <c r="A1" t="s">
        <v>99</v>
      </c>
    </row>
    <row r="3" spans="1:34" ht="15.75" x14ac:dyDescent="0.3">
      <c r="A3" s="12" t="s">
        <v>97</v>
      </c>
      <c r="B3" t="s">
        <v>98</v>
      </c>
      <c r="C3">
        <v>5</v>
      </c>
      <c r="D3">
        <v>50</v>
      </c>
      <c r="E3" t="s">
        <v>3</v>
      </c>
      <c r="F3">
        <v>0</v>
      </c>
      <c r="G3" t="s">
        <v>2</v>
      </c>
      <c r="H3" t="s">
        <v>2</v>
      </c>
      <c r="I3">
        <v>1</v>
      </c>
      <c r="J3" t="s">
        <v>18</v>
      </c>
      <c r="K3" s="1">
        <v>42405</v>
      </c>
      <c r="L3">
        <v>102900</v>
      </c>
      <c r="M3" t="s">
        <v>19</v>
      </c>
      <c r="N3" t="s">
        <v>19</v>
      </c>
      <c r="O3" t="s">
        <v>18</v>
      </c>
      <c r="P3" s="1">
        <v>42405</v>
      </c>
      <c r="Q3">
        <v>102900</v>
      </c>
      <c r="R3" t="s">
        <v>19</v>
      </c>
      <c r="S3" t="s">
        <v>19</v>
      </c>
    </row>
    <row r="4" spans="1:34" ht="15.75" x14ac:dyDescent="0.3">
      <c r="A4" s="12" t="s">
        <v>100</v>
      </c>
      <c r="B4" t="s">
        <v>184</v>
      </c>
      <c r="C4">
        <v>5</v>
      </c>
      <c r="D4">
        <v>50</v>
      </c>
      <c r="E4" t="s">
        <v>3</v>
      </c>
      <c r="F4">
        <v>0</v>
      </c>
      <c r="G4" t="s">
        <v>2</v>
      </c>
      <c r="H4" t="s">
        <v>2</v>
      </c>
      <c r="I4">
        <v>1</v>
      </c>
      <c r="J4" t="s">
        <v>18</v>
      </c>
      <c r="K4" s="1">
        <v>42405</v>
      </c>
      <c r="L4">
        <v>102900</v>
      </c>
      <c r="M4" t="s">
        <v>19</v>
      </c>
      <c r="N4" t="s">
        <v>19</v>
      </c>
      <c r="O4" t="s">
        <v>18</v>
      </c>
      <c r="P4" s="1">
        <v>42405</v>
      </c>
      <c r="Q4">
        <v>102900</v>
      </c>
      <c r="R4" t="s">
        <v>19</v>
      </c>
      <c r="S4" t="s">
        <v>19</v>
      </c>
    </row>
    <row r="6" spans="1:34" x14ac:dyDescent="0.25">
      <c r="A6" t="str">
        <f>$A$1&amp;"'" &amp; A3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</v>
      </c>
      <c r="B6" t="str">
        <f>A6&amp;"'"&amp;B3&amp;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</v>
      </c>
      <c r="C6" t="str">
        <f t="shared" ref="C6:J6" si="0">B6&amp;"'"&amp;C3&amp;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</v>
      </c>
      <c r="D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</v>
      </c>
      <c r="E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</v>
      </c>
      <c r="F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</v>
      </c>
      <c r="G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</v>
      </c>
      <c r="H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</v>
      </c>
      <c r="I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</v>
      </c>
      <c r="J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</v>
      </c>
      <c r="K6" t="str">
        <f>J6&amp;"SYSDATE,"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</v>
      </c>
      <c r="L6" t="str">
        <f>K6&amp;"CAST(replace(to_char(sysdate,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</v>
      </c>
      <c r="M6" t="str">
        <f t="shared" ref="M6:O7" si="1">L6&amp;"'"&amp;M3&amp;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</v>
      </c>
      <c r="N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</v>
      </c>
      <c r="O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</v>
      </c>
      <c r="P6" t="str">
        <f>O6&amp;"SYSDATE,"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</v>
      </c>
      <c r="Q6" t="str">
        <f>P6&amp;"CAST(replace(to_char(sysdate,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</v>
      </c>
      <c r="R6" t="str">
        <f>Q6&amp;"'"&amp;R3&amp;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</v>
      </c>
      <c r="S6" t="str">
        <f>R6&amp;"'"&amp;S3&amp;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NUMBER),'MIG','MIG');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s="1"/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</row>
    <row r="7" spans="1:34" x14ac:dyDescent="0.25">
      <c r="A7" t="str">
        <f>$A$1&amp;"'" &amp; A4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</v>
      </c>
      <c r="B7" t="str">
        <f>A7&amp;"'"&amp;B4&amp;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</v>
      </c>
      <c r="C7" t="str">
        <f t="shared" ref="C7" si="2">B7&amp;"'"&amp;C4&amp;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</v>
      </c>
      <c r="D7" t="str">
        <f t="shared" ref="D7" si="3">C7&amp;"'"&amp;D4&amp;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</v>
      </c>
      <c r="E7" t="str">
        <f t="shared" ref="E7" si="4">D7&amp;"'"&amp;E4&amp;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</v>
      </c>
      <c r="F7" t="str">
        <f t="shared" ref="F7" si="5">E7&amp;"'"&amp;F4&amp;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</v>
      </c>
      <c r="G7" t="str">
        <f t="shared" ref="G7" si="6">F7&amp;"'"&amp;G4&amp;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</v>
      </c>
      <c r="H7" t="str">
        <f t="shared" ref="H7" si="7">G7&amp;"'"&amp;H4&amp;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</v>
      </c>
      <c r="I7" t="str">
        <f t="shared" ref="I7" si="8">H7&amp;"'"&amp;I4&amp;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</v>
      </c>
      <c r="J7" t="str">
        <f t="shared" ref="J7" si="9">I7&amp;"'"&amp;J4&amp;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</v>
      </c>
      <c r="K7" t="str">
        <f>J7&amp;"SYSDATE,"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</v>
      </c>
      <c r="L7" t="str">
        <f>K7&amp;"CAST(replace(to_char(sysdate,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</v>
      </c>
      <c r="M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</v>
      </c>
      <c r="N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</v>
      </c>
      <c r="O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</v>
      </c>
      <c r="P7" t="str">
        <f>O7&amp;"SYSDATE,"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</v>
      </c>
      <c r="Q7" t="str">
        <f>P7&amp;"CAST(replace(to_char(sysdate,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</v>
      </c>
      <c r="R7" t="str">
        <f>Q7&amp;"'"&amp;R4&amp;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</v>
      </c>
      <c r="S7" t="str">
        <f>R7&amp;"'"&amp;S4&amp;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NUMBER),'MIG','MIG');</v>
      </c>
    </row>
    <row r="11" spans="1:34" x14ac:dyDescent="0.25">
      <c r="A11" t="s">
        <v>21</v>
      </c>
      <c r="B11" t="s">
        <v>15</v>
      </c>
      <c r="C11" t="s">
        <v>16</v>
      </c>
      <c r="D11">
        <v>40</v>
      </c>
      <c r="E11" t="s">
        <v>2</v>
      </c>
      <c r="F11">
        <v>1</v>
      </c>
      <c r="G11" t="s">
        <v>18</v>
      </c>
      <c r="H11" s="1">
        <v>42405</v>
      </c>
      <c r="I11">
        <v>94526</v>
      </c>
      <c r="J11" t="s">
        <v>19</v>
      </c>
      <c r="K11" t="s">
        <v>19</v>
      </c>
      <c r="L11" t="s">
        <v>18</v>
      </c>
      <c r="M11" s="1">
        <v>42405</v>
      </c>
      <c r="N11">
        <v>94526</v>
      </c>
      <c r="O11" t="s">
        <v>19</v>
      </c>
      <c r="P11" t="s">
        <v>19</v>
      </c>
      <c r="X11" s="1"/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</row>
    <row r="12" spans="1:34" x14ac:dyDescent="0.25">
      <c r="A12" t="s">
        <v>22</v>
      </c>
      <c r="B12" t="s">
        <v>23</v>
      </c>
      <c r="C12" t="s">
        <v>24</v>
      </c>
      <c r="D12">
        <v>10</v>
      </c>
      <c r="E12" t="s">
        <v>2</v>
      </c>
      <c r="F12">
        <v>1</v>
      </c>
      <c r="G12" t="s">
        <v>18</v>
      </c>
      <c r="H12" s="1">
        <v>42405</v>
      </c>
      <c r="I12">
        <v>102900</v>
      </c>
      <c r="J12" t="s">
        <v>19</v>
      </c>
      <c r="K12" t="s">
        <v>19</v>
      </c>
      <c r="L12" t="s">
        <v>18</v>
      </c>
      <c r="M12" s="1">
        <v>42405</v>
      </c>
      <c r="N12">
        <v>102900</v>
      </c>
      <c r="O12" t="s">
        <v>19</v>
      </c>
      <c r="P12" t="s">
        <v>19</v>
      </c>
      <c r="X12" s="1"/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</row>
    <row r="13" spans="1:34" x14ac:dyDescent="0.25">
      <c r="A13" t="s">
        <v>22</v>
      </c>
      <c r="B13" t="s">
        <v>25</v>
      </c>
      <c r="C13" t="s">
        <v>26</v>
      </c>
      <c r="D13">
        <v>10</v>
      </c>
      <c r="E13" t="s">
        <v>2</v>
      </c>
      <c r="F13">
        <v>1</v>
      </c>
      <c r="G13" t="s">
        <v>18</v>
      </c>
      <c r="H13" s="1">
        <v>42405</v>
      </c>
      <c r="I13">
        <v>102900</v>
      </c>
      <c r="J13" t="s">
        <v>19</v>
      </c>
      <c r="K13" t="s">
        <v>19</v>
      </c>
      <c r="L13" t="s">
        <v>18</v>
      </c>
      <c r="M13" s="1">
        <v>42405</v>
      </c>
      <c r="N13">
        <v>102900</v>
      </c>
      <c r="O13" t="s">
        <v>19</v>
      </c>
      <c r="P13" t="s">
        <v>19</v>
      </c>
      <c r="X13" s="1"/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</row>
    <row r="14" spans="1:34" x14ac:dyDescent="0.25">
      <c r="A14" t="s">
        <v>22</v>
      </c>
      <c r="B14" t="s">
        <v>27</v>
      </c>
      <c r="C14" t="s">
        <v>28</v>
      </c>
      <c r="D14">
        <v>10</v>
      </c>
      <c r="E14" t="s">
        <v>2</v>
      </c>
      <c r="F14">
        <v>1</v>
      </c>
      <c r="G14" t="s">
        <v>18</v>
      </c>
      <c r="H14" s="1">
        <v>42405</v>
      </c>
      <c r="I14">
        <v>102900</v>
      </c>
      <c r="J14" t="s">
        <v>19</v>
      </c>
      <c r="K14" t="s">
        <v>19</v>
      </c>
      <c r="L14" t="s">
        <v>18</v>
      </c>
      <c r="M14" s="1">
        <v>42405</v>
      </c>
      <c r="N14">
        <v>102900</v>
      </c>
      <c r="O14" t="s">
        <v>19</v>
      </c>
      <c r="P14" t="s">
        <v>19</v>
      </c>
      <c r="X14" s="1"/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</row>
    <row r="15" spans="1:34" x14ac:dyDescent="0.25">
      <c r="A15" t="s">
        <v>22</v>
      </c>
      <c r="B15" s="4" t="s">
        <v>61</v>
      </c>
      <c r="C15" t="s">
        <v>64</v>
      </c>
      <c r="D15">
        <v>10</v>
      </c>
      <c r="E15" t="s">
        <v>2</v>
      </c>
      <c r="F15">
        <v>1</v>
      </c>
      <c r="G15" t="s">
        <v>18</v>
      </c>
      <c r="H15" s="1">
        <v>42405</v>
      </c>
      <c r="I15">
        <v>102900</v>
      </c>
      <c r="J15" t="s">
        <v>19</v>
      </c>
      <c r="K15" t="s">
        <v>19</v>
      </c>
      <c r="L15" t="s">
        <v>18</v>
      </c>
      <c r="M15" s="1">
        <v>42405</v>
      </c>
      <c r="N15">
        <v>102900</v>
      </c>
      <c r="O15" t="s">
        <v>19</v>
      </c>
      <c r="P15" t="s">
        <v>19</v>
      </c>
      <c r="X15" s="1"/>
    </row>
    <row r="16" spans="1:34" x14ac:dyDescent="0.25">
      <c r="A16" t="s">
        <v>22</v>
      </c>
      <c r="B16" s="4" t="s">
        <v>62</v>
      </c>
      <c r="C16" t="s">
        <v>65</v>
      </c>
      <c r="D16">
        <v>10</v>
      </c>
      <c r="E16" t="s">
        <v>2</v>
      </c>
      <c r="F16">
        <v>1</v>
      </c>
      <c r="G16" t="s">
        <v>18</v>
      </c>
      <c r="H16" s="1">
        <v>42405</v>
      </c>
      <c r="I16">
        <v>102900</v>
      </c>
      <c r="J16" t="s">
        <v>19</v>
      </c>
      <c r="K16" t="s">
        <v>19</v>
      </c>
      <c r="L16" t="s">
        <v>18</v>
      </c>
      <c r="M16" s="1">
        <v>42405</v>
      </c>
      <c r="N16">
        <v>102900</v>
      </c>
      <c r="O16" t="s">
        <v>19</v>
      </c>
      <c r="P16" t="s">
        <v>19</v>
      </c>
      <c r="X16" s="1"/>
    </row>
    <row r="17" spans="1:24" x14ac:dyDescent="0.25">
      <c r="A17" t="s">
        <v>22</v>
      </c>
      <c r="B17" s="4" t="s">
        <v>63</v>
      </c>
      <c r="C17" t="s">
        <v>66</v>
      </c>
      <c r="D17">
        <v>10</v>
      </c>
      <c r="E17" t="s">
        <v>2</v>
      </c>
      <c r="F17">
        <v>1</v>
      </c>
      <c r="G17" t="s">
        <v>18</v>
      </c>
      <c r="H17" s="1">
        <v>42405</v>
      </c>
      <c r="I17">
        <v>102900</v>
      </c>
      <c r="J17" t="s">
        <v>19</v>
      </c>
      <c r="K17" t="s">
        <v>19</v>
      </c>
      <c r="L17" t="s">
        <v>18</v>
      </c>
      <c r="M17" s="1">
        <v>42405</v>
      </c>
      <c r="N17">
        <v>102900</v>
      </c>
      <c r="O17" t="s">
        <v>19</v>
      </c>
      <c r="P17" t="s">
        <v>19</v>
      </c>
      <c r="X17" s="1"/>
    </row>
    <row r="18" spans="1:24" x14ac:dyDescent="0.25">
      <c r="A18" t="s">
        <v>22</v>
      </c>
      <c r="B18" s="4" t="s">
        <v>75</v>
      </c>
      <c r="C18" t="s">
        <v>76</v>
      </c>
      <c r="D18">
        <v>10</v>
      </c>
      <c r="E18" t="s">
        <v>2</v>
      </c>
      <c r="F18">
        <v>1</v>
      </c>
      <c r="G18" t="s">
        <v>18</v>
      </c>
      <c r="H18" s="1">
        <v>42405</v>
      </c>
      <c r="I18">
        <v>102900</v>
      </c>
      <c r="J18" t="s">
        <v>19</v>
      </c>
      <c r="K18" t="s">
        <v>19</v>
      </c>
      <c r="L18" t="s">
        <v>18</v>
      </c>
      <c r="M18" s="1">
        <v>42405</v>
      </c>
      <c r="N18">
        <v>102900</v>
      </c>
      <c r="O18" t="s">
        <v>19</v>
      </c>
      <c r="P18" t="s">
        <v>19</v>
      </c>
      <c r="X18" s="1"/>
    </row>
    <row r="19" spans="1:24" x14ac:dyDescent="0.25">
      <c r="A19" t="s">
        <v>22</v>
      </c>
      <c r="B19" s="4" t="s">
        <v>517</v>
      </c>
      <c r="C19" t="s">
        <v>186</v>
      </c>
      <c r="D19">
        <v>10</v>
      </c>
      <c r="E19" t="s">
        <v>2</v>
      </c>
      <c r="F19">
        <v>1</v>
      </c>
      <c r="G19" t="s">
        <v>18</v>
      </c>
      <c r="H19" s="1">
        <v>42405</v>
      </c>
      <c r="I19">
        <v>102900</v>
      </c>
      <c r="J19" t="s">
        <v>19</v>
      </c>
      <c r="K19" t="s">
        <v>19</v>
      </c>
      <c r="L19" t="s">
        <v>18</v>
      </c>
      <c r="M19" s="1">
        <v>42405</v>
      </c>
      <c r="N19">
        <v>102900</v>
      </c>
      <c r="O19" t="s">
        <v>19</v>
      </c>
      <c r="P19" t="s">
        <v>19</v>
      </c>
      <c r="X19" s="1"/>
    </row>
    <row r="20" spans="1:24" x14ac:dyDescent="0.25">
      <c r="A20" t="s">
        <v>72</v>
      </c>
      <c r="B20" t="s">
        <v>73</v>
      </c>
      <c r="C20" t="s">
        <v>187</v>
      </c>
      <c r="D20">
        <v>350</v>
      </c>
      <c r="E20" t="s">
        <v>3</v>
      </c>
      <c r="F20">
        <v>1</v>
      </c>
      <c r="G20" t="s">
        <v>18</v>
      </c>
      <c r="H20" s="1">
        <v>42405</v>
      </c>
      <c r="I20">
        <v>102900</v>
      </c>
      <c r="J20" t="s">
        <v>19</v>
      </c>
      <c r="K20" t="s">
        <v>19</v>
      </c>
      <c r="L20" t="s">
        <v>18</v>
      </c>
      <c r="M20" s="1">
        <v>42405</v>
      </c>
      <c r="N20">
        <v>102900</v>
      </c>
      <c r="O20" t="s">
        <v>19</v>
      </c>
      <c r="P20" t="s">
        <v>19</v>
      </c>
      <c r="X20" s="1"/>
    </row>
    <row r="21" spans="1:24" x14ac:dyDescent="0.25">
      <c r="A21" t="s">
        <v>72</v>
      </c>
      <c r="B21" s="13" t="s">
        <v>142</v>
      </c>
      <c r="C21" t="s">
        <v>123</v>
      </c>
      <c r="D21">
        <v>352</v>
      </c>
      <c r="E21" t="s">
        <v>2</v>
      </c>
      <c r="F21">
        <v>1</v>
      </c>
      <c r="G21" t="s">
        <v>18</v>
      </c>
      <c r="H21" s="1">
        <v>42405</v>
      </c>
      <c r="I21">
        <v>102900</v>
      </c>
      <c r="J21" t="s">
        <v>19</v>
      </c>
      <c r="K21" t="s">
        <v>19</v>
      </c>
      <c r="L21" t="s">
        <v>18</v>
      </c>
      <c r="M21" s="1">
        <v>42405</v>
      </c>
      <c r="N21">
        <v>102900</v>
      </c>
      <c r="O21" t="s">
        <v>19</v>
      </c>
      <c r="P21" t="s">
        <v>19</v>
      </c>
      <c r="X21" s="1"/>
    </row>
    <row r="22" spans="1:24" x14ac:dyDescent="0.25">
      <c r="A22" t="s">
        <v>72</v>
      </c>
      <c r="B22" s="13" t="s">
        <v>143</v>
      </c>
      <c r="C22" t="s">
        <v>124</v>
      </c>
      <c r="D22">
        <v>354</v>
      </c>
      <c r="E22" t="s">
        <v>2</v>
      </c>
      <c r="F22">
        <v>1</v>
      </c>
      <c r="G22" t="s">
        <v>18</v>
      </c>
      <c r="H22" s="1">
        <v>42405</v>
      </c>
      <c r="I22">
        <v>102900</v>
      </c>
      <c r="J22" t="s">
        <v>19</v>
      </c>
      <c r="K22" t="s">
        <v>19</v>
      </c>
      <c r="L22" t="s">
        <v>18</v>
      </c>
      <c r="M22" s="1">
        <v>42405</v>
      </c>
      <c r="N22">
        <v>102900</v>
      </c>
      <c r="O22" t="s">
        <v>19</v>
      </c>
      <c r="P22" t="s">
        <v>19</v>
      </c>
      <c r="X22" s="1"/>
    </row>
    <row r="23" spans="1:24" x14ac:dyDescent="0.25">
      <c r="A23" t="s">
        <v>72</v>
      </c>
      <c r="B23" s="13" t="s">
        <v>144</v>
      </c>
      <c r="C23" t="s">
        <v>125</v>
      </c>
      <c r="D23">
        <v>356</v>
      </c>
      <c r="E23" t="s">
        <v>2</v>
      </c>
      <c r="F23">
        <v>1</v>
      </c>
      <c r="G23" t="s">
        <v>18</v>
      </c>
      <c r="H23" s="1">
        <v>42405</v>
      </c>
      <c r="I23">
        <v>102900</v>
      </c>
      <c r="J23" t="s">
        <v>19</v>
      </c>
      <c r="K23" t="s">
        <v>19</v>
      </c>
      <c r="L23" t="s">
        <v>18</v>
      </c>
      <c r="M23" s="1">
        <v>42405</v>
      </c>
      <c r="N23">
        <v>102900</v>
      </c>
      <c r="O23" t="s">
        <v>19</v>
      </c>
      <c r="P23" t="s">
        <v>19</v>
      </c>
      <c r="X23" s="1"/>
    </row>
    <row r="24" spans="1:24" x14ac:dyDescent="0.25">
      <c r="A24" t="s">
        <v>72</v>
      </c>
      <c r="B24" s="13" t="s">
        <v>145</v>
      </c>
      <c r="C24" t="s">
        <v>126</v>
      </c>
      <c r="D24">
        <v>358</v>
      </c>
      <c r="E24" t="s">
        <v>2</v>
      </c>
      <c r="F24">
        <v>1</v>
      </c>
      <c r="G24" t="s">
        <v>18</v>
      </c>
      <c r="H24" s="1">
        <v>42405</v>
      </c>
      <c r="I24">
        <v>102900</v>
      </c>
      <c r="J24" t="s">
        <v>19</v>
      </c>
      <c r="K24" t="s">
        <v>19</v>
      </c>
      <c r="L24" t="s">
        <v>18</v>
      </c>
      <c r="M24" s="1">
        <v>42405</v>
      </c>
      <c r="N24">
        <v>102900</v>
      </c>
      <c r="O24" t="s">
        <v>19</v>
      </c>
      <c r="P24" t="s">
        <v>19</v>
      </c>
      <c r="X24" s="1"/>
    </row>
    <row r="25" spans="1:24" x14ac:dyDescent="0.25">
      <c r="A25" t="s">
        <v>72</v>
      </c>
      <c r="B25" s="13" t="s">
        <v>146</v>
      </c>
      <c r="C25" t="s">
        <v>127</v>
      </c>
      <c r="D25">
        <v>360</v>
      </c>
      <c r="E25" t="s">
        <v>2</v>
      </c>
      <c r="F25">
        <v>1</v>
      </c>
      <c r="G25" t="s">
        <v>18</v>
      </c>
      <c r="H25" s="1">
        <v>42405</v>
      </c>
      <c r="I25">
        <v>102900</v>
      </c>
      <c r="J25" t="s">
        <v>19</v>
      </c>
      <c r="K25" t="s">
        <v>19</v>
      </c>
      <c r="L25" t="s">
        <v>18</v>
      </c>
      <c r="M25" s="1">
        <v>42405</v>
      </c>
      <c r="N25">
        <v>102900</v>
      </c>
      <c r="O25" t="s">
        <v>19</v>
      </c>
      <c r="P25" t="s">
        <v>19</v>
      </c>
      <c r="X25" s="1"/>
    </row>
    <row r="26" spans="1:24" x14ac:dyDescent="0.25">
      <c r="A26" t="s">
        <v>72</v>
      </c>
      <c r="B26" s="13" t="s">
        <v>147</v>
      </c>
      <c r="C26" t="s">
        <v>128</v>
      </c>
      <c r="D26">
        <v>362</v>
      </c>
      <c r="E26" t="s">
        <v>2</v>
      </c>
      <c r="F26">
        <v>1</v>
      </c>
      <c r="G26" t="s">
        <v>18</v>
      </c>
      <c r="H26" s="1">
        <v>42405</v>
      </c>
      <c r="I26">
        <v>102900</v>
      </c>
      <c r="J26" t="s">
        <v>19</v>
      </c>
      <c r="K26" t="s">
        <v>19</v>
      </c>
      <c r="L26" t="s">
        <v>18</v>
      </c>
      <c r="M26" s="1">
        <v>42405</v>
      </c>
      <c r="N26">
        <v>102900</v>
      </c>
      <c r="O26" t="s">
        <v>19</v>
      </c>
      <c r="P26" t="s">
        <v>19</v>
      </c>
      <c r="X26" s="1"/>
    </row>
    <row r="27" spans="1:24" x14ac:dyDescent="0.25">
      <c r="A27" t="s">
        <v>72</v>
      </c>
      <c r="B27" s="13" t="s">
        <v>148</v>
      </c>
      <c r="C27" t="s">
        <v>129</v>
      </c>
      <c r="D27">
        <v>364</v>
      </c>
      <c r="E27" t="s">
        <v>2</v>
      </c>
      <c r="F27">
        <v>1</v>
      </c>
      <c r="G27" t="s">
        <v>18</v>
      </c>
      <c r="H27" s="1">
        <v>42405</v>
      </c>
      <c r="I27">
        <v>102900</v>
      </c>
      <c r="J27" t="s">
        <v>19</v>
      </c>
      <c r="K27" t="s">
        <v>19</v>
      </c>
      <c r="L27" t="s">
        <v>18</v>
      </c>
      <c r="M27" s="1">
        <v>42405</v>
      </c>
      <c r="N27">
        <v>102900</v>
      </c>
      <c r="O27" t="s">
        <v>19</v>
      </c>
      <c r="P27" t="s">
        <v>19</v>
      </c>
      <c r="X27" s="1"/>
    </row>
    <row r="28" spans="1:24" x14ac:dyDescent="0.25">
      <c r="A28" t="s">
        <v>72</v>
      </c>
      <c r="B28" s="13" t="s">
        <v>149</v>
      </c>
      <c r="C28" t="s">
        <v>130</v>
      </c>
      <c r="D28">
        <v>366</v>
      </c>
      <c r="E28" t="s">
        <v>2</v>
      </c>
      <c r="F28">
        <v>1</v>
      </c>
      <c r="G28" t="s">
        <v>18</v>
      </c>
      <c r="H28" s="1">
        <v>42405</v>
      </c>
      <c r="I28">
        <v>102900</v>
      </c>
      <c r="J28" t="s">
        <v>19</v>
      </c>
      <c r="K28" t="s">
        <v>19</v>
      </c>
      <c r="L28" t="s">
        <v>18</v>
      </c>
      <c r="M28" s="1">
        <v>42405</v>
      </c>
      <c r="N28">
        <v>102900</v>
      </c>
      <c r="O28" t="s">
        <v>19</v>
      </c>
      <c r="P28" t="s">
        <v>19</v>
      </c>
      <c r="X28" s="1"/>
    </row>
    <row r="29" spans="1:24" x14ac:dyDescent="0.25">
      <c r="A29" t="s">
        <v>72</v>
      </c>
      <c r="B29" s="13" t="s">
        <v>150</v>
      </c>
      <c r="C29" t="s">
        <v>131</v>
      </c>
      <c r="D29">
        <v>368</v>
      </c>
      <c r="E29" t="s">
        <v>2</v>
      </c>
      <c r="F29">
        <v>1</v>
      </c>
      <c r="G29" t="s">
        <v>18</v>
      </c>
      <c r="H29" s="1">
        <v>42405</v>
      </c>
      <c r="I29">
        <v>102900</v>
      </c>
      <c r="J29" t="s">
        <v>19</v>
      </c>
      <c r="K29" t="s">
        <v>19</v>
      </c>
      <c r="L29" t="s">
        <v>18</v>
      </c>
      <c r="M29" s="1">
        <v>42405</v>
      </c>
      <c r="N29">
        <v>102900</v>
      </c>
      <c r="O29" t="s">
        <v>19</v>
      </c>
      <c r="P29" t="s">
        <v>19</v>
      </c>
      <c r="X29" s="1"/>
    </row>
    <row r="30" spans="1:24" x14ac:dyDescent="0.25">
      <c r="A30" t="s">
        <v>72</v>
      </c>
      <c r="B30" s="13" t="s">
        <v>151</v>
      </c>
      <c r="C30" t="s">
        <v>132</v>
      </c>
      <c r="D30">
        <v>370</v>
      </c>
      <c r="E30" t="s">
        <v>2</v>
      </c>
      <c r="F30">
        <v>1</v>
      </c>
      <c r="G30" t="s">
        <v>18</v>
      </c>
      <c r="H30" s="1">
        <v>42405</v>
      </c>
      <c r="I30">
        <v>102900</v>
      </c>
      <c r="J30" t="s">
        <v>19</v>
      </c>
      <c r="K30" t="s">
        <v>19</v>
      </c>
      <c r="L30" t="s">
        <v>18</v>
      </c>
      <c r="M30" s="1">
        <v>42405</v>
      </c>
      <c r="N30">
        <v>102900</v>
      </c>
      <c r="O30" t="s">
        <v>19</v>
      </c>
      <c r="P30" t="s">
        <v>19</v>
      </c>
      <c r="X30" s="1"/>
    </row>
    <row r="31" spans="1:24" x14ac:dyDescent="0.25">
      <c r="A31" t="s">
        <v>72</v>
      </c>
      <c r="B31" s="13" t="s">
        <v>152</v>
      </c>
      <c r="C31" t="s">
        <v>133</v>
      </c>
      <c r="D31">
        <v>372</v>
      </c>
      <c r="E31" t="s">
        <v>2</v>
      </c>
      <c r="F31">
        <v>1</v>
      </c>
      <c r="G31" t="s">
        <v>18</v>
      </c>
      <c r="H31" s="1">
        <v>42405</v>
      </c>
      <c r="I31">
        <v>102900</v>
      </c>
      <c r="J31" t="s">
        <v>19</v>
      </c>
      <c r="K31" t="s">
        <v>19</v>
      </c>
      <c r="L31" t="s">
        <v>18</v>
      </c>
      <c r="M31" s="1">
        <v>42405</v>
      </c>
      <c r="N31">
        <v>102900</v>
      </c>
      <c r="O31" t="s">
        <v>19</v>
      </c>
      <c r="P31" t="s">
        <v>19</v>
      </c>
      <c r="X31" s="1"/>
    </row>
    <row r="32" spans="1:24" x14ac:dyDescent="0.25">
      <c r="A32" t="s">
        <v>72</v>
      </c>
      <c r="B32" s="13" t="s">
        <v>153</v>
      </c>
      <c r="C32" t="s">
        <v>134</v>
      </c>
      <c r="D32">
        <v>374</v>
      </c>
      <c r="E32" t="s">
        <v>2</v>
      </c>
      <c r="F32">
        <v>1</v>
      </c>
      <c r="G32" t="s">
        <v>18</v>
      </c>
      <c r="H32" s="1">
        <v>42405</v>
      </c>
      <c r="I32">
        <v>102900</v>
      </c>
      <c r="J32" t="s">
        <v>19</v>
      </c>
      <c r="K32" t="s">
        <v>19</v>
      </c>
      <c r="L32" t="s">
        <v>18</v>
      </c>
      <c r="M32" s="1">
        <v>42405</v>
      </c>
      <c r="N32">
        <v>102900</v>
      </c>
      <c r="O32" t="s">
        <v>19</v>
      </c>
      <c r="P32" t="s">
        <v>19</v>
      </c>
      <c r="X32" s="1"/>
    </row>
    <row r="33" spans="1:24" x14ac:dyDescent="0.25">
      <c r="A33" t="s">
        <v>72</v>
      </c>
      <c r="B33" s="13" t="s">
        <v>154</v>
      </c>
      <c r="C33" t="s">
        <v>135</v>
      </c>
      <c r="D33">
        <v>376</v>
      </c>
      <c r="E33" t="s">
        <v>2</v>
      </c>
      <c r="F33">
        <v>1</v>
      </c>
      <c r="G33" t="s">
        <v>18</v>
      </c>
      <c r="H33" s="1">
        <v>42405</v>
      </c>
      <c r="I33">
        <v>102900</v>
      </c>
      <c r="J33" t="s">
        <v>19</v>
      </c>
      <c r="K33" t="s">
        <v>19</v>
      </c>
      <c r="L33" t="s">
        <v>18</v>
      </c>
      <c r="M33" s="1">
        <v>42405</v>
      </c>
      <c r="N33">
        <v>102900</v>
      </c>
      <c r="O33" t="s">
        <v>19</v>
      </c>
      <c r="P33" t="s">
        <v>19</v>
      </c>
      <c r="X33" s="1"/>
    </row>
    <row r="34" spans="1:24" x14ac:dyDescent="0.25">
      <c r="A34" t="s">
        <v>72</v>
      </c>
      <c r="B34" s="13" t="s">
        <v>155</v>
      </c>
      <c r="C34" t="s">
        <v>163</v>
      </c>
      <c r="D34">
        <v>378</v>
      </c>
      <c r="E34" t="s">
        <v>2</v>
      </c>
      <c r="F34">
        <v>1</v>
      </c>
      <c r="G34" t="s">
        <v>18</v>
      </c>
      <c r="H34" s="1">
        <v>42405</v>
      </c>
      <c r="I34">
        <v>102900</v>
      </c>
      <c r="J34" t="s">
        <v>19</v>
      </c>
      <c r="K34" t="s">
        <v>19</v>
      </c>
      <c r="L34" t="s">
        <v>18</v>
      </c>
      <c r="M34" s="1">
        <v>42405</v>
      </c>
      <c r="N34">
        <v>102900</v>
      </c>
      <c r="O34" t="s">
        <v>19</v>
      </c>
      <c r="P34" t="s">
        <v>19</v>
      </c>
      <c r="X34" s="1"/>
    </row>
    <row r="35" spans="1:24" x14ac:dyDescent="0.25">
      <c r="A35" t="s">
        <v>72</v>
      </c>
      <c r="B35" s="13" t="s">
        <v>156</v>
      </c>
      <c r="C35" t="s">
        <v>164</v>
      </c>
      <c r="D35">
        <v>380</v>
      </c>
      <c r="E35" t="s">
        <v>2</v>
      </c>
      <c r="F35">
        <v>1</v>
      </c>
      <c r="G35" t="s">
        <v>18</v>
      </c>
      <c r="H35" s="1">
        <v>42405</v>
      </c>
      <c r="I35">
        <v>102900</v>
      </c>
      <c r="J35" t="s">
        <v>19</v>
      </c>
      <c r="K35" t="s">
        <v>19</v>
      </c>
      <c r="L35" t="s">
        <v>18</v>
      </c>
      <c r="M35" s="1">
        <v>42405</v>
      </c>
      <c r="N35">
        <v>102900</v>
      </c>
      <c r="O35" t="s">
        <v>19</v>
      </c>
      <c r="P35" t="s">
        <v>19</v>
      </c>
      <c r="X35" s="1"/>
    </row>
    <row r="36" spans="1:24" x14ac:dyDescent="0.25">
      <c r="A36" t="s">
        <v>72</v>
      </c>
      <c r="B36" s="13" t="s">
        <v>157</v>
      </c>
      <c r="C36" t="s">
        <v>136</v>
      </c>
      <c r="D36">
        <v>382</v>
      </c>
      <c r="E36" t="s">
        <v>2</v>
      </c>
      <c r="F36">
        <v>1</v>
      </c>
      <c r="G36" t="s">
        <v>18</v>
      </c>
      <c r="H36" s="1">
        <v>42405</v>
      </c>
      <c r="I36">
        <v>102900</v>
      </c>
      <c r="J36" t="s">
        <v>19</v>
      </c>
      <c r="K36" t="s">
        <v>19</v>
      </c>
      <c r="L36" t="s">
        <v>18</v>
      </c>
      <c r="M36" s="1">
        <v>42405</v>
      </c>
      <c r="N36">
        <v>102900</v>
      </c>
      <c r="O36" t="s">
        <v>19</v>
      </c>
      <c r="P36" t="s">
        <v>19</v>
      </c>
      <c r="X36" s="1"/>
    </row>
    <row r="37" spans="1:24" x14ac:dyDescent="0.25">
      <c r="A37" t="s">
        <v>72</v>
      </c>
      <c r="B37" s="13" t="s">
        <v>158</v>
      </c>
      <c r="C37" t="s">
        <v>137</v>
      </c>
      <c r="D37">
        <v>384</v>
      </c>
      <c r="E37" t="s">
        <v>2</v>
      </c>
      <c r="F37">
        <v>1</v>
      </c>
      <c r="G37" t="s">
        <v>18</v>
      </c>
      <c r="H37" s="1">
        <v>42405</v>
      </c>
      <c r="I37">
        <v>102900</v>
      </c>
      <c r="J37" t="s">
        <v>19</v>
      </c>
      <c r="K37" t="s">
        <v>19</v>
      </c>
      <c r="L37" t="s">
        <v>18</v>
      </c>
      <c r="M37" s="1">
        <v>42405</v>
      </c>
      <c r="N37">
        <v>102900</v>
      </c>
      <c r="O37" t="s">
        <v>19</v>
      </c>
      <c r="P37" t="s">
        <v>19</v>
      </c>
      <c r="X37" s="1"/>
    </row>
    <row r="38" spans="1:24" x14ac:dyDescent="0.25">
      <c r="A38" t="s">
        <v>72</v>
      </c>
      <c r="B38" s="13" t="s">
        <v>159</v>
      </c>
      <c r="C38" t="s">
        <v>138</v>
      </c>
      <c r="D38">
        <v>386</v>
      </c>
      <c r="E38" t="s">
        <v>2</v>
      </c>
      <c r="F38">
        <v>1</v>
      </c>
      <c r="G38" t="s">
        <v>18</v>
      </c>
      <c r="H38" s="1">
        <v>42405</v>
      </c>
      <c r="I38">
        <v>102900</v>
      </c>
      <c r="J38" t="s">
        <v>19</v>
      </c>
      <c r="K38" t="s">
        <v>19</v>
      </c>
      <c r="L38" t="s">
        <v>18</v>
      </c>
      <c r="M38" s="1">
        <v>42405</v>
      </c>
      <c r="N38">
        <v>102900</v>
      </c>
      <c r="O38" t="s">
        <v>19</v>
      </c>
      <c r="P38" t="s">
        <v>19</v>
      </c>
      <c r="X38" s="1"/>
    </row>
    <row r="39" spans="1:24" x14ac:dyDescent="0.25">
      <c r="A39" t="s">
        <v>72</v>
      </c>
      <c r="B39" s="13" t="s">
        <v>160</v>
      </c>
      <c r="C39" t="s">
        <v>139</v>
      </c>
      <c r="D39">
        <v>388</v>
      </c>
      <c r="E39" t="s">
        <v>2</v>
      </c>
      <c r="F39">
        <v>1</v>
      </c>
      <c r="G39" t="s">
        <v>18</v>
      </c>
      <c r="H39" s="1">
        <v>42405</v>
      </c>
      <c r="I39">
        <v>102900</v>
      </c>
      <c r="J39" t="s">
        <v>19</v>
      </c>
      <c r="K39" t="s">
        <v>19</v>
      </c>
      <c r="L39" t="s">
        <v>18</v>
      </c>
      <c r="M39" s="1">
        <v>42405</v>
      </c>
      <c r="N39">
        <v>102900</v>
      </c>
      <c r="O39" t="s">
        <v>19</v>
      </c>
      <c r="P39" t="s">
        <v>19</v>
      </c>
      <c r="X39" s="1"/>
    </row>
    <row r="40" spans="1:24" x14ac:dyDescent="0.25">
      <c r="A40" t="s">
        <v>72</v>
      </c>
      <c r="B40" s="13" t="s">
        <v>161</v>
      </c>
      <c r="C40" t="s">
        <v>140</v>
      </c>
      <c r="D40">
        <v>390</v>
      </c>
      <c r="E40" t="s">
        <v>2</v>
      </c>
      <c r="F40">
        <v>1</v>
      </c>
      <c r="G40" t="s">
        <v>18</v>
      </c>
      <c r="H40" s="1">
        <v>42405</v>
      </c>
      <c r="I40">
        <v>102900</v>
      </c>
      <c r="J40" t="s">
        <v>19</v>
      </c>
      <c r="K40" t="s">
        <v>19</v>
      </c>
      <c r="L40" t="s">
        <v>18</v>
      </c>
      <c r="M40" s="1">
        <v>42405</v>
      </c>
      <c r="N40">
        <v>102900</v>
      </c>
      <c r="O40" t="s">
        <v>19</v>
      </c>
      <c r="P40" t="s">
        <v>19</v>
      </c>
      <c r="X40" s="1"/>
    </row>
    <row r="41" spans="1:24" x14ac:dyDescent="0.25">
      <c r="A41" t="s">
        <v>72</v>
      </c>
      <c r="B41" s="13" t="s">
        <v>162</v>
      </c>
      <c r="C41" t="s">
        <v>141</v>
      </c>
      <c r="D41">
        <v>392</v>
      </c>
      <c r="E41" t="s">
        <v>2</v>
      </c>
      <c r="F41">
        <v>1</v>
      </c>
      <c r="G41" t="s">
        <v>18</v>
      </c>
      <c r="H41" s="1">
        <v>42405</v>
      </c>
      <c r="I41">
        <v>102900</v>
      </c>
      <c r="J41" t="s">
        <v>19</v>
      </c>
      <c r="K41" t="s">
        <v>19</v>
      </c>
      <c r="L41" t="s">
        <v>18</v>
      </c>
      <c r="M41" s="1">
        <v>42405</v>
      </c>
      <c r="N41">
        <v>102900</v>
      </c>
      <c r="O41" t="s">
        <v>19</v>
      </c>
      <c r="P41" t="s">
        <v>19</v>
      </c>
      <c r="X41" s="1"/>
    </row>
    <row r="42" spans="1:24" x14ac:dyDescent="0.25">
      <c r="A42" t="s">
        <v>78</v>
      </c>
      <c r="B42" t="s">
        <v>15</v>
      </c>
      <c r="C42" t="s">
        <v>79</v>
      </c>
      <c r="D42">
        <v>394</v>
      </c>
      <c r="E42" t="s">
        <v>2</v>
      </c>
      <c r="F42">
        <v>1</v>
      </c>
      <c r="G42" t="s">
        <v>18</v>
      </c>
      <c r="H42" s="1">
        <v>42405</v>
      </c>
      <c r="I42">
        <v>102900</v>
      </c>
      <c r="J42" t="s">
        <v>19</v>
      </c>
      <c r="K42" t="s">
        <v>19</v>
      </c>
      <c r="L42" t="s">
        <v>18</v>
      </c>
      <c r="M42" s="1">
        <v>42405</v>
      </c>
      <c r="N42">
        <v>102900</v>
      </c>
      <c r="O42" t="s">
        <v>19</v>
      </c>
      <c r="P42" t="s">
        <v>19</v>
      </c>
      <c r="X42" s="1"/>
    </row>
    <row r="43" spans="1:24" ht="15.75" x14ac:dyDescent="0.3">
      <c r="A43" s="12" t="s">
        <v>97</v>
      </c>
      <c r="B43" s="13" t="s">
        <v>597</v>
      </c>
      <c r="C43" t="s">
        <v>598</v>
      </c>
      <c r="D43">
        <v>396</v>
      </c>
      <c r="E43" t="s">
        <v>2</v>
      </c>
      <c r="F43">
        <v>1</v>
      </c>
      <c r="G43" t="s">
        <v>18</v>
      </c>
      <c r="H43" s="1">
        <v>42405</v>
      </c>
      <c r="I43">
        <v>102900</v>
      </c>
      <c r="J43" t="s">
        <v>19</v>
      </c>
      <c r="K43" t="s">
        <v>19</v>
      </c>
      <c r="L43" t="s">
        <v>18</v>
      </c>
      <c r="M43" s="1">
        <v>42405</v>
      </c>
      <c r="N43">
        <v>102900</v>
      </c>
      <c r="O43" t="s">
        <v>19</v>
      </c>
      <c r="P43" t="s">
        <v>19</v>
      </c>
      <c r="X43" s="1"/>
    </row>
    <row r="44" spans="1:24" x14ac:dyDescent="0.25">
      <c r="A44" t="s">
        <v>100</v>
      </c>
      <c r="B44" s="4" t="s">
        <v>185</v>
      </c>
      <c r="C44" t="s">
        <v>186</v>
      </c>
      <c r="D44" s="3">
        <v>398</v>
      </c>
      <c r="E44" t="s">
        <v>2</v>
      </c>
      <c r="F44">
        <v>1</v>
      </c>
      <c r="G44" t="s">
        <v>18</v>
      </c>
      <c r="H44" s="1">
        <v>42405</v>
      </c>
      <c r="I44">
        <v>102900</v>
      </c>
      <c r="J44" t="s">
        <v>19</v>
      </c>
      <c r="K44" t="s">
        <v>19</v>
      </c>
      <c r="L44" t="s">
        <v>18</v>
      </c>
      <c r="M44" s="1">
        <v>42405</v>
      </c>
      <c r="N44">
        <v>102900</v>
      </c>
      <c r="O44" t="s">
        <v>19</v>
      </c>
      <c r="P44" t="s">
        <v>19</v>
      </c>
      <c r="X44" s="1"/>
    </row>
    <row r="45" spans="1:24" x14ac:dyDescent="0.25">
      <c r="A45" s="3" t="s">
        <v>100</v>
      </c>
      <c r="B45" s="4" t="s">
        <v>101</v>
      </c>
      <c r="C45" s="3" t="s">
        <v>103</v>
      </c>
      <c r="D45">
        <v>400</v>
      </c>
      <c r="E45" s="3" t="s">
        <v>2</v>
      </c>
      <c r="F45" s="3">
        <v>1</v>
      </c>
      <c r="G45" s="3" t="s">
        <v>18</v>
      </c>
      <c r="H45" s="16">
        <v>42405</v>
      </c>
      <c r="I45" s="3">
        <v>102900</v>
      </c>
      <c r="J45" s="3" t="s">
        <v>19</v>
      </c>
      <c r="K45" s="3" t="s">
        <v>19</v>
      </c>
      <c r="L45" s="3" t="s">
        <v>18</v>
      </c>
      <c r="M45" s="16">
        <v>42405</v>
      </c>
      <c r="N45" s="3">
        <v>102900</v>
      </c>
      <c r="O45" s="3" t="s">
        <v>19</v>
      </c>
      <c r="P45" s="3" t="s">
        <v>19</v>
      </c>
      <c r="X45" s="1"/>
    </row>
    <row r="46" spans="1:24" x14ac:dyDescent="0.25">
      <c r="A46" t="s">
        <v>102</v>
      </c>
      <c r="B46" t="s">
        <v>104</v>
      </c>
      <c r="C46" t="s">
        <v>105</v>
      </c>
      <c r="D46">
        <v>402</v>
      </c>
      <c r="E46" t="s">
        <v>2</v>
      </c>
      <c r="F46">
        <v>1</v>
      </c>
      <c r="G46" t="s">
        <v>18</v>
      </c>
      <c r="H46" s="1">
        <v>42405</v>
      </c>
      <c r="I46">
        <v>102900</v>
      </c>
      <c r="J46" t="s">
        <v>19</v>
      </c>
      <c r="K46" t="s">
        <v>19</v>
      </c>
      <c r="L46" t="s">
        <v>18</v>
      </c>
      <c r="M46" s="1">
        <v>42405</v>
      </c>
      <c r="N46">
        <v>102900</v>
      </c>
      <c r="O46" t="s">
        <v>19</v>
      </c>
      <c r="P46" t="s">
        <v>19</v>
      </c>
      <c r="X46" s="1"/>
    </row>
    <row r="47" spans="1:24" x14ac:dyDescent="0.25">
      <c r="A47" t="s">
        <v>102</v>
      </c>
      <c r="B47" t="s">
        <v>106</v>
      </c>
      <c r="C47" t="s">
        <v>112</v>
      </c>
      <c r="D47">
        <v>404</v>
      </c>
      <c r="E47" t="s">
        <v>2</v>
      </c>
      <c r="F47">
        <v>1</v>
      </c>
      <c r="G47" t="s">
        <v>18</v>
      </c>
      <c r="H47" s="1">
        <v>42405</v>
      </c>
      <c r="I47">
        <v>102900</v>
      </c>
      <c r="J47" t="s">
        <v>19</v>
      </c>
      <c r="K47" t="s">
        <v>19</v>
      </c>
      <c r="L47" t="s">
        <v>18</v>
      </c>
      <c r="M47" s="1">
        <v>42405</v>
      </c>
      <c r="N47">
        <v>102900</v>
      </c>
      <c r="O47" t="s">
        <v>19</v>
      </c>
      <c r="P47" t="s">
        <v>19</v>
      </c>
      <c r="X47" s="1"/>
    </row>
    <row r="48" spans="1:24" x14ac:dyDescent="0.25">
      <c r="A48" t="s">
        <v>102</v>
      </c>
      <c r="B48" t="s">
        <v>107</v>
      </c>
      <c r="C48" t="s">
        <v>113</v>
      </c>
      <c r="D48">
        <v>406</v>
      </c>
      <c r="E48" t="s">
        <v>2</v>
      </c>
      <c r="F48">
        <v>1</v>
      </c>
      <c r="G48" t="s">
        <v>18</v>
      </c>
      <c r="H48" s="1">
        <v>42405</v>
      </c>
      <c r="I48">
        <v>102900</v>
      </c>
      <c r="J48" t="s">
        <v>19</v>
      </c>
      <c r="K48" t="s">
        <v>19</v>
      </c>
      <c r="L48" t="s">
        <v>18</v>
      </c>
      <c r="M48" s="1">
        <v>42405</v>
      </c>
      <c r="N48">
        <v>102900</v>
      </c>
      <c r="O48" t="s">
        <v>19</v>
      </c>
      <c r="P48" t="s">
        <v>19</v>
      </c>
      <c r="X48" s="1"/>
    </row>
    <row r="49" spans="1:24" x14ac:dyDescent="0.25">
      <c r="A49" t="s">
        <v>102</v>
      </c>
      <c r="B49" t="s">
        <v>108</v>
      </c>
      <c r="C49" t="s">
        <v>114</v>
      </c>
      <c r="D49">
        <v>408</v>
      </c>
      <c r="E49" t="s">
        <v>2</v>
      </c>
      <c r="F49">
        <v>1</v>
      </c>
      <c r="G49" t="s">
        <v>18</v>
      </c>
      <c r="H49" s="1">
        <v>42405</v>
      </c>
      <c r="I49">
        <v>102900</v>
      </c>
      <c r="J49" t="s">
        <v>19</v>
      </c>
      <c r="K49" t="s">
        <v>19</v>
      </c>
      <c r="L49" t="s">
        <v>18</v>
      </c>
      <c r="M49" s="1">
        <v>42405</v>
      </c>
      <c r="N49">
        <v>102900</v>
      </c>
      <c r="O49" t="s">
        <v>19</v>
      </c>
      <c r="P49" t="s">
        <v>19</v>
      </c>
      <c r="X49" s="1"/>
    </row>
    <row r="50" spans="1:24" x14ac:dyDescent="0.25">
      <c r="A50" t="s">
        <v>102</v>
      </c>
      <c r="B50" t="s">
        <v>109</v>
      </c>
      <c r="C50" t="s">
        <v>115</v>
      </c>
      <c r="D50">
        <v>410</v>
      </c>
      <c r="E50" t="s">
        <v>2</v>
      </c>
      <c r="F50">
        <v>1</v>
      </c>
      <c r="G50" t="s">
        <v>18</v>
      </c>
      <c r="H50" s="1">
        <v>42405</v>
      </c>
      <c r="I50">
        <v>102900</v>
      </c>
      <c r="J50" t="s">
        <v>19</v>
      </c>
      <c r="K50" t="s">
        <v>19</v>
      </c>
      <c r="L50" t="s">
        <v>18</v>
      </c>
      <c r="M50" s="1">
        <v>42405</v>
      </c>
      <c r="N50">
        <v>102900</v>
      </c>
      <c r="O50" t="s">
        <v>19</v>
      </c>
      <c r="P50" t="s">
        <v>19</v>
      </c>
      <c r="X50" s="1"/>
    </row>
    <row r="51" spans="1:24" x14ac:dyDescent="0.25">
      <c r="A51" t="s">
        <v>102</v>
      </c>
      <c r="B51" t="s">
        <v>110</v>
      </c>
      <c r="C51" t="s">
        <v>116</v>
      </c>
      <c r="D51">
        <v>412</v>
      </c>
      <c r="E51" t="s">
        <v>2</v>
      </c>
      <c r="F51">
        <v>1</v>
      </c>
      <c r="G51" t="s">
        <v>18</v>
      </c>
      <c r="H51" s="1">
        <v>42405</v>
      </c>
      <c r="I51">
        <v>102900</v>
      </c>
      <c r="J51" t="s">
        <v>19</v>
      </c>
      <c r="K51" t="s">
        <v>19</v>
      </c>
      <c r="L51" t="s">
        <v>18</v>
      </c>
      <c r="M51" s="1">
        <v>42405</v>
      </c>
      <c r="N51">
        <v>102900</v>
      </c>
      <c r="O51" t="s">
        <v>19</v>
      </c>
      <c r="P51" t="s">
        <v>19</v>
      </c>
      <c r="X51" s="1"/>
    </row>
    <row r="52" spans="1:24" x14ac:dyDescent="0.25">
      <c r="A52" t="s">
        <v>102</v>
      </c>
      <c r="B52" t="s">
        <v>111</v>
      </c>
      <c r="C52" t="s">
        <v>117</v>
      </c>
      <c r="D52">
        <v>414</v>
      </c>
      <c r="E52" t="s">
        <v>2</v>
      </c>
      <c r="F52">
        <v>1</v>
      </c>
      <c r="G52" t="s">
        <v>18</v>
      </c>
      <c r="H52" s="1">
        <v>42405</v>
      </c>
      <c r="I52">
        <v>102900</v>
      </c>
      <c r="J52" t="s">
        <v>19</v>
      </c>
      <c r="K52" t="s">
        <v>19</v>
      </c>
      <c r="L52" t="s">
        <v>18</v>
      </c>
      <c r="M52" s="1">
        <v>42405</v>
      </c>
      <c r="N52">
        <v>102900</v>
      </c>
      <c r="O52" t="s">
        <v>19</v>
      </c>
      <c r="P52" t="s">
        <v>19</v>
      </c>
      <c r="X52" s="1"/>
    </row>
    <row r="53" spans="1:24" x14ac:dyDescent="0.25">
      <c r="A53" t="s">
        <v>217</v>
      </c>
      <c r="B53" t="s">
        <v>290</v>
      </c>
      <c r="C53" t="s">
        <v>291</v>
      </c>
      <c r="D53">
        <v>360</v>
      </c>
      <c r="E53" t="s">
        <v>2</v>
      </c>
      <c r="F53">
        <v>1</v>
      </c>
      <c r="G53" t="s">
        <v>18</v>
      </c>
      <c r="H53" s="1">
        <v>42405</v>
      </c>
      <c r="I53">
        <v>102900</v>
      </c>
      <c r="J53" t="s">
        <v>19</v>
      </c>
      <c r="K53" t="s">
        <v>19</v>
      </c>
      <c r="L53" t="s">
        <v>18</v>
      </c>
      <c r="M53" s="1">
        <v>42405</v>
      </c>
      <c r="N53">
        <v>102900</v>
      </c>
      <c r="O53" t="s">
        <v>19</v>
      </c>
      <c r="P53" t="s">
        <v>19</v>
      </c>
      <c r="X53" s="1"/>
    </row>
    <row r="54" spans="1:24" x14ac:dyDescent="0.25">
      <c r="A54" t="s">
        <v>471</v>
      </c>
      <c r="B54" t="s">
        <v>472</v>
      </c>
      <c r="C54" t="s">
        <v>473</v>
      </c>
      <c r="D54">
        <v>300</v>
      </c>
      <c r="E54" t="s">
        <v>2</v>
      </c>
      <c r="F54">
        <v>1</v>
      </c>
      <c r="G54" t="s">
        <v>18</v>
      </c>
      <c r="H54" s="1">
        <v>42405</v>
      </c>
      <c r="I54">
        <v>102900</v>
      </c>
      <c r="J54" t="s">
        <v>19</v>
      </c>
      <c r="K54" t="s">
        <v>19</v>
      </c>
      <c r="L54" t="s">
        <v>18</v>
      </c>
      <c r="M54" s="1">
        <v>42405</v>
      </c>
      <c r="N54">
        <v>102900</v>
      </c>
      <c r="O54" t="s">
        <v>19</v>
      </c>
      <c r="P54" t="s">
        <v>19</v>
      </c>
      <c r="X54" s="1"/>
    </row>
    <row r="55" spans="1:24" x14ac:dyDescent="0.25">
      <c r="A55" t="s">
        <v>471</v>
      </c>
      <c r="B55" t="s">
        <v>474</v>
      </c>
      <c r="C55" t="s">
        <v>475</v>
      </c>
      <c r="D55">
        <v>300</v>
      </c>
      <c r="E55" t="s">
        <v>2</v>
      </c>
      <c r="F55">
        <v>1</v>
      </c>
      <c r="G55" t="s">
        <v>18</v>
      </c>
      <c r="H55" s="1">
        <v>42405</v>
      </c>
      <c r="I55">
        <v>102900</v>
      </c>
      <c r="J55" t="s">
        <v>19</v>
      </c>
      <c r="K55" t="s">
        <v>19</v>
      </c>
      <c r="L55" t="s">
        <v>18</v>
      </c>
      <c r="M55" s="1">
        <v>42405</v>
      </c>
      <c r="N55">
        <v>102900</v>
      </c>
      <c r="O55" t="s">
        <v>19</v>
      </c>
      <c r="P55" t="s">
        <v>19</v>
      </c>
      <c r="X55" s="1"/>
    </row>
    <row r="56" spans="1:24" x14ac:dyDescent="0.25">
      <c r="A56" t="s">
        <v>471</v>
      </c>
      <c r="B56" t="s">
        <v>477</v>
      </c>
      <c r="C56" t="s">
        <v>476</v>
      </c>
      <c r="D56">
        <v>300</v>
      </c>
      <c r="E56" t="s">
        <v>2</v>
      </c>
      <c r="F56">
        <v>1</v>
      </c>
      <c r="G56" t="s">
        <v>18</v>
      </c>
      <c r="H56" s="1">
        <v>42405</v>
      </c>
      <c r="I56">
        <v>102900</v>
      </c>
      <c r="J56" t="s">
        <v>19</v>
      </c>
      <c r="K56" t="s">
        <v>19</v>
      </c>
      <c r="L56" t="s">
        <v>18</v>
      </c>
      <c r="M56" s="1">
        <v>42405</v>
      </c>
      <c r="N56">
        <v>102900</v>
      </c>
      <c r="O56" t="s">
        <v>19</v>
      </c>
      <c r="P56" t="s">
        <v>19</v>
      </c>
      <c r="X56" s="1"/>
    </row>
    <row r="57" spans="1:24" x14ac:dyDescent="0.25">
      <c r="H57" s="1"/>
      <c r="M57" s="1"/>
      <c r="X57" s="1"/>
    </row>
    <row r="59" spans="1:24" x14ac:dyDescent="0.25">
      <c r="A59" t="s">
        <v>77</v>
      </c>
    </row>
    <row r="61" spans="1:24" x14ac:dyDescent="0.25">
      <c r="A61" t="str">
        <f t="shared" ref="A61:A106" si="10">$A$59&amp;"'" &amp; A11 &amp; "',"</f>
        <v>INSERT INTO VTSTC_CODE (CODE_TYPE, CODE_ID, CODE_DESCR, SEQ_NO, ACTIVE_FLAG, VERS, CRUSER, CRDATEI, CRTIMEI, CRTERM, CRWINDOW, LAST_MOD_USER, LAST_MOD_DATEI, LAST_MOD_TIMEI, LAST_MOD_TERM, LAST_MOD_WINDOW) VALUES ('ESTTY',</v>
      </c>
      <c r="B61" t="str">
        <f>A61&amp;"'"&amp;B11&amp; "',"</f>
        <v>INSERT INTO VTSTC_CODE (CODE_TYPE, CODE_ID, CODE_DESCR, SEQ_NO, ACTIVE_FLAG, VERS, CRUSER, CRDATEI, CRTIMEI, CRTERM, CRWINDOW, LAST_MOD_USER, LAST_MOD_DATEI, LAST_MOD_TIMEI, LAST_MOD_TERM, LAST_MOD_WINDOW) VALUES ('ESTTY','CROWN',</v>
      </c>
      <c r="C61" t="str">
        <f>B61&amp;"'"&amp;C11&amp; "',"</f>
        <v>INSERT INTO VTSTC_CODE (CODE_TYPE, CODE_ID, CODE_DESCR, SEQ_NO, ACTIVE_FLAG, VERS, CRUSER, CRDATEI, CRTIMEI, CRTERM, CRWINDOW, LAST_MOD_USER, LAST_MOD_DATEI, LAST_MOD_TIMEI, LAST_MOD_TERM, LAST_MOD_WINDOW) VALUES ('ESTTY','CROWN','Crown Land',</v>
      </c>
      <c r="D61" t="str">
        <f>C61&amp;D11&amp; ","</f>
        <v>INSERT INTO VTSTC_CODE (CODE_TYPE, CODE_ID, CODE_DESCR, SEQ_NO, ACTIVE_FLAG, VERS, CRUSER, CRDATEI, CRTIMEI, CRTERM, CRWINDOW, LAST_MOD_USER, LAST_MOD_DATEI, LAST_MOD_TIMEI, LAST_MOD_TERM, LAST_MOD_WINDOW) VALUES ('ESTTY','CROWN','Crown Land',40,</v>
      </c>
      <c r="E61" t="str">
        <f>D61&amp;"'"&amp;E11&amp; "',"</f>
        <v>INSERT INTO VTSTC_CODE (CODE_TYPE, CODE_ID, CODE_DESCR, SEQ_NO, ACTIVE_FLAG, VERS, CRUSER, CRDATEI, CRTIMEI, CRTERM, CRWINDOW, LAST_MOD_USER, LAST_MOD_DATEI, LAST_MOD_TIMEI, LAST_MOD_TERM, LAST_MOD_WINDOW) VALUES ('ESTTY','CROWN','Crown Land',40,'Y',</v>
      </c>
      <c r="F61" t="str">
        <f>E61&amp;""&amp;F11&amp; ","</f>
        <v>INSERT INTO VTSTC_CODE (CODE_TYPE, CODE_ID, CODE_DESCR, SEQ_NO, ACTIVE_FLAG, VERS, CRUSER, CRDATEI, CRTIMEI, CRTERM, CRWINDOW, LAST_MOD_USER, LAST_MOD_DATEI, LAST_MOD_TIMEI, LAST_MOD_TERM, LAST_MOD_WINDOW) VALUES ('ESTTY','CROWN','Crown Land',40,'Y',1,</v>
      </c>
      <c r="G61" t="str">
        <f>F61&amp;"'"&amp;G11&amp;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</v>
      </c>
      <c r="H61" t="str">
        <f>G61&amp;"SYSDATE,"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</v>
      </c>
      <c r="I61" t="str">
        <f>H61&amp;"CAST(replace(to_char(sysdate,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</v>
      </c>
      <c r="J61" t="str">
        <f>I61&amp;"'"&amp;J11&amp;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</v>
      </c>
      <c r="K61" t="str">
        <f>J61&amp;"'"&amp;K11&amp;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</v>
      </c>
      <c r="L61" t="str">
        <f>K61&amp;"'"&amp;L11&amp;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</v>
      </c>
      <c r="M61" t="str">
        <f>L61&amp;"SYSDATE,"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</v>
      </c>
      <c r="N61" t="str">
        <f>M61&amp;"CAST(replace(to_char(sysdate,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</v>
      </c>
      <c r="O61" t="str">
        <f>N61&amp;"'"&amp;O11&amp;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</v>
      </c>
      <c r="P61" t="str">
        <f>O61&amp;"'"&amp;P11&amp; "');"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NUMBER),'MIG','MIG');</v>
      </c>
    </row>
    <row r="62" spans="1:24" x14ac:dyDescent="0.25">
      <c r="A62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2" t="str">
        <f t="shared" ref="B62" si="11">A62&amp;"'"&amp;B12&amp; "',"</f>
        <v>INSERT INTO VTSTC_CODE (CODE_TYPE, CODE_ID, CODE_DESCR, SEQ_NO, ACTIVE_FLAG, VERS, CRUSER, CRDATEI, CRTIMEI, CRTERM, CRWINDOW, LAST_MOD_USER, LAST_MOD_DATEI, LAST_MOD_TIMEI, LAST_MOD_TERM, LAST_MOD_WINDOW) VALUES ('ENCTP','ILU',</v>
      </c>
      <c r="C62" t="str">
        <f t="shared" ref="C62" si="12">B62&amp;"'"&amp;C12&amp; "',"</f>
        <v>INSERT INTO VTSTC_CODE (CODE_TYPE, CODE_ID, CODE_DESCR, SEQ_NO, ACTIVE_FLAG, VERS, CRUSER, CRDATEI, CRTIMEI, CRTERM, CRWINDOW, LAST_MOD_USER, LAST_MOD_DATEI, LAST_MOD_TIMEI, LAST_MOD_TERM, LAST_MOD_WINDOW) VALUES ('ENCTP','ILU','LAND USE AGREEMENT',</v>
      </c>
      <c r="D62" t="str">
        <f t="shared" ref="D62" si="13">C62&amp;D12&amp; ","</f>
        <v>INSERT INTO VTSTC_CODE (CODE_TYPE, CODE_ID, CODE_DESCR, SEQ_NO, ACTIVE_FLAG, VERS, CRUSER, CRDATEI, CRTIMEI, CRTERM, CRWINDOW, LAST_MOD_USER, LAST_MOD_DATEI, LAST_MOD_TIMEI, LAST_MOD_TERM, LAST_MOD_WINDOW) VALUES ('ENCTP','ILU','LAND USE AGREEMENT',10,</v>
      </c>
      <c r="E62" t="str">
        <f t="shared" ref="E62" si="14">D62&amp;"'"&amp;E12&amp;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</v>
      </c>
      <c r="F62" t="str">
        <f t="shared" ref="F62" si="15">E62&amp;""&amp;F12&amp; ","</f>
        <v>INSERT INTO VTSTC_CODE (CODE_TYPE, CODE_ID, CODE_DESCR, SEQ_NO, ACTIVE_FLAG, VERS, CRUSER, CRDATEI, CRTIMEI, CRTERM, CRWINDOW, LAST_MOD_USER, LAST_MOD_DATEI, LAST_MOD_TIMEI, LAST_MOD_TERM, LAST_MOD_WINDOW) VALUES ('ENCTP','ILU','LAND USE AGREEMENT',10,'Y',1,</v>
      </c>
      <c r="G62" t="str">
        <f t="shared" ref="G62" si="16">F62&amp;"'"&amp;G12&amp;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</v>
      </c>
      <c r="H62" t="str">
        <f>G62&amp;"SYSDATE,"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</v>
      </c>
      <c r="I62" t="str">
        <f>H62&amp;"CAST(replace(to_char(sysdate,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</v>
      </c>
      <c r="J62" t="str">
        <f t="shared" ref="J62" si="17">I62&amp;"'"&amp;J12&amp;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</v>
      </c>
      <c r="K62" t="str">
        <f t="shared" ref="K62" si="18">J62&amp;"'"&amp;K12&amp;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</v>
      </c>
      <c r="L62" t="str">
        <f t="shared" ref="L62" si="19">K62&amp;"'"&amp;L12&amp;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</v>
      </c>
      <c r="M62" t="str">
        <f>L62&amp;"SYSDATE,"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</v>
      </c>
      <c r="N62" t="str">
        <f>M62&amp;"CAST(replace(to_char(sysdate,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</v>
      </c>
      <c r="O62" t="str">
        <f t="shared" ref="O62" si="20">N62&amp;"'"&amp;O12&amp;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</v>
      </c>
      <c r="P62" t="str">
        <f t="shared" ref="P62" si="21">O62&amp;"'"&amp;P12&amp; "');"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NUMBER),'MIG','MIG');</v>
      </c>
    </row>
    <row r="63" spans="1:24" x14ac:dyDescent="0.25">
      <c r="A63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3" t="str">
        <f t="shared" ref="B63:C69" si="22">A63&amp;"'"&amp;B13&amp; "',"</f>
        <v>INSERT INTO VTSTC_CODE (CODE_TYPE, CODE_ID, CODE_DESCR, SEQ_NO, ACTIVE_FLAG, VERS, CRUSER, CRDATEI, CRTIMEI, CRTERM, CRWINDOW, LAST_MOD_USER, LAST_MOD_DATEI, LAST_MOD_TIMEI, LAST_MOD_TERM, LAST_MOD_WINDOW) VALUES ('ENCTP','PRESV',</v>
      </c>
      <c r="C63" t="str">
        <f t="shared" si="22"/>
        <v>INSERT INTO VTSTC_CODE (CODE_TYPE, CODE_ID, CODE_DESCR, SEQ_NO, ACTIVE_FLAG, VERS, CRUSER, CRDATEI, CRTIMEI, CRTERM, CRWINDOW, LAST_MOD_USER, LAST_MOD_DATEI, LAST_MOD_TIMEI, LAST_MOD_TERM, LAST_MOD_WINDOW) VALUES ('ENCTP','PRESV','PERMANENT RESERVE',</v>
      </c>
      <c r="D63" t="str">
        <f t="shared" ref="D63:D92" si="23">C63&amp;D13&amp;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</v>
      </c>
      <c r="E63" t="str">
        <f t="shared" ref="E63:E106" si="24">D63&amp;"'"&amp;E13&amp;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</v>
      </c>
      <c r="F63" t="str">
        <f t="shared" ref="F63:F106" si="25">E63&amp;""&amp;F13&amp;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RESERVE',10,'Y',1,</v>
      </c>
      <c r="G63" t="str">
        <f t="shared" ref="G63:G106" si="26">F63&amp;"'"&amp;G13&amp;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</v>
      </c>
      <c r="H63" t="str">
        <f t="shared" ref="H63:H64" si="27">G63&amp;"SYSDATE,"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</v>
      </c>
      <c r="I63" t="str">
        <f t="shared" ref="I63:I64" si="28">H63&amp;"CAST(replace(to_char(sysdate,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</v>
      </c>
      <c r="J63" t="str">
        <f t="shared" ref="J63:L69" si="29">I63&amp;"'"&amp;J13&amp;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</v>
      </c>
      <c r="K63" t="str">
        <f t="shared" si="29"/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</v>
      </c>
      <c r="L63" t="str">
        <f t="shared" si="29"/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</v>
      </c>
      <c r="M63" t="str">
        <f t="shared" ref="M63:M64" si="30">L63&amp;"SYSDATE,"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</v>
      </c>
      <c r="N63" t="str">
        <f t="shared" ref="N63:N64" si="31">M63&amp;"CAST(replace(to_char(sysdate,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</v>
      </c>
      <c r="O63" t="str">
        <f t="shared" ref="O63:O106" si="32">N63&amp;"'"&amp;O13&amp;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</v>
      </c>
      <c r="P63" t="str">
        <f t="shared" ref="P63:P106" si="33">O63&amp;"'"&amp;P13&amp; "');"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NUMBER),'MIG','MIG');</v>
      </c>
    </row>
    <row r="64" spans="1:24" x14ac:dyDescent="0.25">
      <c r="A64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4" t="str">
        <f t="shared" si="22"/>
        <v>INSERT INTO VTSTC_CODE (CODE_TYPE, CODE_ID, CODE_DESCR, SEQ_NO, ACTIVE_FLAG, VERS, CRUSER, CRDATEI, CRTIMEI, CRTERM, CRWINDOW, LAST_MOD_USER, LAST_MOD_DATEI, LAST_MOD_TIMEI, LAST_MOD_TERM, LAST_MOD_WINDOW) VALUES ('ENCTP','TRESV',</v>
      </c>
      <c r="C64" t="str">
        <f t="shared" si="22"/>
        <v>INSERT INTO VTSTC_CODE (CODE_TYPE, CODE_ID, CODE_DESCR, SEQ_NO, ACTIVE_FLAG, VERS, CRUSER, CRDATEI, CRTIMEI, CRTERM, CRWINDOW, LAST_MOD_USER, LAST_MOD_DATEI, LAST_MOD_TIMEI, LAST_MOD_TERM, LAST_MOD_WINDOW) VALUES ('ENCTP','TRESV','TEMPORARY RESERVE',</v>
      </c>
      <c r="D64" t="str">
        <f t="shared" si="23"/>
        <v>INSERT INTO VTSTC_CODE (CODE_TYPE, CODE_ID, CODE_DESCR, SEQ_NO, ACTIVE_FLAG, VERS, CRUSER, CRDATEI, CRTIMEI, CRTERM, CRWINDOW, LAST_MOD_USER, LAST_MOD_DATEI, LAST_MOD_TIMEI, LAST_MOD_TERM, LAST_MOD_WINDOW) VALUES ('ENCTP','TRESV','TEMPORARY RESERVE',10,</v>
      </c>
      <c r="E64" t="str">
        <f t="shared" si="24"/>
        <v>INSERT INTO VTSTC_CODE (CODE_TYPE, CODE_ID, CODE_DESCR, SEQ_NO, ACTIVE_FLAG, VERS, CRUSER, CRDATEI, CRTIMEI, CRTERM, CRWINDOW, LAST_MOD_USER, LAST_MOD_DATEI, LAST_MOD_TIMEI, LAST_MOD_TERM, LAST_MOD_WINDOW) VALUES ('ENCTP','TRESV','TEMPORARY RESERVE',10,'Y',</v>
      </c>
      <c r="F64" t="str">
        <f t="shared" si="25"/>
        <v>INSERT INTO VTSTC_CODE (CODE_TYPE, CODE_ID, CODE_DESCR, SEQ_NO, ACTIVE_FLAG, VERS, CRUSER, CRDATEI, CRTIMEI, CRTERM, CRWINDOW, LAST_MOD_USER, LAST_MOD_DATEI, LAST_MOD_TIMEI, LAST_MOD_TERM, LAST_MOD_WINDOW) VALUES ('ENCTP','TRESV','TEMPORARY RESERVE',10,'Y',1,</v>
      </c>
      <c r="G64" t="str">
        <f t="shared" si="26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</v>
      </c>
      <c r="H64" t="str">
        <f t="shared" si="27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</v>
      </c>
      <c r="I64" t="str">
        <f t="shared" si="28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</v>
      </c>
      <c r="J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</v>
      </c>
      <c r="K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</v>
      </c>
      <c r="L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</v>
      </c>
      <c r="M64" t="str">
        <f t="shared" si="30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</v>
      </c>
      <c r="N64" t="str">
        <f t="shared" si="31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</v>
      </c>
      <c r="O64" t="str">
        <f t="shared" si="32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</v>
      </c>
      <c r="P64" t="str">
        <f t="shared" si="33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NUMBER),'MIG','MIG');</v>
      </c>
    </row>
    <row r="65" spans="1:16" x14ac:dyDescent="0.25">
      <c r="A65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5" t="str">
        <f t="shared" si="22"/>
        <v>INSERT INTO VTSTC_CODE (CODE_TYPE, CODE_ID, CODE_DESCR, SEQ_NO, ACTIVE_FLAG, VERS, CRUSER, CRDATEI, CRTIMEI, CRTERM, CRWINDOW, LAST_MOD_USER, LAST_MOD_DATEI, LAST_MOD_TIMEI, LAST_MOD_TERM, LAST_MOD_WINDOW) VALUES ('ENCTP','CSEQ',</v>
      </c>
      <c r="C65" t="str">
        <f t="shared" si="22"/>
        <v>INSERT INTO VTSTC_CODE (CODE_TYPE, CODE_ID, CODE_DESCR, SEQ_NO, ACTIVE_FLAG, VERS, CRUSER, CRDATEI, CRTIMEI, CRTERM, CRWINDOW, LAST_MOD_USER, LAST_MOD_DATEI, LAST_MOD_TIMEI, LAST_MOD_TERM, LAST_MOD_WINDOW) VALUES ('ENCTP','CSEQ','CARBON SEQUESTRATION AGREEMENT',</v>
      </c>
      <c r="D65" t="str">
        <f t="shared" si="23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</v>
      </c>
      <c r="E65" t="str">
        <f t="shared" si="24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</v>
      </c>
      <c r="F65" t="str">
        <f t="shared" si="25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</v>
      </c>
      <c r="G65" t="str">
        <f t="shared" si="26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</v>
      </c>
      <c r="H65" t="str">
        <f t="shared" ref="H65:H67" si="34">G65&amp;"SYSDATE,"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</v>
      </c>
      <c r="I65" t="str">
        <f t="shared" ref="I65:I67" si="35">H65&amp;"CAST(replace(to_char(sysdate,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</v>
      </c>
      <c r="J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</v>
      </c>
      <c r="K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</v>
      </c>
      <c r="L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</v>
      </c>
      <c r="M65" t="str">
        <f t="shared" ref="M65:M67" si="36">L65&amp;"SYSDATE,"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</v>
      </c>
      <c r="N65" t="str">
        <f t="shared" ref="N65:N67" si="37">M65&amp;"CAST(replace(to_char(sysdate,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</v>
      </c>
      <c r="O65" t="str">
        <f t="shared" si="32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</v>
      </c>
      <c r="P65" t="str">
        <f t="shared" si="33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NUMBER),'MIG','MIG');</v>
      </c>
    </row>
    <row r="66" spans="1:16" x14ac:dyDescent="0.25">
      <c r="A66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6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('ENCTP','CLLIC',</v>
      </c>
      <c r="C66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('ENCTP','CLLIC','CROWN LAND LICENCE',</v>
      </c>
      <c r="D66" t="str">
        <f t="shared" si="23"/>
        <v>INSERT INTO VTSTC_CODE (CODE_TYPE, CODE_ID, CODE_DESCR, SEQ_NO, ACTIVE_FLAG, VERS, CRUSER, CRDATEI, CRTIMEI, CRTERM, CRWINDOW, LAST_MOD_USER, LAST_MOD_DATEI, LAST_MOD_TIMEI, LAST_MOD_TERM, LAST_MOD_WINDOW) VALUES ('ENCTP','CLLIC','CROWN LAND LICENCE',10,</v>
      </c>
      <c r="E66" t="str">
        <f t="shared" si="24"/>
        <v>INSERT INTO VTSTC_CODE (CODE_TYPE, CODE_ID, CODE_DESCR, SEQ_NO, ACTIVE_FLAG, VERS, CRUSER, CRDATEI, CRTIMEI, CRTERM, CRWINDOW, LAST_MOD_USER, LAST_MOD_DATEI, LAST_MOD_TIMEI, LAST_MOD_TERM, LAST_MOD_WINDOW) VALUES ('ENCTP','CLLIC','CROWN LAND LICENCE',10,'Y',</v>
      </c>
      <c r="F66" t="str">
        <f t="shared" si="25"/>
        <v>INSERT INTO VTSTC_CODE (CODE_TYPE, CODE_ID, CODE_DESCR, SEQ_NO, ACTIVE_FLAG, VERS, CRUSER, CRDATEI, CRTIMEI, CRTERM, CRWINDOW, LAST_MOD_USER, LAST_MOD_DATEI, LAST_MOD_TIMEI, LAST_MOD_TERM, LAST_MOD_WINDOW) VALUES ('ENCTP','CLLIC','CROWN LAND LICENCE',10,'Y',1,</v>
      </c>
      <c r="G66" t="str">
        <f t="shared" si="26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</v>
      </c>
      <c r="H66" t="str">
        <f t="shared" si="34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</v>
      </c>
      <c r="I66" t="str">
        <f t="shared" si="35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</v>
      </c>
      <c r="J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</v>
      </c>
      <c r="K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</v>
      </c>
      <c r="L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</v>
      </c>
      <c r="M66" t="str">
        <f t="shared" si="36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</v>
      </c>
      <c r="N66" t="str">
        <f t="shared" si="37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</v>
      </c>
      <c r="O66" t="str">
        <f t="shared" si="32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</v>
      </c>
      <c r="P66" t="str">
        <f t="shared" si="33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NUMBER),'MIG','MIG');</v>
      </c>
    </row>
    <row r="67" spans="1:16" x14ac:dyDescent="0.25">
      <c r="A67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7" t="str">
        <f t="shared" si="22"/>
        <v>INSERT INTO VTSTC_CODE (CODE_TYPE, CODE_ID, CODE_DESCR, SEQ_NO, ACTIVE_FLAG, VERS, CRUSER, CRDATEI, CRTIMEI, CRTERM, CRWINDOW, LAST_MOD_USER, LAST_MOD_DATEI, LAST_MOD_TIMEI, LAST_MOD_TERM, LAST_MOD_WINDOW) VALUES ('ENCTP','CLNOT',</v>
      </c>
      <c r="C67" t="str">
        <f t="shared" si="22"/>
        <v>INSERT INTO VTSTC_CODE (CODE_TYPE, CODE_ID, CODE_DESCR, SEQ_NO, ACTIVE_FLAG, VERS, CRUSER, CRDATEI, CRTIMEI, CRTERM, CRWINDOW, LAST_MOD_USER, LAST_MOD_DATEI, LAST_MOD_TIMEI, LAST_MOD_TERM, LAST_MOD_WINDOW) VALUES ('ENCTP','CLNOT','CROWN LAND NOTICE',</v>
      </c>
      <c r="D67" t="str">
        <f t="shared" si="23"/>
        <v>INSERT INTO VTSTC_CODE (CODE_TYPE, CODE_ID, CODE_DESCR, SEQ_NO, ACTIVE_FLAG, VERS, CRUSER, CRDATEI, CRTIMEI, CRTERM, CRWINDOW, LAST_MOD_USER, LAST_MOD_DATEI, LAST_MOD_TIMEI, LAST_MOD_TERM, LAST_MOD_WINDOW) VALUES ('ENCTP','CLNOT','CROWN LAND NOTICE',10,</v>
      </c>
      <c r="E67" t="str">
        <f t="shared" si="24"/>
        <v>INSERT INTO VTSTC_CODE (CODE_TYPE, CODE_ID, CODE_DESCR, SEQ_NO, ACTIVE_FLAG, VERS, CRUSER, CRDATEI, CRTIMEI, CRTERM, CRWINDOW, LAST_MOD_USER, LAST_MOD_DATEI, LAST_MOD_TIMEI, LAST_MOD_TERM, LAST_MOD_WINDOW) VALUES ('ENCTP','CLNOT','CROWN LAND NOTICE',10,'Y',</v>
      </c>
      <c r="F67" t="str">
        <f t="shared" si="25"/>
        <v>INSERT INTO VTSTC_CODE (CODE_TYPE, CODE_ID, CODE_DESCR, SEQ_NO, ACTIVE_FLAG, VERS, CRUSER, CRDATEI, CRTIMEI, CRTERM, CRWINDOW, LAST_MOD_USER, LAST_MOD_DATEI, LAST_MOD_TIMEI, LAST_MOD_TERM, LAST_MOD_WINDOW) VALUES ('ENCTP','CLNOT','CROWN LAND NOTICE',10,'Y',1,</v>
      </c>
      <c r="G67" t="str">
        <f t="shared" si="26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</v>
      </c>
      <c r="H67" t="str">
        <f t="shared" si="34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</v>
      </c>
      <c r="I67" t="str">
        <f t="shared" si="35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</v>
      </c>
      <c r="J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</v>
      </c>
      <c r="K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</v>
      </c>
      <c r="L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</v>
      </c>
      <c r="M67" t="str">
        <f t="shared" si="36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</v>
      </c>
      <c r="N67" t="str">
        <f t="shared" si="37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</v>
      </c>
      <c r="O67" t="str">
        <f t="shared" si="32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</v>
      </c>
      <c r="P67" t="str">
        <f t="shared" si="33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NUMBER),'MIG','MIG');</v>
      </c>
    </row>
    <row r="68" spans="1:16" x14ac:dyDescent="0.25">
      <c r="A68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8" t="str">
        <f t="shared" si="22"/>
        <v>INSERT INTO VTSTC_CODE (CODE_TYPE, CODE_ID, CODE_DESCR, SEQ_NO, ACTIVE_FLAG, VERS, CRUSER, CRDATEI, CRTIMEI, CRTERM, CRWINDOW, LAST_MOD_USER, LAST_MOD_DATEI, LAST_MOD_TIMEI, LAST_MOD_TERM, LAST_MOD_WINDOW) VALUES ('ENCTP','GOVRD',</v>
      </c>
      <c r="C68" t="str">
        <f t="shared" si="22"/>
        <v>INSERT INTO VTSTC_CODE (CODE_TYPE, CODE_ID, CODE_DESCR, SEQ_NO, ACTIVE_FLAG, VERS, CRUSER, CRDATEI, CRTIMEI, CRTERM, CRWINDOW, LAST_MOD_USER, LAST_MOD_DATEI, LAST_MOD_TIMEI, LAST_MOD_TERM, LAST_MOD_WINDOW) VALUES ('ENCTP','GOVRD','GOVERNMENT ROAD',</v>
      </c>
      <c r="D68" t="str">
        <f t="shared" si="23"/>
        <v>INSERT INTO VTSTC_CODE (CODE_TYPE, CODE_ID, CODE_DESCR, SEQ_NO, ACTIVE_FLAG, VERS, CRUSER, CRDATEI, CRTIMEI, CRTERM, CRWINDOW, LAST_MOD_USER, LAST_MOD_DATEI, LAST_MOD_TIMEI, LAST_MOD_TERM, LAST_MOD_WINDOW) VALUES ('ENCTP','GOVRD','GOVERNMENT ROAD',10,</v>
      </c>
      <c r="E68" t="str">
        <f t="shared" si="24"/>
        <v>INSERT INTO VTSTC_CODE (CODE_TYPE, CODE_ID, CODE_DESCR, SEQ_NO, ACTIVE_FLAG, VERS, CRUSER, CRDATEI, CRTIMEI, CRTERM, CRWINDOW, LAST_MOD_USER, LAST_MOD_DATEI, LAST_MOD_TIMEI, LAST_MOD_TERM, LAST_MOD_WINDOW) VALUES ('ENCTP','GOVRD','GOVERNMENT ROAD',10,'Y',</v>
      </c>
      <c r="F68" t="str">
        <f t="shared" si="25"/>
        <v>INSERT INTO VTSTC_CODE (CODE_TYPE, CODE_ID, CODE_DESCR, SEQ_NO, ACTIVE_FLAG, VERS, CRUSER, CRDATEI, CRTIMEI, CRTERM, CRWINDOW, LAST_MOD_USER, LAST_MOD_DATEI, LAST_MOD_TIMEI, LAST_MOD_TERM, LAST_MOD_WINDOW) VALUES ('ENCTP','GOVRD','GOVERNMENT ROAD',10,'Y',1,</v>
      </c>
      <c r="G68" t="str">
        <f t="shared" si="26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</v>
      </c>
      <c r="H68" t="str">
        <f t="shared" ref="H68" si="38">G68&amp;"SYSDATE,"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</v>
      </c>
      <c r="I68" t="str">
        <f t="shared" ref="I68" si="39">H68&amp;"CAST(replace(to_char(sysdate,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</v>
      </c>
      <c r="J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</v>
      </c>
      <c r="K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</v>
      </c>
      <c r="L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</v>
      </c>
      <c r="M68" t="str">
        <f t="shared" ref="M68" si="40">L68&amp;"SYSDATE,"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</v>
      </c>
      <c r="N68" t="str">
        <f t="shared" ref="N68" si="41">M68&amp;"CAST(replace(to_char(sysdate,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</v>
      </c>
      <c r="O68" t="str">
        <f t="shared" si="32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</v>
      </c>
      <c r="P68" t="str">
        <f t="shared" si="33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NUMBER),'MIG','MIG');</v>
      </c>
    </row>
    <row r="69" spans="1:16" x14ac:dyDescent="0.25">
      <c r="A69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9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('ENCTP','CLLSE',</v>
      </c>
      <c r="C69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('ENCTP','CLLSE','CROWN LEASE',</v>
      </c>
      <c r="D69" t="str">
        <f t="shared" si="23"/>
        <v>INSERT INTO VTSTC_CODE (CODE_TYPE, CODE_ID, CODE_DESCR, SEQ_NO, ACTIVE_FLAG, VERS, CRUSER, CRDATEI, CRTIMEI, CRTERM, CRWINDOW, LAST_MOD_USER, LAST_MOD_DATEI, LAST_MOD_TIMEI, LAST_MOD_TERM, LAST_MOD_WINDOW) VALUES ('ENCTP','CLLSE','CROWN LEASE',10,</v>
      </c>
      <c r="E69" t="str">
        <f t="shared" si="24"/>
        <v>INSERT INTO VTSTC_CODE (CODE_TYPE, CODE_ID, CODE_DESCR, SEQ_NO, ACTIVE_FLAG, VERS, CRUSER, CRDATEI, CRTIMEI, CRTERM, CRWINDOW, LAST_MOD_USER, LAST_MOD_DATEI, LAST_MOD_TIMEI, LAST_MOD_TERM, LAST_MOD_WINDOW) VALUES ('ENCTP','CLLSE','CROWN LEASE',10,'Y',</v>
      </c>
      <c r="F69" t="str">
        <f t="shared" si="25"/>
        <v>INSERT INTO VTSTC_CODE (CODE_TYPE, CODE_ID, CODE_DESCR, SEQ_NO, ACTIVE_FLAG, VERS, CRUSER, CRDATEI, CRTIMEI, CRTERM, CRWINDOW, LAST_MOD_USER, LAST_MOD_DATEI, LAST_MOD_TIMEI, LAST_MOD_TERM, LAST_MOD_WINDOW) VALUES ('ENCTP','CLLSE','CROWN LEASE',10,'Y',1,</v>
      </c>
      <c r="G69" t="str">
        <f t="shared" si="26"/>
        <v>INSERT INTO VTSTC_CODE (CODE_TYPE, CODE_ID, CODE_DESCR, SEQ_NO, ACTIVE_FLAG, VERS, CRUSER, CRDATEI, CRTIMEI, CRTERM, CRWINDOW, LAST_MOD_USER, LAST_MOD_DATEI, LAST_MOD_TIMEI, LAST_MOD_TERM, LAST_MOD_WINDOW) VALUES ('ENCTP','CLLSE','CROWN LEASE',10,'Y',1,'NEILK',</v>
      </c>
      <c r="H69" t="str">
        <f t="shared" ref="H69" si="42">G69&amp;"SYSDATE,"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</v>
      </c>
      <c r="I69" t="str">
        <f t="shared" ref="I69" si="43">H69&amp;"CAST(replace(to_char(sysdate,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</v>
      </c>
      <c r="J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</v>
      </c>
      <c r="K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</v>
      </c>
      <c r="L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</v>
      </c>
      <c r="M69" t="str">
        <f t="shared" ref="M69" si="44">L69&amp;"SYSDATE,"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</v>
      </c>
      <c r="N69" t="str">
        <f t="shared" ref="N69" si="45">M69&amp;"CAST(replace(to_char(sysdate,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</v>
      </c>
      <c r="O69" t="str">
        <f t="shared" si="32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</v>
      </c>
      <c r="P69" t="str">
        <f t="shared" si="33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NUMBER),'MIG','MIG');</v>
      </c>
    </row>
    <row r="70" spans="1:16" x14ac:dyDescent="0.25">
      <c r="A7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0" t="str">
        <f t="shared" ref="B70:C70" si="46">A70&amp;"'"&amp;B20&amp; "',"</f>
        <v>INSERT INTO VTSTC_CODE (CODE_TYPE, CODE_ID, CODE_DESCR, SEQ_NO, ACTIVE_FLAG, VERS, CRUSER, CRDATEI, CRTIMEI, CRTERM, CRWINDOW, LAST_MOD_USER, LAST_MOD_DATEI, LAST_MOD_TIMEI, LAST_MOD_TERM, LAST_MOD_WINDOW) VALUES ('RECTP','R79',</v>
      </c>
      <c r="C70" t="str">
        <f t="shared" si="46"/>
        <v>INSERT INTO VTSTC_CODE (CODE_TYPE, CODE_ID, CODE_DESCR, SEQ_NO, ACTIVE_FLAG, VERS, CRUSER, CRDATEI, CRTIMEI, CRTERM, CRWINDOW, LAST_MOD_USER, LAST_MOD_DATEI, LAST_MOD_TIMEI, LAST_MOD_TERM, LAST_MOD_WINDOW) VALUES ('RECTP','R79','Crown Land Data Migration',</v>
      </c>
      <c r="D70" t="str">
        <f t="shared" si="23"/>
        <v>INSERT INTO VTSTC_CODE (CODE_TYPE, CODE_ID, CODE_DESCR, SEQ_NO, ACTIVE_FLAG, VERS, CRUSER, CRDATEI, CRTIMEI, CRTERM, CRWINDOW, LAST_MOD_USER, LAST_MOD_DATEI, LAST_MOD_TIMEI, LAST_MOD_TERM, LAST_MOD_WINDOW) VALUES ('RECTP','R79','Crown Land Data Migration',350,</v>
      </c>
      <c r="E70" t="str">
        <f t="shared" si="24"/>
        <v>INSERT INTO VTSTC_CODE (CODE_TYPE, CODE_ID, CODE_DESCR, SEQ_NO, ACTIVE_FLAG, VERS, CRUSER, CRDATEI, CRTIMEI, CRTERM, CRWINDOW, LAST_MOD_USER, LAST_MOD_DATEI, LAST_MOD_TIMEI, LAST_MOD_TERM, LAST_MOD_WINDOW) VALUES ('RECTP','R79','Crown Land Data Migration',350,'N',</v>
      </c>
      <c r="F70" t="str">
        <f t="shared" si="25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</v>
      </c>
      <c r="G70" t="str">
        <f t="shared" si="26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</v>
      </c>
      <c r="H70" t="str">
        <f t="shared" ref="H70" si="47">G70&amp;"SYSDATE,"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</v>
      </c>
      <c r="I70" t="str">
        <f t="shared" ref="I70" si="48">H70&amp;"CAST(replace(to_char(sysdate,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</v>
      </c>
      <c r="J70" t="str">
        <f t="shared" ref="J70:L70" si="49">I70&amp;"'"&amp;J20&amp;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</v>
      </c>
      <c r="K70" t="str">
        <f t="shared" si="49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</v>
      </c>
      <c r="L70" t="str">
        <f t="shared" si="49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</v>
      </c>
      <c r="M70" t="str">
        <f t="shared" ref="M70" si="50">L70&amp;"SYSDATE,"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</v>
      </c>
      <c r="N70" t="str">
        <f t="shared" ref="N70" si="51">M70&amp;"CAST(replace(to_char(sysdate,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</v>
      </c>
      <c r="O70" t="str">
        <f t="shared" si="32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</v>
      </c>
      <c r="P70" t="str">
        <f t="shared" si="33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NUMBER),'MIG','MIG');</v>
      </c>
    </row>
    <row r="71" spans="1:16" x14ac:dyDescent="0.25">
      <c r="A7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1" t="str">
        <f t="shared" ref="B71:C71" si="52">A71&amp;"'"&amp;B21&amp; "',"</f>
        <v>INSERT INTO VTSTC_CODE (CODE_TYPE, CODE_ID, CODE_DESCR, SEQ_NO, ACTIVE_FLAG, VERS, CRUSER, CRDATEI, CRTIMEI, CRTERM, CRWINDOW, LAST_MOD_USER, LAST_MOD_DATEI, LAST_MOD_TIMEI, LAST_MOD_TERM, LAST_MOD_WINDOW) VALUES ('RECTP','R80',</v>
      </c>
      <c r="C71" t="str">
        <f t="shared" si="52"/>
        <v>INSERT INTO VTSTC_CODE (CODE_TYPE, CODE_ID, CODE_DESCR, SEQ_NO, ACTIVE_FLAG, VERS, CRUSER, CRDATEI, CRTIMEI, CRTERM, CRWINDOW, LAST_MOD_USER, LAST_MOD_DATEI, LAST_MOD_TIMEI, LAST_MOD_TERM, LAST_MOD_WINDOW) VALUES ('RECTP','R80',' Modify crown administrator',</v>
      </c>
      <c r="D71" t="str">
        <f t="shared" si="23"/>
        <v>INSERT INTO VTSTC_CODE (CODE_TYPE, CODE_ID, CODE_DESCR, SEQ_NO, ACTIVE_FLAG, VERS, CRUSER, CRDATEI, CRTIMEI, CRTERM, CRWINDOW, LAST_MOD_USER, LAST_MOD_DATEI, LAST_MOD_TIMEI, LAST_MOD_TERM, LAST_MOD_WINDOW) VALUES ('RECTP','R80',' Modify crown administrator',352,</v>
      </c>
      <c r="E71" t="str">
        <f t="shared" si="24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</v>
      </c>
      <c r="F71" t="str">
        <f t="shared" si="2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</v>
      </c>
      <c r="G71" t="str">
        <f t="shared" si="26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</v>
      </c>
      <c r="H71" t="str">
        <f t="shared" ref="H71:H83" si="53">G71&amp;"SYSDATE,"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</v>
      </c>
      <c r="I71" t="str">
        <f t="shared" ref="I71:I83" si="54">H71&amp;"CAST(replace(to_char(sysdate,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</v>
      </c>
      <c r="J71" t="str">
        <f t="shared" ref="J71:L71" si="55">I71&amp;"'"&amp;J21&amp;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</v>
      </c>
      <c r="K71" t="str">
        <f t="shared" si="5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</v>
      </c>
      <c r="L71" t="str">
        <f t="shared" si="5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</v>
      </c>
      <c r="M71" t="str">
        <f t="shared" ref="M71:M83" si="56">L71&amp;"SYSDATE,"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</v>
      </c>
      <c r="N71" t="str">
        <f t="shared" ref="N71:N83" si="57">M71&amp;"CAST(replace(to_char(sysdate,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</v>
      </c>
      <c r="O71" t="str">
        <f t="shared" si="32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</v>
      </c>
      <c r="P71" t="str">
        <f t="shared" si="33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NUMBER),'MIG','MIG');</v>
      </c>
    </row>
    <row r="72" spans="1:16" x14ac:dyDescent="0.25">
      <c r="A72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2" t="str">
        <f t="shared" ref="B72:C72" si="58">A72&amp;"'"&amp;B22&amp; "',"</f>
        <v>INSERT INTO VTSTC_CODE (CODE_TYPE, CODE_ID, CODE_DESCR, SEQ_NO, ACTIVE_FLAG, VERS, CRUSER, CRDATEI, CRTIMEI, CRTERM, CRWINDOW, LAST_MOD_USER, LAST_MOD_DATEI, LAST_MOD_TIMEI, LAST_MOD_TERM, LAST_MOD_WINDOW) VALUES ('RECTP','R81',</v>
      </c>
      <c r="C72" t="str">
        <f t="shared" si="58"/>
        <v>INSERT INTO VTSTC_CODE (CODE_TYPE, CODE_ID, CODE_DESCR, SEQ_NO, ACTIVE_FLAG, VERS, CRUSER, CRDATEI, CRTIMEI, CRTERM, CRWINDOW, LAST_MOD_USER, LAST_MOD_DATEI, LAST_MOD_TIMEI, LAST_MOD_TERM, LAST_MOD_WINDOW) VALUES ('RECTP','R81',' Modify crown diagram reference',</v>
      </c>
      <c r="D72" t="str">
        <f t="shared" si="2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</v>
      </c>
      <c r="E72" t="str">
        <f t="shared" si="24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</v>
      </c>
      <c r="F72" t="str">
        <f t="shared" si="25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</v>
      </c>
      <c r="G72" t="str">
        <f t="shared" si="26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</v>
      </c>
      <c r="H72" t="str">
        <f t="shared" si="5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</v>
      </c>
      <c r="I72" t="str">
        <f t="shared" si="54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</v>
      </c>
      <c r="J72" t="str">
        <f t="shared" ref="J72:L72" si="59">I72&amp;"'"&amp;J22&amp;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</v>
      </c>
      <c r="K72" t="str">
        <f t="shared" si="59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</v>
      </c>
      <c r="L72" t="str">
        <f t="shared" si="59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</v>
      </c>
      <c r="M72" t="str">
        <f t="shared" si="56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</v>
      </c>
      <c r="N72" t="str">
        <f t="shared" si="57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</v>
      </c>
      <c r="O72" t="str">
        <f t="shared" si="32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</v>
      </c>
      <c r="P72" t="str">
        <f t="shared" si="3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NUMBER),'MIG','MIG');</v>
      </c>
    </row>
    <row r="73" spans="1:16" x14ac:dyDescent="0.25">
      <c r="A73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3" t="str">
        <f t="shared" ref="B73:C73" si="60">A73&amp;"'"&amp;B23&amp; "',"</f>
        <v>INSERT INTO VTSTC_CODE (CODE_TYPE, CODE_ID, CODE_DESCR, SEQ_NO, ACTIVE_FLAG, VERS, CRUSER, CRDATEI, CRTIMEI, CRTERM, CRWINDOW, LAST_MOD_USER, LAST_MOD_DATEI, LAST_MOD_TIMEI, LAST_MOD_TERM, LAST_MOD_WINDOW) VALUES ('RECTP','R82',</v>
      </c>
      <c r="C73" t="str">
        <f t="shared" si="60"/>
        <v>INSERT INTO VTSTC_CODE (CODE_TYPE, CODE_ID, CODE_DESCR, SEQ_NO, ACTIVE_FLAG, VERS, CRUSER, CRDATEI, CRTIMEI, CRTERM, CRWINDOW, LAST_MOD_USER, LAST_MOD_DATEI, LAST_MOD_TIMEI, LAST_MOD_TERM, LAST_MOD_WINDOW) VALUES ('RECTP','R82',' Remove crown encumbrance',</v>
      </c>
      <c r="D73" t="str">
        <f t="shared" si="23"/>
        <v>INSERT INTO VTSTC_CODE (CODE_TYPE, CODE_ID, CODE_DESCR, SEQ_NO, ACTIVE_FLAG, VERS, CRUSER, CRDATEI, CRTIMEI, CRTERM, CRWINDOW, LAST_MOD_USER, LAST_MOD_DATEI, LAST_MOD_TIMEI, LAST_MOD_TERM, LAST_MOD_WINDOW) VALUES ('RECTP','R82',' Remove crown encumbrance',356,</v>
      </c>
      <c r="E73" t="str">
        <f t="shared" si="24"/>
        <v>INSERT INTO VTSTC_CODE (CODE_TYPE, CODE_ID, CODE_DESCR, SEQ_NO, ACTIVE_FLAG, VERS, CRUSER, CRDATEI, CRTIMEI, CRTERM, CRWINDOW, LAST_MOD_USER, LAST_MOD_DATEI, LAST_MOD_TIMEI, LAST_MOD_TERM, LAST_MOD_WINDOW) VALUES ('RECTP','R82',' Remove crown encumbrance',356,'Y',</v>
      </c>
      <c r="F73" t="str">
        <f t="shared" si="25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</v>
      </c>
      <c r="G73" t="str">
        <f t="shared" si="26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</v>
      </c>
      <c r="H73" t="str">
        <f t="shared" si="53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</v>
      </c>
      <c r="I73" t="str">
        <f t="shared" si="54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</v>
      </c>
      <c r="J73" t="str">
        <f t="shared" ref="J73:L73" si="61">I73&amp;"'"&amp;J23&amp;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</v>
      </c>
      <c r="K73" t="str">
        <f t="shared" si="61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</v>
      </c>
      <c r="L73" t="str">
        <f t="shared" si="61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</v>
      </c>
      <c r="M73" t="str">
        <f t="shared" si="56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</v>
      </c>
      <c r="N73" t="str">
        <f t="shared" si="57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</v>
      </c>
      <c r="O73" t="str">
        <f t="shared" si="32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</v>
      </c>
      <c r="P73" t="str">
        <f t="shared" si="33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NUMBER),'MIG','MIG');</v>
      </c>
    </row>
    <row r="74" spans="1:16" x14ac:dyDescent="0.25">
      <c r="A74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4" t="str">
        <f t="shared" ref="B74:C74" si="62">A74&amp;"'"&amp;B24&amp; "',"</f>
        <v>INSERT INTO VTSTC_CODE (CODE_TYPE, CODE_ID, CODE_DESCR, SEQ_NO, ACTIVE_FLAG, VERS, CRUSER, CRDATEI, CRTIMEI, CRTERM, CRWINDOW, LAST_MOD_USER, LAST_MOD_DATEI, LAST_MOD_TIMEI, LAST_MOD_TERM, LAST_MOD_WINDOW) VALUES ('RECTP','R83',</v>
      </c>
      <c r="C74" t="str">
        <f t="shared" si="62"/>
        <v>INSERT INTO VTSTC_CODE (CODE_TYPE, CODE_ID, CODE_DESCR, SEQ_NO, ACTIVE_FLAG, VERS, CRUSER, CRDATEI, CRTIMEI, CRTERM, CRWINDOW, LAST_MOD_USER, LAST_MOD_DATEI, LAST_MOD_TIMEI, LAST_MOD_TERM, LAST_MOD_WINDOW) VALUES ('RECTP','R83',' Add/Reinstate crown lease',</v>
      </c>
      <c r="D74" t="str">
        <f t="shared" si="23"/>
        <v>INSERT INTO VTSTC_CODE (CODE_TYPE, CODE_ID, CODE_DESCR, SEQ_NO, ACTIVE_FLAG, VERS, CRUSER, CRDATEI, CRTIMEI, CRTERM, CRWINDOW, LAST_MOD_USER, LAST_MOD_DATEI, LAST_MOD_TIMEI, LAST_MOD_TERM, LAST_MOD_WINDOW) VALUES ('RECTP','R83',' Add/Reinstate crown lease',358,</v>
      </c>
      <c r="E74" t="str">
        <f t="shared" si="2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</v>
      </c>
      <c r="F74" t="str">
        <f t="shared" si="25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</v>
      </c>
      <c r="G74" t="str">
        <f t="shared" si="26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</v>
      </c>
      <c r="H74" t="str">
        <f t="shared" si="5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</v>
      </c>
      <c r="I74" t="str">
        <f t="shared" si="5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</v>
      </c>
      <c r="J74" t="str">
        <f t="shared" ref="J74:L74" si="63">I74&amp;"'"&amp;J24&amp;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</v>
      </c>
      <c r="K74" t="str">
        <f t="shared" si="6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</v>
      </c>
      <c r="L74" t="str">
        <f t="shared" si="6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</v>
      </c>
      <c r="M74" t="str">
        <f t="shared" si="56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</v>
      </c>
      <c r="N74" t="str">
        <f t="shared" si="57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</v>
      </c>
      <c r="O74" t="str">
        <f t="shared" si="32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</v>
      </c>
      <c r="P74" t="str">
        <f t="shared" si="3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NUMBER),'MIG','MIG');</v>
      </c>
    </row>
    <row r="75" spans="1:16" x14ac:dyDescent="0.25">
      <c r="A75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5" t="str">
        <f t="shared" ref="B75:C75" si="64">A75&amp;"'"&amp;B25&amp; "',"</f>
        <v>INSERT INTO VTSTC_CODE (CODE_TYPE, CODE_ID, CODE_DESCR, SEQ_NO, ACTIVE_FLAG, VERS, CRUSER, CRDATEI, CRTIMEI, CRTERM, CRWINDOW, LAST_MOD_USER, LAST_MOD_DATEI, LAST_MOD_TIMEI, LAST_MOD_TERM, LAST_MOD_WINDOW) VALUES ('RECTP','R84',</v>
      </c>
      <c r="C75" t="str">
        <f t="shared" si="64"/>
        <v>INSERT INTO VTSTC_CODE (CODE_TYPE, CODE_ID, CODE_DESCR, SEQ_NO, ACTIVE_FLAG, VERS, CRUSER, CRDATEI, CRTIMEI, CRTERM, CRWINDOW, LAST_MOD_USER, LAST_MOD_DATEI, LAST_MOD_TIMEI, LAST_MOD_TERM, LAST_MOD_WINDOW) VALUES ('RECTP','R84',' Modify crown lease',</v>
      </c>
      <c r="D75" t="str">
        <f t="shared" si="23"/>
        <v>INSERT INTO VTSTC_CODE (CODE_TYPE, CODE_ID, CODE_DESCR, SEQ_NO, ACTIVE_FLAG, VERS, CRUSER, CRDATEI, CRTIMEI, CRTERM, CRWINDOW, LAST_MOD_USER, LAST_MOD_DATEI, LAST_MOD_TIMEI, LAST_MOD_TERM, LAST_MOD_WINDOW) VALUES ('RECTP','R84',' Modify crown lease',360,</v>
      </c>
      <c r="E75" t="str">
        <f t="shared" si="24"/>
        <v>INSERT INTO VTSTC_CODE (CODE_TYPE, CODE_ID, CODE_DESCR, SEQ_NO, ACTIVE_FLAG, VERS, CRUSER, CRDATEI, CRTIMEI, CRTERM, CRWINDOW, LAST_MOD_USER, LAST_MOD_DATEI, LAST_MOD_TIMEI, LAST_MOD_TERM, LAST_MOD_WINDOW) VALUES ('RECTP','R84',' Modify crown lease',360,'Y',</v>
      </c>
      <c r="F75" t="str">
        <f t="shared" si="25"/>
        <v>INSERT INTO VTSTC_CODE (CODE_TYPE, CODE_ID, CODE_DESCR, SEQ_NO, ACTIVE_FLAG, VERS, CRUSER, CRDATEI, CRTIMEI, CRTERM, CRWINDOW, LAST_MOD_USER, LAST_MOD_DATEI, LAST_MOD_TIMEI, LAST_MOD_TERM, LAST_MOD_WINDOW) VALUES ('RECTP','R84',' Modify crown lease',360,'Y',1,</v>
      </c>
      <c r="G75" t="str">
        <f t="shared" si="2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</v>
      </c>
      <c r="H75" t="str">
        <f t="shared" si="53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</v>
      </c>
      <c r="I75" t="str">
        <f t="shared" si="54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</v>
      </c>
      <c r="J75" t="str">
        <f t="shared" ref="J75:L75" si="65">I75&amp;"'"&amp;J25&amp;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</v>
      </c>
      <c r="K75" t="str">
        <f t="shared" si="65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</v>
      </c>
      <c r="L75" t="str">
        <f t="shared" si="65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</v>
      </c>
      <c r="M75" t="str">
        <f t="shared" si="5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</v>
      </c>
      <c r="N75" t="str">
        <f t="shared" si="57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</v>
      </c>
      <c r="O75" t="str">
        <f t="shared" si="32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</v>
      </c>
      <c r="P75" t="str">
        <f t="shared" si="33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NUMBER),'MIG','MIG');</v>
      </c>
    </row>
    <row r="76" spans="1:16" x14ac:dyDescent="0.25">
      <c r="A76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6" t="str">
        <f t="shared" ref="B76:C76" si="66">A76&amp;"'"&amp;B26&amp; "',"</f>
        <v>INSERT INTO VTSTC_CODE (CODE_TYPE, CODE_ID, CODE_DESCR, SEQ_NO, ACTIVE_FLAG, VERS, CRUSER, CRDATEI, CRTIMEI, CRTERM, CRWINDOW, LAST_MOD_USER, LAST_MOD_DATEI, LAST_MOD_TIMEI, LAST_MOD_TERM, LAST_MOD_WINDOW) VALUES ('RECTP','R85',</v>
      </c>
      <c r="C76" t="str">
        <f t="shared" si="6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</v>
      </c>
      <c r="D76" t="str">
        <f t="shared" si="2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</v>
      </c>
      <c r="E76" t="str">
        <f t="shared" si="24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</v>
      </c>
      <c r="F76" t="str">
        <f t="shared" si="25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</v>
      </c>
      <c r="G76" t="str">
        <f t="shared" si="2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</v>
      </c>
      <c r="H76" t="str">
        <f t="shared" si="5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</v>
      </c>
      <c r="I76" t="str">
        <f t="shared" si="54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</v>
      </c>
      <c r="J76" t="str">
        <f t="shared" ref="J76:L76" si="67">I76&amp;"'"&amp;J26&amp;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</v>
      </c>
      <c r="K76" t="str">
        <f t="shared" si="6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</v>
      </c>
      <c r="L76" t="str">
        <f t="shared" si="6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</v>
      </c>
      <c r="M76" t="str">
        <f t="shared" si="5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</v>
      </c>
      <c r="N76" t="str">
        <f t="shared" si="5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</v>
      </c>
      <c r="O76" t="str">
        <f t="shared" si="32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</v>
      </c>
      <c r="P76" t="str">
        <f t="shared" si="3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NUMBER),'MIG','MIG');</v>
      </c>
    </row>
    <row r="77" spans="1:16" x14ac:dyDescent="0.25">
      <c r="A77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7" t="str">
        <f t="shared" ref="B77:C77" si="68">A77&amp;"'"&amp;B27&amp; "',"</f>
        <v>INSERT INTO VTSTC_CODE (CODE_TYPE, CODE_ID, CODE_DESCR, SEQ_NO, ACTIVE_FLAG, VERS, CRUSER, CRDATEI, CRTIMEI, CRTERM, CRWINDOW, LAST_MOD_USER, LAST_MOD_DATEI, LAST_MOD_TIMEI, LAST_MOD_TERM, LAST_MOD_WINDOW) VALUES ('RECTP','R86',</v>
      </c>
      <c r="C77" t="str">
        <f t="shared" si="68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</v>
      </c>
      <c r="D77" t="str">
        <f t="shared" si="2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</v>
      </c>
      <c r="E77" t="str">
        <f t="shared" si="24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</v>
      </c>
      <c r="F77" t="str">
        <f t="shared" si="25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</v>
      </c>
      <c r="G77" t="str">
        <f t="shared" si="26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</v>
      </c>
      <c r="H77" t="str">
        <f t="shared" si="5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</v>
      </c>
      <c r="I77" t="str">
        <f t="shared" si="54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</v>
      </c>
      <c r="J77" t="str">
        <f t="shared" ref="J77:L77" si="69">I77&amp;"'"&amp;J27&amp;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</v>
      </c>
      <c r="K77" t="str">
        <f t="shared" si="69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</v>
      </c>
      <c r="L77" t="str">
        <f t="shared" si="69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</v>
      </c>
      <c r="M77" t="str">
        <f t="shared" si="56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</v>
      </c>
      <c r="N77" t="str">
        <f t="shared" si="57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</v>
      </c>
      <c r="O77" t="str">
        <f t="shared" si="32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</v>
      </c>
      <c r="P77" t="str">
        <f t="shared" si="3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NUMBER),'MIG','MIG');</v>
      </c>
    </row>
    <row r="78" spans="1:16" x14ac:dyDescent="0.25">
      <c r="A78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8" t="str">
        <f t="shared" ref="B78:C78" si="70">A78&amp;"'"&amp;B28&amp; "',"</f>
        <v>INSERT INTO VTSTC_CODE (CODE_TYPE, CODE_ID, CODE_DESCR, SEQ_NO, ACTIVE_FLAG, VERS, CRUSER, CRDATEI, CRTIMEI, CRTERM, CRWINDOW, LAST_MOD_USER, LAST_MOD_DATEI, LAST_MOD_TIMEI, LAST_MOD_TERM, LAST_MOD_WINDOW) VALUES ('RECTP','R87',</v>
      </c>
      <c r="C78" t="str">
        <f t="shared" si="70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</v>
      </c>
      <c r="D78" t="str">
        <f t="shared" si="2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</v>
      </c>
      <c r="E78" t="str">
        <f t="shared" si="24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</v>
      </c>
      <c r="F78" t="str">
        <f t="shared" si="25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</v>
      </c>
      <c r="G78" t="str">
        <f t="shared" si="26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</v>
      </c>
      <c r="H78" t="str">
        <f t="shared" si="5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</v>
      </c>
      <c r="I78" t="str">
        <f t="shared" si="54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</v>
      </c>
      <c r="J78" t="str">
        <f t="shared" ref="J78:L78" si="71">I78&amp;"'"&amp;J28&amp;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</v>
      </c>
      <c r="K78" t="str">
        <f t="shared" si="71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</v>
      </c>
      <c r="L78" t="str">
        <f t="shared" si="71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</v>
      </c>
      <c r="M78" t="str">
        <f t="shared" si="56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</v>
      </c>
      <c r="N78" t="str">
        <f t="shared" si="57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</v>
      </c>
      <c r="O78" t="str">
        <f t="shared" si="32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</v>
      </c>
      <c r="P78" t="str">
        <f t="shared" si="3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NUMBER),'MIG','MIG');</v>
      </c>
    </row>
    <row r="79" spans="1:16" x14ac:dyDescent="0.25">
      <c r="A79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9" t="str">
        <f t="shared" ref="B79:C79" si="72">A79&amp;"'"&amp;B29&amp; "',"</f>
        <v>INSERT INTO VTSTC_CODE (CODE_TYPE, CODE_ID, CODE_DESCR, SEQ_NO, ACTIVE_FLAG, VERS, CRUSER, CRDATEI, CRTIMEI, CRTERM, CRWINDOW, LAST_MOD_USER, LAST_MOD_DATEI, LAST_MOD_TIMEI, LAST_MOD_TERM, LAST_MOD_WINDOW) VALUES ('RECTP','R88',</v>
      </c>
      <c r="C79" t="str">
        <f t="shared" si="72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</v>
      </c>
      <c r="D79" t="str">
        <f t="shared" si="2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</v>
      </c>
      <c r="E79" t="str">
        <f t="shared" si="2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</v>
      </c>
      <c r="F79" t="str">
        <f t="shared" si="25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</v>
      </c>
      <c r="G79" t="str">
        <f t="shared" si="26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</v>
      </c>
      <c r="H79" t="str">
        <f t="shared" si="5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</v>
      </c>
      <c r="I79" t="str">
        <f t="shared" si="5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</v>
      </c>
      <c r="J79" t="str">
        <f t="shared" ref="J79:L79" si="73">I79&amp;"'"&amp;J29&amp;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</v>
      </c>
      <c r="K79" t="str">
        <f t="shared" si="7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</v>
      </c>
      <c r="L79" t="str">
        <f t="shared" si="7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</v>
      </c>
      <c r="M79" t="str">
        <f t="shared" si="56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</v>
      </c>
      <c r="N79" t="str">
        <f t="shared" si="57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</v>
      </c>
      <c r="O79" t="str">
        <f t="shared" si="32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</v>
      </c>
      <c r="P79" t="str">
        <f t="shared" si="3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NUMBER),'MIG','MIG');</v>
      </c>
    </row>
    <row r="80" spans="1:16" x14ac:dyDescent="0.25">
      <c r="A8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0" t="str">
        <f t="shared" ref="B80:C80" si="74">A80&amp;"'"&amp;B30&amp; "',"</f>
        <v>INSERT INTO VTSTC_CODE (CODE_TYPE, CODE_ID, CODE_DESCR, SEQ_NO, ACTIVE_FLAG, VERS, CRUSER, CRDATEI, CRTIMEI, CRTERM, CRWINDOW, LAST_MOD_USER, LAST_MOD_DATEI, LAST_MOD_TIMEI, LAST_MOD_TERM, LAST_MOD_WINDOW) VALUES ('RECTP','R89',</v>
      </c>
      <c r="C80" t="str">
        <f t="shared" si="7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</v>
      </c>
      <c r="D80" t="str">
        <f t="shared" si="2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</v>
      </c>
      <c r="E80" t="str">
        <f t="shared" si="2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</v>
      </c>
      <c r="F80" t="str">
        <f t="shared" si="2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</v>
      </c>
      <c r="G80" t="str">
        <f t="shared" si="2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</v>
      </c>
      <c r="H80" t="str">
        <f t="shared" si="5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</v>
      </c>
      <c r="I80" t="str">
        <f t="shared" si="5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</v>
      </c>
      <c r="J80" t="str">
        <f t="shared" ref="J80:L80" si="75">I80&amp;"'"&amp;J30&amp;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</v>
      </c>
      <c r="K80" t="str">
        <f t="shared" si="7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</v>
      </c>
      <c r="L80" t="str">
        <f t="shared" si="7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</v>
      </c>
      <c r="M80" t="str">
        <f t="shared" si="5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</v>
      </c>
      <c r="N80" t="str">
        <f t="shared" si="57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</v>
      </c>
      <c r="O80" t="str">
        <f t="shared" si="32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</v>
      </c>
      <c r="P80" t="str">
        <f t="shared" si="3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NUMBER),'MIG','MIG');</v>
      </c>
    </row>
    <row r="81" spans="1:16" x14ac:dyDescent="0.25">
      <c r="A8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1" t="str">
        <f t="shared" ref="B81:C81" si="76">A81&amp;"'"&amp;B31&amp; "',"</f>
        <v>INSERT INTO VTSTC_CODE (CODE_TYPE, CODE_ID, CODE_DESCR, SEQ_NO, ACTIVE_FLAG, VERS, CRUSER, CRDATEI, CRTIMEI, CRTERM, CRWINDOW, LAST_MOD_USER, LAST_MOD_DATEI, LAST_MOD_TIMEI, LAST_MOD_TERM, LAST_MOD_WINDOW) VALUES ('RECTP','R90',</v>
      </c>
      <c r="C81" t="str">
        <f t="shared" si="76"/>
        <v>INSERT INTO VTSTC_CODE (CODE_TYPE, CODE_ID, CODE_DESCR, SEQ_NO, ACTIVE_FLAG, VERS, CRUSER, CRDATEI, CRTIMEI, CRTERM, CRWINDOW, LAST_MOD_USER, LAST_MOD_DATEI, LAST_MOD_TIMEI, LAST_MOD_TERM, LAST_MOD_WINDOW) VALUES ('RECTP','R90',' Modify crown government road',</v>
      </c>
      <c r="D81" t="str">
        <f t="shared" si="2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</v>
      </c>
      <c r="E81" t="str">
        <f t="shared" si="24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</v>
      </c>
      <c r="F81" t="str">
        <f t="shared" si="25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</v>
      </c>
      <c r="G81" t="str">
        <f t="shared" si="26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</v>
      </c>
      <c r="H81" t="str">
        <f t="shared" si="5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</v>
      </c>
      <c r="I81" t="str">
        <f t="shared" si="54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</v>
      </c>
      <c r="J81" t="str">
        <f t="shared" ref="J81:L81" si="77">I81&amp;"'"&amp;J31&amp;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</v>
      </c>
      <c r="K81" t="str">
        <f t="shared" si="7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</v>
      </c>
      <c r="L81" t="str">
        <f t="shared" si="7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</v>
      </c>
      <c r="M81" t="str">
        <f t="shared" si="56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</v>
      </c>
      <c r="N81" t="str">
        <f t="shared" si="5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</v>
      </c>
      <c r="O81" t="str">
        <f t="shared" si="32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</v>
      </c>
      <c r="P81" t="str">
        <f t="shared" si="3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NUMBER),'MIG','MIG');</v>
      </c>
    </row>
    <row r="82" spans="1:16" x14ac:dyDescent="0.25">
      <c r="A82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2" t="str">
        <f t="shared" ref="B82:C82" si="78">A82&amp;"'"&amp;B32&amp; "',"</f>
        <v>INSERT INTO VTSTC_CODE (CODE_TYPE, CODE_ID, CODE_DESCR, SEQ_NO, ACTIVE_FLAG, VERS, CRUSER, CRDATEI, CRTIMEI, CRTERM, CRWINDOW, LAST_MOD_USER, LAST_MOD_DATEI, LAST_MOD_TIMEI, LAST_MOD_TERM, LAST_MOD_WINDOW) VALUES ('RECTP','R91',</v>
      </c>
      <c r="C82" t="str">
        <f t="shared" si="78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</v>
      </c>
      <c r="D82" t="str">
        <f t="shared" si="2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</v>
      </c>
      <c r="E82" t="str">
        <f t="shared" si="24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</v>
      </c>
      <c r="F82" t="str">
        <f t="shared" si="25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</v>
      </c>
      <c r="G82" t="str">
        <f t="shared" si="26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</v>
      </c>
      <c r="H82" t="str">
        <f t="shared" si="5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</v>
      </c>
      <c r="I82" t="str">
        <f t="shared" si="54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</v>
      </c>
      <c r="J82" t="str">
        <f t="shared" ref="J82:L82" si="79">I82&amp;"'"&amp;J32&amp;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</v>
      </c>
      <c r="K82" t="str">
        <f t="shared" si="79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</v>
      </c>
      <c r="L82" t="str">
        <f t="shared" si="79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</v>
      </c>
      <c r="M82" t="str">
        <f t="shared" si="56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</v>
      </c>
      <c r="N82" t="str">
        <f t="shared" si="57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</v>
      </c>
      <c r="O82" t="str">
        <f t="shared" si="32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</v>
      </c>
      <c r="P82" t="str">
        <f t="shared" si="3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NUMBER),'MIG','MIG');</v>
      </c>
    </row>
    <row r="83" spans="1:16" x14ac:dyDescent="0.25">
      <c r="A83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3" t="str">
        <f t="shared" ref="B83:C83" si="80">A83&amp;"'"&amp;B33&amp; "',"</f>
        <v>INSERT INTO VTSTC_CODE (CODE_TYPE, CODE_ID, CODE_DESCR, SEQ_NO, ACTIVE_FLAG, VERS, CRUSER, CRDATEI, CRTIMEI, CRTERM, CRWINDOW, LAST_MOD_USER, LAST_MOD_DATEI, LAST_MOD_TIMEI, LAST_MOD_TERM, LAST_MOD_WINDOW) VALUES ('RECTP','R92',</v>
      </c>
      <c r="C83" t="str">
        <f t="shared" si="80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</v>
      </c>
      <c r="D83" t="str">
        <f t="shared" si="2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</v>
      </c>
      <c r="E83" t="str">
        <f t="shared" si="24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</v>
      </c>
      <c r="F83" t="str">
        <f t="shared" si="25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</v>
      </c>
      <c r="G83" t="str">
        <f t="shared" si="26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</v>
      </c>
      <c r="H83" t="str">
        <f t="shared" si="5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</v>
      </c>
      <c r="I83" t="str">
        <f t="shared" si="54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</v>
      </c>
      <c r="J83" t="str">
        <f t="shared" ref="J83:L83" si="81">I83&amp;"'"&amp;J33&amp;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</v>
      </c>
      <c r="K83" t="str">
        <f t="shared" si="81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</v>
      </c>
      <c r="L83" t="str">
        <f t="shared" si="81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</v>
      </c>
      <c r="M83" t="str">
        <f t="shared" si="56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</v>
      </c>
      <c r="N83" t="str">
        <f t="shared" si="57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</v>
      </c>
      <c r="O83" t="str">
        <f t="shared" si="32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</v>
      </c>
      <c r="P83" t="str">
        <f t="shared" si="3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NUMBER),'MIG','MIG');</v>
      </c>
    </row>
    <row r="84" spans="1:16" x14ac:dyDescent="0.25">
      <c r="A84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4" t="str">
        <f t="shared" ref="B84:C106" si="82">A84&amp;"'"&amp;B34&amp; "',"</f>
        <v>INSERT INTO VTSTC_CODE (CODE_TYPE, CODE_ID, CODE_DESCR, SEQ_NO, ACTIVE_FLAG, VERS, CRUSER, CRDATEI, CRTIMEI, CRTERM, CRWINDOW, LAST_MOD_USER, LAST_MOD_DATEI, LAST_MOD_TIMEI, LAST_MOD_TERM, LAST_MOD_WINDOW) VALUES ('RECTP','R93',</v>
      </c>
      <c r="C84" t="str">
        <f t="shared" si="82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</v>
      </c>
      <c r="D84" t="str">
        <f t="shared" si="23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</v>
      </c>
      <c r="E84" t="str">
        <f t="shared" si="24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</v>
      </c>
      <c r="F84" t="str">
        <f t="shared" si="2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</v>
      </c>
      <c r="G84" t="str">
        <f t="shared" si="26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</v>
      </c>
      <c r="H84" t="str">
        <f t="shared" ref="H84:H102" si="83">G84&amp;"SYSDATE,"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</v>
      </c>
      <c r="I84" t="str">
        <f t="shared" ref="I84:I102" si="84">H84&amp;"CAST(replace(to_char(sysdate,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</v>
      </c>
      <c r="J84" t="str">
        <f t="shared" ref="J84:L106" si="85">I84&amp;"'"&amp;J34&amp;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</v>
      </c>
      <c r="K84" t="str">
        <f t="shared" si="8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</v>
      </c>
      <c r="L84" t="str">
        <f t="shared" si="8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</v>
      </c>
      <c r="M84" t="str">
        <f t="shared" ref="M84:M102" si="86">L84&amp;"SYSDATE,"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</v>
      </c>
      <c r="N84" t="str">
        <f t="shared" ref="N84:N102" si="87">M84&amp;"CAST(replace(to_char(sysdate,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</v>
      </c>
      <c r="O84" t="str">
        <f t="shared" si="32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</v>
      </c>
      <c r="P84" t="str">
        <f t="shared" si="33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NUMBER),'MIG','MIG');</v>
      </c>
    </row>
    <row r="85" spans="1:16" x14ac:dyDescent="0.25">
      <c r="A85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5" t="str">
        <f t="shared" si="82"/>
        <v>INSERT INTO VTSTC_CODE (CODE_TYPE, CODE_ID, CODE_DESCR, SEQ_NO, ACTIVE_FLAG, VERS, CRUSER, CRDATEI, CRTIMEI, CRTERM, CRWINDOW, LAST_MOD_USER, LAST_MOD_DATEI, LAST_MOD_TIMEI, LAST_MOD_TERM, LAST_MOD_WINDOW) VALUES ('RECTP','R94',</v>
      </c>
      <c r="C85" t="str">
        <f t="shared" si="82"/>
        <v>INSERT INTO VTSTC_CODE (CODE_TYPE, CODE_ID, CODE_DESCR, SEQ_NO, ACTIVE_FLAG, VERS, CRUSER, CRDATEI, CRTIMEI, CRTERM, CRWINDOW, LAST_MOD_USER, LAST_MOD_DATEI, LAST_MOD_TIMEI, LAST_MOD_TERM, LAST_MOD_WINDOW) VALUES ('RECTP','R94',' Modify crown land use agreement',</v>
      </c>
      <c r="D85" t="str">
        <f t="shared" si="2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</v>
      </c>
      <c r="E85" t="str">
        <f t="shared" si="24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</v>
      </c>
      <c r="F85" t="str">
        <f t="shared" si="2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</v>
      </c>
      <c r="G85" t="str">
        <f t="shared" si="26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</v>
      </c>
      <c r="H85" t="str">
        <f t="shared" si="8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</v>
      </c>
      <c r="I85" t="str">
        <f t="shared" si="84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</v>
      </c>
      <c r="J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</v>
      </c>
      <c r="K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</v>
      </c>
      <c r="L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</v>
      </c>
      <c r="M85" t="str">
        <f t="shared" si="86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</v>
      </c>
      <c r="N85" t="str">
        <f t="shared" si="87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</v>
      </c>
      <c r="O85" t="str">
        <f t="shared" si="32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</v>
      </c>
      <c r="P85" t="str">
        <f t="shared" si="3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NUMBER),'MIG','MIG');</v>
      </c>
    </row>
    <row r="86" spans="1:16" x14ac:dyDescent="0.25">
      <c r="A86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6" t="str">
        <f t="shared" si="82"/>
        <v>INSERT INTO VTSTC_CODE (CODE_TYPE, CODE_ID, CODE_DESCR, SEQ_NO, ACTIVE_FLAG, VERS, CRUSER, CRDATEI, CRTIMEI, CRTERM, CRWINDOW, LAST_MOD_USER, LAST_MOD_DATEI, LAST_MOD_TIMEI, LAST_MOD_TERM, LAST_MOD_WINDOW) VALUES ('RECTP','R95',</v>
      </c>
      <c r="C86" t="str">
        <f t="shared" si="82"/>
        <v>INSERT INTO VTSTC_CODE (CODE_TYPE, CODE_ID, CODE_DESCR, SEQ_NO, ACTIVE_FLAG, VERS, CRUSER, CRDATEI, CRTIMEI, CRTERM, CRWINDOW, LAST_MOD_USER, LAST_MOD_DATEI, LAST_MOD_TIMEI, LAST_MOD_TERM, LAST_MOD_WINDOW) VALUES ('RECTP','R95',' Add/Reinstate crown licence',</v>
      </c>
      <c r="D86" t="str">
        <f t="shared" si="23"/>
        <v>INSERT INTO VTSTC_CODE (CODE_TYPE, CODE_ID, CODE_DESCR, SEQ_NO, ACTIVE_FLAG, VERS, CRUSER, CRDATEI, CRTIMEI, CRTERM, CRWINDOW, LAST_MOD_USER, LAST_MOD_DATEI, LAST_MOD_TIMEI, LAST_MOD_TERM, LAST_MOD_WINDOW) VALUES ('RECTP','R95',' Add/Reinstate crown licence',382,</v>
      </c>
      <c r="E86" t="str">
        <f t="shared" si="24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</v>
      </c>
      <c r="F86" t="str">
        <f t="shared" si="2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</v>
      </c>
      <c r="G86" t="str">
        <f t="shared" si="26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</v>
      </c>
      <c r="H86" t="str">
        <f t="shared" si="83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</v>
      </c>
      <c r="I86" t="str">
        <f t="shared" si="84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</v>
      </c>
      <c r="J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</v>
      </c>
      <c r="K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</v>
      </c>
      <c r="L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</v>
      </c>
      <c r="M86" t="str">
        <f t="shared" si="86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</v>
      </c>
      <c r="N86" t="str">
        <f t="shared" si="87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</v>
      </c>
      <c r="O86" t="str">
        <f t="shared" si="32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</v>
      </c>
      <c r="P86" t="str">
        <f t="shared" si="33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NUMBER),'MIG','MIG');</v>
      </c>
    </row>
    <row r="87" spans="1:16" x14ac:dyDescent="0.25">
      <c r="A87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7" t="str">
        <f t="shared" si="82"/>
        <v>INSERT INTO VTSTC_CODE (CODE_TYPE, CODE_ID, CODE_DESCR, SEQ_NO, ACTIVE_FLAG, VERS, CRUSER, CRDATEI, CRTIMEI, CRTERM, CRWINDOW, LAST_MOD_USER, LAST_MOD_DATEI, LAST_MOD_TIMEI, LAST_MOD_TERM, LAST_MOD_WINDOW) VALUES ('RECTP','R96',</v>
      </c>
      <c r="C87" t="str">
        <f t="shared" si="82"/>
        <v>INSERT INTO VTSTC_CODE (CODE_TYPE, CODE_ID, CODE_DESCR, SEQ_NO, ACTIVE_FLAG, VERS, CRUSER, CRDATEI, CRTIMEI, CRTERM, CRWINDOW, LAST_MOD_USER, LAST_MOD_DATEI, LAST_MOD_TIMEI, LAST_MOD_TERM, LAST_MOD_WINDOW) VALUES ('RECTP','R96',' Modify crown licence',</v>
      </c>
      <c r="D87" t="str">
        <f t="shared" si="23"/>
        <v>INSERT INTO VTSTC_CODE (CODE_TYPE, CODE_ID, CODE_DESCR, SEQ_NO, ACTIVE_FLAG, VERS, CRUSER, CRDATEI, CRTIMEI, CRTERM, CRWINDOW, LAST_MOD_USER, LAST_MOD_DATEI, LAST_MOD_TIMEI, LAST_MOD_TERM, LAST_MOD_WINDOW) VALUES ('RECTP','R96',' Modify crown licence',384,</v>
      </c>
      <c r="E87" t="str">
        <f t="shared" si="24"/>
        <v>INSERT INTO VTSTC_CODE (CODE_TYPE, CODE_ID, CODE_DESCR, SEQ_NO, ACTIVE_FLAG, VERS, CRUSER, CRDATEI, CRTIMEI, CRTERM, CRWINDOW, LAST_MOD_USER, LAST_MOD_DATEI, LAST_MOD_TIMEI, LAST_MOD_TERM, LAST_MOD_WINDOW) VALUES ('RECTP','R96',' Modify crown licence',384,'Y',</v>
      </c>
      <c r="F87" t="str">
        <f t="shared" si="25"/>
        <v>INSERT INTO VTSTC_CODE (CODE_TYPE, CODE_ID, CODE_DESCR, SEQ_NO, ACTIVE_FLAG, VERS, CRUSER, CRDATEI, CRTIMEI, CRTERM, CRWINDOW, LAST_MOD_USER, LAST_MOD_DATEI, LAST_MOD_TIMEI, LAST_MOD_TERM, LAST_MOD_WINDOW) VALUES ('RECTP','R96',' Modify crown licence',384,'Y',1,</v>
      </c>
      <c r="G87" t="str">
        <f t="shared" si="26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</v>
      </c>
      <c r="H87" t="str">
        <f t="shared" si="83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</v>
      </c>
      <c r="I87" t="str">
        <f t="shared" si="84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</v>
      </c>
      <c r="J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</v>
      </c>
      <c r="K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</v>
      </c>
      <c r="L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</v>
      </c>
      <c r="M87" t="str">
        <f t="shared" si="86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</v>
      </c>
      <c r="N87" t="str">
        <f t="shared" si="87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</v>
      </c>
      <c r="O87" t="str">
        <f t="shared" si="32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</v>
      </c>
      <c r="P87" t="str">
        <f t="shared" si="33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NUMBER),'MIG','MIG');</v>
      </c>
    </row>
    <row r="88" spans="1:16" x14ac:dyDescent="0.25">
      <c r="A88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8" t="str">
        <f t="shared" si="82"/>
        <v>INSERT INTO VTSTC_CODE (CODE_TYPE, CODE_ID, CODE_DESCR, SEQ_NO, ACTIVE_FLAG, VERS, CRUSER, CRDATEI, CRTIMEI, CRTERM, CRWINDOW, LAST_MOD_USER, LAST_MOD_DATEI, LAST_MOD_TIMEI, LAST_MOD_TERM, LAST_MOD_WINDOW) VALUES ('RECTP','R97',</v>
      </c>
      <c r="C88" t="str">
        <f t="shared" si="82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</v>
      </c>
      <c r="D88" t="str">
        <f t="shared" si="2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</v>
      </c>
      <c r="E88" t="str">
        <f t="shared" si="24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</v>
      </c>
      <c r="F88" t="str">
        <f t="shared" si="2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</v>
      </c>
      <c r="G88" t="str">
        <f t="shared" si="26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</v>
      </c>
      <c r="H88" t="str">
        <f t="shared" si="8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</v>
      </c>
      <c r="I88" t="str">
        <f t="shared" si="84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</v>
      </c>
      <c r="J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</v>
      </c>
      <c r="K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</v>
      </c>
      <c r="L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</v>
      </c>
      <c r="M88" t="str">
        <f t="shared" si="86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</v>
      </c>
      <c r="N88" t="str">
        <f t="shared" si="87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</v>
      </c>
      <c r="O88" t="str">
        <f t="shared" si="32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</v>
      </c>
      <c r="P88" t="str">
        <f t="shared" si="3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NUMBER),'MIG','MIG');</v>
      </c>
    </row>
    <row r="89" spans="1:16" x14ac:dyDescent="0.25">
      <c r="A89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9" t="str">
        <f t="shared" si="82"/>
        <v>INSERT INTO VTSTC_CODE (CODE_TYPE, CODE_ID, CODE_DESCR, SEQ_NO, ACTIVE_FLAG, VERS, CRUSER, CRDATEI, CRTIMEI, CRTERM, CRWINDOW, LAST_MOD_USER, LAST_MOD_DATEI, LAST_MOD_TIMEI, LAST_MOD_TERM, LAST_MOD_WINDOW) VALUES ('RECTP','R98',</v>
      </c>
      <c r="C89" t="str">
        <f t="shared" si="82"/>
        <v>INSERT INTO VTSTC_CODE (CODE_TYPE, CODE_ID, CODE_DESCR, SEQ_NO, ACTIVE_FLAG, VERS, CRUSER, CRDATEI, CRTIMEI, CRTERM, CRWINDOW, LAST_MOD_USER, LAST_MOD_DATEI, LAST_MOD_TIMEI, LAST_MOD_TERM, LAST_MOD_WINDOW) VALUES ('RECTP','R98',' Modify crown notice land status',</v>
      </c>
      <c r="D89" t="str">
        <f t="shared" si="2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</v>
      </c>
      <c r="E89" t="str">
        <f t="shared" si="24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</v>
      </c>
      <c r="F89" t="str">
        <f t="shared" si="2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</v>
      </c>
      <c r="G89" t="str">
        <f t="shared" si="26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</v>
      </c>
      <c r="H89" t="str">
        <f t="shared" si="8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</v>
      </c>
      <c r="I89" t="str">
        <f t="shared" si="84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</v>
      </c>
      <c r="J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</v>
      </c>
      <c r="K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</v>
      </c>
      <c r="L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</v>
      </c>
      <c r="M89" t="str">
        <f t="shared" si="86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</v>
      </c>
      <c r="N89" t="str">
        <f t="shared" si="87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</v>
      </c>
      <c r="O89" t="str">
        <f t="shared" si="32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</v>
      </c>
      <c r="P89" t="str">
        <f t="shared" si="3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NUMBER),'MIG','MIG');</v>
      </c>
    </row>
    <row r="90" spans="1:16" x14ac:dyDescent="0.25">
      <c r="A9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90" t="str">
        <f t="shared" si="82"/>
        <v>INSERT INTO VTSTC_CODE (CODE_TYPE, CODE_ID, CODE_DESCR, SEQ_NO, ACTIVE_FLAG, VERS, CRUSER, CRDATEI, CRTIMEI, CRTERM, CRWINDOW, LAST_MOD_USER, LAST_MOD_DATEI, LAST_MOD_TIMEI, LAST_MOD_TERM, LAST_MOD_WINDOW) VALUES ('RECTP','R99',</v>
      </c>
      <c r="C90" t="str">
        <f t="shared" si="82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</v>
      </c>
      <c r="D90" t="str">
        <f t="shared" si="2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</v>
      </c>
      <c r="E90" t="str">
        <f t="shared" si="24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</v>
      </c>
      <c r="F90" t="str">
        <f t="shared" si="2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</v>
      </c>
      <c r="G90" t="str">
        <f t="shared" si="26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</v>
      </c>
      <c r="H90" t="str">
        <f t="shared" si="8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</v>
      </c>
      <c r="I90" t="str">
        <f t="shared" si="84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</v>
      </c>
      <c r="J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</v>
      </c>
      <c r="K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</v>
      </c>
      <c r="L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</v>
      </c>
      <c r="M90" t="str">
        <f t="shared" si="86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</v>
      </c>
      <c r="N90" t="str">
        <f t="shared" si="87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</v>
      </c>
      <c r="O90" t="str">
        <f t="shared" si="32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</v>
      </c>
      <c r="P90" t="str">
        <f t="shared" si="3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NUMBER),'MIG','MIG');</v>
      </c>
    </row>
    <row r="91" spans="1:16" x14ac:dyDescent="0.25">
      <c r="A9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91" t="str">
        <f t="shared" si="82"/>
        <v>INSERT INTO VTSTC_CODE (CODE_TYPE, CODE_ID, CODE_DESCR, SEQ_NO, ACTIVE_FLAG, VERS, CRUSER, CRDATEI, CRTIMEI, CRTERM, CRWINDOW, LAST_MOD_USER, LAST_MOD_DATEI, LAST_MOD_TIMEI, LAST_MOD_TERM, LAST_MOD_WINDOW) VALUES ('RECTP','R100',</v>
      </c>
      <c r="C91" t="str">
        <f t="shared" si="82"/>
        <v>INSERT INTO VTSTC_CODE (CODE_TYPE, CODE_ID, CODE_DESCR, SEQ_NO, ACTIVE_FLAG, VERS, CRUSER, CRDATEI, CRTIMEI, CRTERM, CRWINDOW, LAST_MOD_USER, LAST_MOD_DATEI, LAST_MOD_TIMEI, LAST_MOD_TERM, LAST_MOD_WINDOW) VALUES ('RECTP','R100',' Modify crown notice encumbrance',</v>
      </c>
      <c r="D91" t="str">
        <f t="shared" si="2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</v>
      </c>
      <c r="E91" t="str">
        <f t="shared" si="24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</v>
      </c>
      <c r="F91" t="str">
        <f t="shared" si="2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</v>
      </c>
      <c r="G91" t="str">
        <f t="shared" si="26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</v>
      </c>
      <c r="H91" t="str">
        <f t="shared" si="8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</v>
      </c>
      <c r="I91" t="str">
        <f t="shared" si="84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</v>
      </c>
      <c r="J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</v>
      </c>
      <c r="K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</v>
      </c>
      <c r="L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</v>
      </c>
      <c r="M91" t="str">
        <f t="shared" si="86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</v>
      </c>
      <c r="N91" t="str">
        <f t="shared" si="87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</v>
      </c>
      <c r="O91" t="str">
        <f t="shared" si="32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</v>
      </c>
      <c r="P91" t="str">
        <f t="shared" si="3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NUMBER),'MIG','MIG');</v>
      </c>
    </row>
    <row r="92" spans="1:16" x14ac:dyDescent="0.25">
      <c r="A92" t="str">
        <f t="shared" si="10"/>
        <v>INSERT INTO VTSTC_CODE (CODE_TYPE, CODE_ID, CODE_DESCR, SEQ_NO, ACTIVE_FLAG, VERS, CRUSER, CRDATEI, CRTIMEI, CRTERM, CRWINDOW, LAST_MOD_USER, LAST_MOD_DATEI, LAST_MOD_TIMEI, LAST_MOD_TERM, LAST_MOD_WINDOW) VALUES ('SORCE',</v>
      </c>
      <c r="B92" t="str">
        <f t="shared" si="82"/>
        <v>INSERT INTO VTSTC_CODE (CODE_TYPE, CODE_ID, CODE_DESCR, SEQ_NO, ACTIVE_FLAG, VERS, CRUSER, CRDATEI, CRTIMEI, CRTERM, CRWINDOW, LAST_MOD_USER, LAST_MOD_DATEI, LAST_MOD_TIMEI, LAST_MOD_TERM, LAST_MOD_WINDOW) VALUES ('SORCE','CROWN',</v>
      </c>
      <c r="C92" t="str">
        <f t="shared" si="82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</v>
      </c>
      <c r="D92" t="str">
        <f t="shared" si="2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</v>
      </c>
      <c r="E92" t="str">
        <f t="shared" si="24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</v>
      </c>
      <c r="F92" t="str">
        <f t="shared" si="2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</v>
      </c>
      <c r="G92" t="str">
        <f t="shared" si="26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</v>
      </c>
      <c r="H92" t="str">
        <f t="shared" si="8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</v>
      </c>
      <c r="I92" t="str">
        <f t="shared" si="84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</v>
      </c>
      <c r="J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</v>
      </c>
      <c r="K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</v>
      </c>
      <c r="L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</v>
      </c>
      <c r="M92" t="str">
        <f t="shared" si="86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</v>
      </c>
      <c r="N92" t="str">
        <f t="shared" si="87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</v>
      </c>
      <c r="O92" t="str">
        <f t="shared" si="32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</v>
      </c>
      <c r="P92" t="str">
        <f t="shared" si="3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NUMBER),'MIG','MIG');</v>
      </c>
    </row>
    <row r="93" spans="1:16" x14ac:dyDescent="0.25">
      <c r="A93" t="str">
        <f t="shared" si="10"/>
        <v>INSERT INTO VTSTC_CODE (CODE_TYPE, CODE_ID, CODE_DESCR, SEQ_NO, ACTIVE_FLAG, VERS, CRUSER, CRDATEI, CRTIMEI, CRTERM, CRWINDOW, LAST_MOD_USER, LAST_MOD_DATEI, LAST_MOD_TIMEI, LAST_MOD_TERM, LAST_MOD_WINDOW) VALUES ('CLLT',</v>
      </c>
      <c r="B93" t="str">
        <f t="shared" si="82"/>
        <v>INSERT INTO VTSTC_CODE (CODE_TYPE, CODE_ID, CODE_DESCR, SEQ_NO, ACTIVE_FLAG, VERS, CRUSER, CRDATEI, CRTIMEI, CRTERM, CRWINDOW, LAST_MOD_USER, LAST_MOD_DATEI, LAST_MOD_TIMEI, LAST_MOD_TERM, LAST_MOD_WINDOW) VALUES ('CLLT','PLANT',</v>
      </c>
      <c r="C93" t="str">
        <f t="shared" si="82"/>
        <v>INSERT INTO VTSTC_CODE (CODE_TYPE, CODE_ID, CODE_DESCR, SEQ_NO, ACTIVE_FLAG, VERS, CRUSER, CRDATEI, CRTIMEI, CRTERM, CRWINDOW, LAST_MOD_USER, LAST_MOD_DATEI, LAST_MOD_TIMEI, LAST_MOD_TERM, LAST_MOD_WINDOW) VALUES ('CLLT','PLANT','Plantation',</v>
      </c>
      <c r="D93" t="str">
        <f t="shared" ref="D93:D102" si="88">C93&amp;D42&amp; ","</f>
        <v>INSERT INTO VTSTC_CODE (CODE_TYPE, CODE_ID, CODE_DESCR, SEQ_NO, ACTIVE_FLAG, VERS, CRUSER, CRDATEI, CRTIMEI, CRTERM, CRWINDOW, LAST_MOD_USER, LAST_MOD_DATEI, LAST_MOD_TIMEI, LAST_MOD_TERM, LAST_MOD_WINDOW) VALUES ('CLLT','PLANT','Plantation',394,</v>
      </c>
      <c r="E93" t="str">
        <f t="shared" si="24"/>
        <v>INSERT INTO VTSTC_CODE (CODE_TYPE, CODE_ID, CODE_DESCR, SEQ_NO, ACTIVE_FLAG, VERS, CRUSER, CRDATEI, CRTIMEI, CRTERM, CRWINDOW, LAST_MOD_USER, LAST_MOD_DATEI, LAST_MOD_TIMEI, LAST_MOD_TERM, LAST_MOD_WINDOW) VALUES ('CLLT','PLANT','Plantation',394,'Y',</v>
      </c>
      <c r="F93" t="str">
        <f t="shared" si="25"/>
        <v>INSERT INTO VTSTC_CODE (CODE_TYPE, CODE_ID, CODE_DESCR, SEQ_NO, ACTIVE_FLAG, VERS, CRUSER, CRDATEI, CRTIMEI, CRTERM, CRWINDOW, LAST_MOD_USER, LAST_MOD_DATEI, LAST_MOD_TIMEI, LAST_MOD_TERM, LAST_MOD_WINDOW) VALUES ('CLLT','PLANT','Plantation',394,'Y',1,</v>
      </c>
      <c r="G93" t="str">
        <f t="shared" si="26"/>
        <v>INSERT INTO VTSTC_CODE (CODE_TYPE, CODE_ID, CODE_DESCR, SEQ_NO, ACTIVE_FLAG, VERS, CRUSER, CRDATEI, CRTIMEI, CRTERM, CRWINDOW, LAST_MOD_USER, LAST_MOD_DATEI, LAST_MOD_TIMEI, LAST_MOD_TERM, LAST_MOD_WINDOW) VALUES ('CLLT','PLANT','Plantation',394,'Y',1,'NEILK',</v>
      </c>
      <c r="H93" t="str">
        <f t="shared" si="83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</v>
      </c>
      <c r="I93" t="str">
        <f t="shared" si="84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</v>
      </c>
      <c r="J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</v>
      </c>
      <c r="K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</v>
      </c>
      <c r="L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</v>
      </c>
      <c r="M93" t="str">
        <f t="shared" si="86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</v>
      </c>
      <c r="N93" t="str">
        <f t="shared" si="87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</v>
      </c>
      <c r="O93" t="str">
        <f t="shared" si="32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</v>
      </c>
      <c r="P93" t="str">
        <f t="shared" si="33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NUMBER),'MIG','MIG');</v>
      </c>
    </row>
    <row r="94" spans="1:16" x14ac:dyDescent="0.25">
      <c r="A94" t="str">
        <f t="shared" si="10"/>
        <v>INSERT INTO VTSTC_CODE (CODE_TYPE, CODE_ID, CODE_DESCR, SEQ_NO, ACTIVE_FLAG, VERS, CRUSER, CRDATEI, CRTIMEI, CRTERM, CRWINDOW, LAST_MOD_USER, LAST_MOD_DATEI, LAST_MOD_TIMEI, LAST_MOD_TERM, LAST_MOD_WINDOW) VALUES ('CLTYP',</v>
      </c>
      <c r="B94" t="str">
        <f t="shared" si="82"/>
        <v>INSERT INTO VTSTC_CODE (CODE_TYPE, CODE_ID, CODE_DESCR, SEQ_NO, ACTIVE_FLAG, VERS, CRUSER, CRDATEI, CRTIMEI, CRTERM, CRWINDOW, LAST_MOD_USER, LAST_MOD_DATEI, LAST_MOD_TIMEI, LAST_MOD_TERM, LAST_MOD_WINDOW) VALUES ('CLTYP','CL',</v>
      </c>
      <c r="C94" t="str">
        <f t="shared" si="82"/>
        <v>INSERT INTO VTSTC_CODE (CODE_TYPE, CODE_ID, CODE_DESCR, SEQ_NO, ACTIVE_FLAG, VERS, CRUSER, CRDATEI, CRTIMEI, CRTERM, CRWINDOW, LAST_MOD_USER, LAST_MOD_DATEI, LAST_MOD_TIMEI, LAST_MOD_TERM, LAST_MOD_WINDOW) VALUES ('CLTYP','CL','CROWN LEASE',</v>
      </c>
      <c r="D94" t="str">
        <f t="shared" si="88"/>
        <v>INSERT INTO VTSTC_CODE (CODE_TYPE, CODE_ID, CODE_DESCR, SEQ_NO, ACTIVE_FLAG, VERS, CRUSER, CRDATEI, CRTIMEI, CRTERM, CRWINDOW, LAST_MOD_USER, LAST_MOD_DATEI, LAST_MOD_TIMEI, LAST_MOD_TERM, LAST_MOD_WINDOW) VALUES ('CLTYP','CL','CROWN LEASE',396,</v>
      </c>
      <c r="E94" t="str">
        <f t="shared" si="24"/>
        <v>INSERT INTO VTSTC_CODE (CODE_TYPE, CODE_ID, CODE_DESCR, SEQ_NO, ACTIVE_FLAG, VERS, CRUSER, CRDATEI, CRTIMEI, CRTERM, CRWINDOW, LAST_MOD_USER, LAST_MOD_DATEI, LAST_MOD_TIMEI, LAST_MOD_TERM, LAST_MOD_WINDOW) VALUES ('CLTYP','CL','CROWN LEASE',396,'Y',</v>
      </c>
      <c r="F94" t="str">
        <f t="shared" si="25"/>
        <v>INSERT INTO VTSTC_CODE (CODE_TYPE, CODE_ID, CODE_DESCR, SEQ_NO, ACTIVE_FLAG, VERS, CRUSER, CRDATEI, CRTIMEI, CRTERM, CRWINDOW, LAST_MOD_USER, LAST_MOD_DATEI, LAST_MOD_TIMEI, LAST_MOD_TERM, LAST_MOD_WINDOW) VALUES ('CLTYP','CL','CROWN LEASE',396,'Y',1,</v>
      </c>
      <c r="G94" t="str">
        <f t="shared" si="26"/>
        <v>INSERT INTO VTSTC_CODE (CODE_TYPE, CODE_ID, CODE_DESCR, SEQ_NO, ACTIVE_FLAG, VERS, CRUSER, CRDATEI, CRTIMEI, CRTERM, CRWINDOW, LAST_MOD_USER, LAST_MOD_DATEI, LAST_MOD_TIMEI, LAST_MOD_TERM, LAST_MOD_WINDOW) VALUES ('CLTYP','CL','CROWN LEASE',396,'Y',1,'NEILK',</v>
      </c>
      <c r="H94" t="str">
        <f t="shared" ref="H94" si="89">G94&amp;"SYSDATE,"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</v>
      </c>
      <c r="I94" t="str">
        <f t="shared" ref="I94" si="90">H94&amp;"CAST(replace(to_char(sysdate,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</v>
      </c>
      <c r="J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</v>
      </c>
      <c r="K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</v>
      </c>
      <c r="L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</v>
      </c>
      <c r="M94" t="str">
        <f t="shared" ref="M94" si="91">L94&amp;"SYSDATE,"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</v>
      </c>
      <c r="N94" t="str">
        <f t="shared" ref="N94" si="92">M94&amp;"CAST(replace(to_char(sysdate,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</v>
      </c>
      <c r="O94" t="str">
        <f t="shared" si="32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</v>
      </c>
      <c r="P94" t="str">
        <f t="shared" si="33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NUMBER),'MIG','MIG');</v>
      </c>
    </row>
    <row r="95" spans="1:16" x14ac:dyDescent="0.25">
      <c r="A95" t="str">
        <f t="shared" si="10"/>
        <v>INSERT INTO VTSTC_CODE (CODE_TYPE, CODE_ID, CODE_DESCR, SEQ_NO, ACTIVE_FLAG, VERS, CRUSER, CRDATEI, CRTIMEI, CRTERM, CRWINDOW, LAST_MOD_USER, LAST_MOD_DATEI, LAST_MOD_TIMEI, LAST_MOD_TERM, LAST_MOD_WINDOW) VALUES ('CLTYP',</v>
      </c>
      <c r="B95" t="str">
        <f t="shared" si="82"/>
        <v>INSERT INTO VTSTC_CODE (CODE_TYPE, CODE_ID, CODE_DESCR, SEQ_NO, ACTIVE_FLAG, VERS, CRUSER, CRDATEI, CRTIMEI, CRTERM, CRWINDOW, LAST_MOD_USER, LAST_MOD_DATEI, LAST_MOD_TIMEI, LAST_MOD_TERM, LAST_MOD_WINDOW) VALUES ('CLTYP','CAL',</v>
      </c>
      <c r="C95" t="str">
        <f t="shared" si="82"/>
        <v>INSERT INTO VTSTC_CODE (CODE_TYPE, CODE_ID, CODE_DESCR, SEQ_NO, ACTIVE_FLAG, VERS, CRUSER, CRDATEI, CRTIMEI, CRTERM, CRWINDOW, LAST_MOD_USER, LAST_MOD_DATEI, LAST_MOD_TIMEI, LAST_MOD_TERM, LAST_MOD_WINDOW) VALUES ('CLTYP','CAL','CROWN ALPINE LEASE',</v>
      </c>
      <c r="D95" t="str">
        <f t="shared" si="88"/>
        <v>INSERT INTO VTSTC_CODE (CODE_TYPE, CODE_ID, CODE_DESCR, SEQ_NO, ACTIVE_FLAG, VERS, CRUSER, CRDATEI, CRTIMEI, CRTERM, CRWINDOW, LAST_MOD_USER, LAST_MOD_DATEI, LAST_MOD_TIMEI, LAST_MOD_TERM, LAST_MOD_WINDOW) VALUES ('CLTYP','CAL','CROWN ALPINE LEASE',398,</v>
      </c>
      <c r="E95" t="str">
        <f t="shared" si="24"/>
        <v>INSERT INTO VTSTC_CODE (CODE_TYPE, CODE_ID, CODE_DESCR, SEQ_NO, ACTIVE_FLAG, VERS, CRUSER, CRDATEI, CRTIMEI, CRTERM, CRWINDOW, LAST_MOD_USER, LAST_MOD_DATEI, LAST_MOD_TIMEI, LAST_MOD_TERM, LAST_MOD_WINDOW) VALUES ('CLTYP','CAL','CROWN ALPINE LEASE',398,'Y',</v>
      </c>
      <c r="F95" t="str">
        <f t="shared" si="25"/>
        <v>INSERT INTO VTSTC_CODE (CODE_TYPE, CODE_ID, CODE_DESCR, SEQ_NO, ACTIVE_FLAG, VERS, CRUSER, CRDATEI, CRTIMEI, CRTERM, CRWINDOW, LAST_MOD_USER, LAST_MOD_DATEI, LAST_MOD_TIMEI, LAST_MOD_TERM, LAST_MOD_WINDOW) VALUES ('CLTYP','CAL','CROWN ALPINE LEASE',398,'Y',1,</v>
      </c>
      <c r="G95" t="str">
        <f t="shared" si="26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</v>
      </c>
      <c r="H95" t="str">
        <f t="shared" ref="H95" si="93">G95&amp;"SYSDATE,"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</v>
      </c>
      <c r="I95" t="str">
        <f t="shared" ref="I95" si="94">H95&amp;"CAST(replace(to_char(sysdate,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</v>
      </c>
      <c r="J95" t="str">
        <f t="shared" si="85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</v>
      </c>
      <c r="K95" t="str">
        <f t="shared" si="85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</v>
      </c>
      <c r="L95" t="str">
        <f t="shared" si="85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</v>
      </c>
      <c r="M95" t="str">
        <f t="shared" ref="M95" si="95">L95&amp;"SYSDATE,"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</v>
      </c>
      <c r="N95" t="str">
        <f t="shared" ref="N95" si="96">M95&amp;"CAST(replace(to_char(sysdate,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</v>
      </c>
      <c r="O95" t="str">
        <f t="shared" si="32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NUMBER),'MIG',</v>
      </c>
      <c r="P95" t="str">
        <f t="shared" si="33"/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NUMBER),'MIG','MIG');</v>
      </c>
    </row>
    <row r="96" spans="1:16" x14ac:dyDescent="0.25">
      <c r="A96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6" t="str">
        <f t="shared" si="82"/>
        <v>INSERT INTO VTSTC_CODE (CODE_TYPE, CODE_ID, CODE_DESCR, SEQ_NO, ACTIVE_FLAG, VERS, CRUSER, CRDATEI, CRTIMEI, CRTERM, CRWINDOW, LAST_MOD_USER, LAST_MOD_DATEI, LAST_MOD_TIMEI, LAST_MOD_TERM, LAST_MOD_WINDOW) VALUES ('PRTSC','PS45',</v>
      </c>
      <c r="C96" t="str">
        <f t="shared" si="82"/>
        <v>INSERT INTO VTSTC_CODE (CODE_TYPE, CODE_ID, CODE_DESCR, SEQ_NO, ACTIVE_FLAG, VERS, CRUSER, CRDATEI, CRTIMEI, CRTERM, CRWINDOW, LAST_MOD_USER, LAST_MOD_DATEI, LAST_MOD_TIMEI, LAST_MOD_TERM, LAST_MOD_WINDOW) VALUES ('PRTSC','PS45','Crown Land Administrator',</v>
      </c>
      <c r="D96" t="str">
        <f t="shared" si="88"/>
        <v>INSERT INTO VTSTC_CODE (CODE_TYPE, CODE_ID, CODE_DESCR, SEQ_NO, ACTIVE_FLAG, VERS, CRUSER, CRDATEI, CRTIMEI, CRTERM, CRWINDOW, LAST_MOD_USER, LAST_MOD_DATEI, LAST_MOD_TIMEI, LAST_MOD_TERM, LAST_MOD_WINDOW) VALUES ('PRTSC','PS45','Crown Land Administrator',400,</v>
      </c>
      <c r="E96" t="str">
        <f t="shared" si="24"/>
        <v>INSERT INTO VTSTC_CODE (CODE_TYPE, CODE_ID, CODE_DESCR, SEQ_NO, ACTIVE_FLAG, VERS, CRUSER, CRDATEI, CRTIMEI, CRTERM, CRWINDOW, LAST_MOD_USER, LAST_MOD_DATEI, LAST_MOD_TIMEI, LAST_MOD_TERM, LAST_MOD_WINDOW) VALUES ('PRTSC','PS45','Crown Land Administrator',400,'Y',</v>
      </c>
      <c r="F96" t="str">
        <f t="shared" si="2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</v>
      </c>
      <c r="G96" t="str">
        <f t="shared" si="26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</v>
      </c>
      <c r="H96" t="str">
        <f t="shared" si="83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</v>
      </c>
      <c r="I96" t="str">
        <f t="shared" si="84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</v>
      </c>
      <c r="J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</v>
      </c>
      <c r="K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</v>
      </c>
      <c r="L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</v>
      </c>
      <c r="M96" t="str">
        <f t="shared" si="86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</v>
      </c>
      <c r="N96" t="str">
        <f t="shared" si="87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</v>
      </c>
      <c r="O96" t="str">
        <f t="shared" si="32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</v>
      </c>
      <c r="P96" t="str">
        <f t="shared" si="33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NUMBER),'MIG','MIG');</v>
      </c>
    </row>
    <row r="97" spans="1:16" x14ac:dyDescent="0.25">
      <c r="A97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7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('PRTSC','PS310',</v>
      </c>
      <c r="C97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('PRTSC','PS310','Government Road',</v>
      </c>
      <c r="D97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('PRTSC','PS310','Government Road',402,</v>
      </c>
      <c r="E97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('PRTSC','PS310','Government Road',402,'Y',</v>
      </c>
      <c r="F97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('PRTSC','PS310','Government Road',402,'Y',1,</v>
      </c>
      <c r="G97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</v>
      </c>
      <c r="H97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</v>
      </c>
      <c r="I97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</v>
      </c>
      <c r="J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</v>
      </c>
      <c r="K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</v>
      </c>
      <c r="L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</v>
      </c>
      <c r="M97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</v>
      </c>
      <c r="N97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</v>
      </c>
      <c r="O97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</v>
      </c>
      <c r="P97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NUMBER),'MIG','MIG');</v>
      </c>
    </row>
    <row r="98" spans="1:16" x14ac:dyDescent="0.25">
      <c r="A98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8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('PRTSC','PS320',</v>
      </c>
      <c r="C98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('PRTSC','PS320','Reservation',</v>
      </c>
      <c r="D98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('PRTSC','PS320','Reservation',404,</v>
      </c>
      <c r="E98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('PRTSC','PS320','Reservation',404,'Y',</v>
      </c>
      <c r="F98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('PRTSC','PS320','Reservation',404,'Y',1,</v>
      </c>
      <c r="G98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('PRTSC','PS320','Reservation',404,'Y',1,'NEILK',</v>
      </c>
      <c r="H98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</v>
      </c>
      <c r="I98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</v>
      </c>
      <c r="J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</v>
      </c>
      <c r="K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</v>
      </c>
      <c r="L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</v>
      </c>
      <c r="M98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</v>
      </c>
      <c r="N98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</v>
      </c>
      <c r="O98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</v>
      </c>
      <c r="P98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NUMBER),'MIG','MIG');</v>
      </c>
    </row>
    <row r="99" spans="1:16" x14ac:dyDescent="0.25">
      <c r="A99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9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('PRTSC','PS330',</v>
      </c>
      <c r="C99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('PRTSC','PS330','Indigenous Land Use Agreement',</v>
      </c>
      <c r="D99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</v>
      </c>
      <c r="E99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</v>
      </c>
      <c r="F99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</v>
      </c>
      <c r="G99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</v>
      </c>
      <c r="H99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</v>
      </c>
      <c r="I99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</v>
      </c>
      <c r="J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</v>
      </c>
      <c r="K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</v>
      </c>
      <c r="L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</v>
      </c>
      <c r="M99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</v>
      </c>
      <c r="N99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</v>
      </c>
      <c r="O99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</v>
      </c>
      <c r="P99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NUMBER),'MIG','MIG');</v>
      </c>
    </row>
    <row r="100" spans="1:16" x14ac:dyDescent="0.25">
      <c r="A100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0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('PRTSC','PS340',</v>
      </c>
      <c r="C100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('PRTSC','PS340','Carbon Sequestration Agreement',</v>
      </c>
      <c r="D100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</v>
      </c>
      <c r="E100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</v>
      </c>
      <c r="F100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</v>
      </c>
      <c r="G100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</v>
      </c>
      <c r="H100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</v>
      </c>
      <c r="I100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</v>
      </c>
      <c r="J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</v>
      </c>
      <c r="K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</v>
      </c>
      <c r="L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</v>
      </c>
      <c r="M100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</v>
      </c>
      <c r="N100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</v>
      </c>
      <c r="O100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</v>
      </c>
      <c r="P100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NUMBER),'MIG','MIG');</v>
      </c>
    </row>
    <row r="101" spans="1:16" x14ac:dyDescent="0.25">
      <c r="A101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1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('PRTSC','PS350',</v>
      </c>
      <c r="C101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('PRTSC','PS350','Licence',</v>
      </c>
      <c r="D101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('PRTSC','PS350','Licence',410,</v>
      </c>
      <c r="E101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('PRTSC','PS350','Licence',410,'Y',</v>
      </c>
      <c r="F101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('PRTSC','PS350','Licence',410,'Y',1,</v>
      </c>
      <c r="G101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('PRTSC','PS350','Licence',410,'Y',1,'NEILK',</v>
      </c>
      <c r="H101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</v>
      </c>
      <c r="I101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</v>
      </c>
      <c r="J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</v>
      </c>
      <c r="K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</v>
      </c>
      <c r="L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</v>
      </c>
      <c r="M101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</v>
      </c>
      <c r="N101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</v>
      </c>
      <c r="O101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</v>
      </c>
      <c r="P101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NUMBER),'MIG','MIG');</v>
      </c>
    </row>
    <row r="102" spans="1:16" x14ac:dyDescent="0.25">
      <c r="A102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2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('PRTSC','PS360',</v>
      </c>
      <c r="C102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('PRTSC','PS360','Notice',</v>
      </c>
      <c r="D102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('PRTSC','PS360','Notice',412,</v>
      </c>
      <c r="E102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('PRTSC','PS360','Notice',412,'Y',</v>
      </c>
      <c r="F102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('PRTSC','PS360','Notice',412,'Y',1,</v>
      </c>
      <c r="G102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('PRTSC','PS360','Notice',412,'Y',1,'NEILK',</v>
      </c>
      <c r="H102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</v>
      </c>
      <c r="I102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</v>
      </c>
      <c r="J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</v>
      </c>
      <c r="K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</v>
      </c>
      <c r="L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</v>
      </c>
      <c r="M102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</v>
      </c>
      <c r="N102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</v>
      </c>
      <c r="O102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</v>
      </c>
      <c r="P102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NUMBER),'MIG','MIG');</v>
      </c>
    </row>
    <row r="103" spans="1:16" x14ac:dyDescent="0.25">
      <c r="A103" t="str">
        <f t="shared" si="10"/>
        <v>INSERT INTO VTSTC_CODE (CODE_TYPE, CODE_ID, CODE_DESCR, SEQ_NO, ACTIVE_FLAG, VERS, CRUSER, CRDATEI, CRTIMEI, CRTERM, CRWINDOW, LAST_MOD_USER, LAST_MOD_DATEI, LAST_MOD_TIMEI, LAST_MOD_TERM, LAST_MOD_WINDOW) VALUES ('ACT',</v>
      </c>
      <c r="B103" t="str">
        <f t="shared" si="82"/>
        <v>INSERT INTO VTSTC_CODE (CODE_TYPE, CODE_ID, CODE_DESCR, SEQ_NO, ACTIVE_FLAG, VERS, CRUSER, CRDATEI, CRTIMEI, CRTERM, CRWINDOW, LAST_MOD_USER, LAST_MOD_DATEI, LAST_MOD_TIMEI, LAST_MOD_TERM, LAST_MOD_WINDOW) VALUES ('ACT','CLVAR',</v>
      </c>
      <c r="C103" t="str">
        <f t="shared" si="82"/>
        <v>INSERT INTO VTSTC_CODE (CODE_TYPE, CODE_ID, CODE_DESCR, SEQ_NO, ACTIVE_FLAG, VERS, CRUSER, CRDATEI, CRTIMEI, CRTERM, CRWINDOW, LAST_MOD_USER, LAST_MOD_DATEI, LAST_MOD_TIMEI, LAST_MOD_TERM, LAST_MOD_WINDOW) VALUES ('ACT','CLVAR','Crown Land - Various Legislation',</v>
      </c>
      <c r="D103" t="str">
        <f>C103&amp;D53&amp; ","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</v>
      </c>
      <c r="E103" t="str">
        <f t="shared" si="24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</v>
      </c>
      <c r="F103" t="str">
        <f t="shared" si="2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</v>
      </c>
      <c r="G103" t="str">
        <f t="shared" si="26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</v>
      </c>
      <c r="H103" t="str">
        <f t="shared" ref="H103:H106" si="97">G103&amp;"SYSDATE,"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</v>
      </c>
      <c r="I103" t="str">
        <f t="shared" ref="I103:I106" si="98">H103&amp;"CAST(replace(to_char(sysdate,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</v>
      </c>
      <c r="J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</v>
      </c>
      <c r="K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</v>
      </c>
      <c r="L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</v>
      </c>
      <c r="M103" t="str">
        <f t="shared" ref="M103:M106" si="99">L103&amp;"SYSDATE,"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</v>
      </c>
      <c r="N103" t="str">
        <f t="shared" ref="N103:N106" si="100">M103&amp;"CAST(replace(to_char(sysdate,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</v>
      </c>
      <c r="O103" t="str">
        <f t="shared" si="32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</v>
      </c>
      <c r="P103" t="str">
        <f t="shared" si="33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NUMBER),'MIG','MIG');</v>
      </c>
    </row>
    <row r="104" spans="1:16" x14ac:dyDescent="0.25">
      <c r="A104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4" t="str">
        <f t="shared" si="82"/>
        <v>INSERT INTO VTSTC_CODE (CODE_TYPE, CODE_ID, CODE_DESCR, SEQ_NO, ACTIVE_FLAG, VERS, CRUSER, CRDATEI, CRTIMEI, CRTERM, CRWINDOW, LAST_MOD_USER, LAST_MOD_DATEI, LAST_MOD_TIMEI, LAST_MOD_TERM, LAST_MOD_WINDOW) VALUES ('DTPGP','CRENC',</v>
      </c>
      <c r="C104" t="str">
        <f t="shared" si="82"/>
        <v>INSERT INTO VTSTC_CODE (CODE_TYPE, CODE_ID, CODE_DESCR, SEQ_NO, ACTIVE_FLAG, VERS, CRUSER, CRDATEI, CRTIMEI, CRTERM, CRWINDOW, LAST_MOD_USER, LAST_MOD_DATEI, LAST_MOD_TIMEI, LAST_MOD_TERM, LAST_MOD_WINDOW) VALUES ('DTPGP','CRENC','Crown Encumbrance',</v>
      </c>
      <c r="D104" t="str">
        <f>C104&amp;D54&amp; ","</f>
        <v>INSERT INTO VTSTC_CODE (CODE_TYPE, CODE_ID, CODE_DESCR, SEQ_NO, ACTIVE_FLAG, VERS, CRUSER, CRDATEI, CRTIMEI, CRTERM, CRWINDOW, LAST_MOD_USER, LAST_MOD_DATEI, LAST_MOD_TIMEI, LAST_MOD_TERM, LAST_MOD_WINDOW) VALUES ('DTPGP','CRENC','Crown Encumbrance',300,</v>
      </c>
      <c r="E104" t="str">
        <f t="shared" si="24"/>
        <v>INSERT INTO VTSTC_CODE (CODE_TYPE, CODE_ID, CODE_DESCR, SEQ_NO, ACTIVE_FLAG, VERS, CRUSER, CRDATEI, CRTIMEI, CRTERM, CRWINDOW, LAST_MOD_USER, LAST_MOD_DATEI, LAST_MOD_TIMEI, LAST_MOD_TERM, LAST_MOD_WINDOW) VALUES ('DTPGP','CRENC','Crown Encumbrance',300,'Y',</v>
      </c>
      <c r="F104" t="str">
        <f t="shared" si="25"/>
        <v>INSERT INTO VTSTC_CODE (CODE_TYPE, CODE_ID, CODE_DESCR, SEQ_NO, ACTIVE_FLAG, VERS, CRUSER, CRDATEI, CRTIMEI, CRTERM, CRWINDOW, LAST_MOD_USER, LAST_MOD_DATEI, LAST_MOD_TIMEI, LAST_MOD_TERM, LAST_MOD_WINDOW) VALUES ('DTPGP','CRENC','Crown Encumbrance',300,'Y',1,</v>
      </c>
      <c r="G104" t="str">
        <f t="shared" si="26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</v>
      </c>
      <c r="H104" t="str">
        <f t="shared" si="97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</v>
      </c>
      <c r="I104" t="str">
        <f t="shared" si="98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</v>
      </c>
      <c r="J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</v>
      </c>
      <c r="K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</v>
      </c>
      <c r="L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</v>
      </c>
      <c r="M104" t="str">
        <f t="shared" si="99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</v>
      </c>
      <c r="N104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</v>
      </c>
      <c r="O104" t="str">
        <f t="shared" si="32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</v>
      </c>
      <c r="P104" t="str">
        <f t="shared" si="33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NUMBER),'MIG','MIG');</v>
      </c>
    </row>
    <row r="105" spans="1:16" x14ac:dyDescent="0.25">
      <c r="A105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5" t="str">
        <f t="shared" si="82"/>
        <v>INSERT INTO VTSTC_CODE (CODE_TYPE, CODE_ID, CODE_DESCR, SEQ_NO, ACTIVE_FLAG, VERS, CRUSER, CRDATEI, CRTIMEI, CRTERM, CRWINDOW, LAST_MOD_USER, LAST_MOD_DATEI, LAST_MOD_TIMEI, LAST_MOD_TERM, LAST_MOD_WINDOW) VALUES ('DTPGP','CRSUB',</v>
      </c>
      <c r="C105" t="str">
        <f t="shared" si="82"/>
        <v>INSERT INTO VTSTC_CODE (CODE_TYPE, CODE_ID, CODE_DESCR, SEQ_NO, ACTIVE_FLAG, VERS, CRUSER, CRDATEI, CRTIMEI, CRTERM, CRWINDOW, LAST_MOD_USER, LAST_MOD_DATEI, LAST_MOD_TIMEI, LAST_MOD_TERM, LAST_MOD_WINDOW) VALUES ('DTPGP','CRSUB','Crown Land Resturtcure',</v>
      </c>
      <c r="D105" t="str">
        <f>C105&amp;D55&amp; ","</f>
        <v>INSERT INTO VTSTC_CODE (CODE_TYPE, CODE_ID, CODE_DESCR, SEQ_NO, ACTIVE_FLAG, VERS, CRUSER, CRDATEI, CRTIMEI, CRTERM, CRWINDOW, LAST_MOD_USER, LAST_MOD_DATEI, LAST_MOD_TIMEI, LAST_MOD_TERM, LAST_MOD_WINDOW) VALUES ('DTPGP','CRSUB','Crown Land Resturtcure',300,</v>
      </c>
      <c r="E105" t="str">
        <f t="shared" si="24"/>
        <v>INSERT INTO VTSTC_CODE (CODE_TYPE, CODE_ID, CODE_DESCR, SEQ_NO, ACTIVE_FLAG, VERS, CRUSER, CRDATEI, CRTIMEI, CRTERM, CRWINDOW, LAST_MOD_USER, LAST_MOD_DATEI, LAST_MOD_TIMEI, LAST_MOD_TERM, LAST_MOD_WINDOW) VALUES ('DTPGP','CRSUB','Crown Land Resturtcure',300,'Y',</v>
      </c>
      <c r="F105" t="str">
        <f t="shared" si="2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</v>
      </c>
      <c r="G105" t="str">
        <f t="shared" si="26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</v>
      </c>
      <c r="H105" t="str">
        <f t="shared" si="97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</v>
      </c>
      <c r="I105" t="str">
        <f t="shared" si="98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</v>
      </c>
      <c r="J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</v>
      </c>
      <c r="K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</v>
      </c>
      <c r="L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</v>
      </c>
      <c r="M105" t="str">
        <f t="shared" si="99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</v>
      </c>
      <c r="N105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</v>
      </c>
      <c r="O105" t="str">
        <f t="shared" si="32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</v>
      </c>
      <c r="P105" t="str">
        <f t="shared" si="33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NUMBER),'MIG','MIG');</v>
      </c>
    </row>
    <row r="106" spans="1:16" x14ac:dyDescent="0.25">
      <c r="A106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6" t="str">
        <f t="shared" si="82"/>
        <v>INSERT INTO VTSTC_CODE (CODE_TYPE, CODE_ID, CODE_DESCR, SEQ_NO, ACTIVE_FLAG, VERS, CRUSER, CRDATEI, CRTIMEI, CRTERM, CRWINDOW, LAST_MOD_USER, LAST_MOD_DATEI, LAST_MOD_TIMEI, LAST_MOD_TERM, LAST_MOD_WINDOW) VALUES ('DTPGP','CRADM',</v>
      </c>
      <c r="C106" t="str">
        <f t="shared" si="82"/>
        <v>INSERT INTO VTSTC_CODE (CODE_TYPE, CODE_ID, CODE_DESCR, SEQ_NO, ACTIVE_FLAG, VERS, CRUSER, CRDATEI, CRTIMEI, CRTERM, CRWINDOW, LAST_MOD_USER, LAST_MOD_DATEI, LAST_MOD_TIMEI, LAST_MOD_TERM, LAST_MOD_WINDOW) VALUES ('DTPGP','CRADM','Crown Land Adminstration',</v>
      </c>
      <c r="D106" t="str">
        <f>C106&amp;D56&amp; ","</f>
        <v>INSERT INTO VTSTC_CODE (CODE_TYPE, CODE_ID, CODE_DESCR, SEQ_NO, ACTIVE_FLAG, VERS, CRUSER, CRDATEI, CRTIMEI, CRTERM, CRWINDOW, LAST_MOD_USER, LAST_MOD_DATEI, LAST_MOD_TIMEI, LAST_MOD_TERM, LAST_MOD_WINDOW) VALUES ('DTPGP','CRADM','Crown Land Adminstration',300,</v>
      </c>
      <c r="E106" t="str">
        <f t="shared" si="24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</v>
      </c>
      <c r="F106" t="str">
        <f t="shared" si="2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</v>
      </c>
      <c r="G106" t="str">
        <f t="shared" si="26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</v>
      </c>
      <c r="H106" t="str">
        <f t="shared" si="97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</v>
      </c>
      <c r="I106" t="str">
        <f t="shared" si="98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</v>
      </c>
      <c r="J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</v>
      </c>
      <c r="K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</v>
      </c>
      <c r="L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</v>
      </c>
      <c r="M106" t="str">
        <f t="shared" si="99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</v>
      </c>
      <c r="N106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</v>
      </c>
      <c r="O106" t="str">
        <f t="shared" si="32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</v>
      </c>
      <c r="P106" t="str">
        <f t="shared" si="33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NUMBER),'MIG','MIG');</v>
      </c>
    </row>
    <row r="111" spans="1:16" x14ac:dyDescent="0.25">
      <c r="A111" t="s">
        <v>212</v>
      </c>
    </row>
    <row r="113" spans="1:3" x14ac:dyDescent="0.25">
      <c r="A113" t="s">
        <v>196</v>
      </c>
      <c r="B113" t="s">
        <v>206</v>
      </c>
      <c r="C113" t="s">
        <v>34</v>
      </c>
    </row>
    <row r="114" spans="1:3" x14ac:dyDescent="0.25">
      <c r="A114" t="s">
        <v>197</v>
      </c>
      <c r="B114" t="s">
        <v>205</v>
      </c>
      <c r="C114" t="s">
        <v>34</v>
      </c>
    </row>
    <row r="115" spans="1:3" x14ac:dyDescent="0.25">
      <c r="A115" t="s">
        <v>198</v>
      </c>
      <c r="B115" t="s">
        <v>497</v>
      </c>
      <c r="C115" t="s">
        <v>34</v>
      </c>
    </row>
    <row r="116" spans="1:3" x14ac:dyDescent="0.25">
      <c r="A116" t="s">
        <v>499</v>
      </c>
      <c r="B116" t="s">
        <v>204</v>
      </c>
      <c r="C116" t="s">
        <v>34</v>
      </c>
    </row>
    <row r="117" spans="1:3" x14ac:dyDescent="0.25">
      <c r="A117" t="s">
        <v>199</v>
      </c>
      <c r="B117" t="s">
        <v>208</v>
      </c>
      <c r="C117" t="s">
        <v>34</v>
      </c>
    </row>
    <row r="118" spans="1:3" x14ac:dyDescent="0.25">
      <c r="A118" t="s">
        <v>200</v>
      </c>
      <c r="B118" t="s">
        <v>207</v>
      </c>
      <c r="C118" t="s">
        <v>34</v>
      </c>
    </row>
    <row r="119" spans="1:3" x14ac:dyDescent="0.25">
      <c r="A119" t="s">
        <v>201</v>
      </c>
      <c r="B119" t="s">
        <v>209</v>
      </c>
      <c r="C119" t="s">
        <v>34</v>
      </c>
    </row>
    <row r="120" spans="1:3" x14ac:dyDescent="0.25">
      <c r="A120" t="s">
        <v>202</v>
      </c>
      <c r="B120" t="s">
        <v>210</v>
      </c>
      <c r="C120" t="s">
        <v>34</v>
      </c>
    </row>
    <row r="121" spans="1:3" x14ac:dyDescent="0.25">
      <c r="A121" t="s">
        <v>203</v>
      </c>
      <c r="B121" t="s">
        <v>211</v>
      </c>
      <c r="C121" t="s">
        <v>34</v>
      </c>
    </row>
    <row r="122" spans="1:3" x14ac:dyDescent="0.25">
      <c r="A122" t="s">
        <v>195</v>
      </c>
      <c r="B122" t="s">
        <v>498</v>
      </c>
      <c r="C122" t="s">
        <v>34</v>
      </c>
    </row>
    <row r="124" spans="1:3" x14ac:dyDescent="0.25">
      <c r="A124" t="str">
        <f>$A$111&amp;"'" &amp; A113 &amp; "',"</f>
        <v>INSERT INTO VTVAR_DTL (VARIABLE_TYPE_CODE, VARIABLE_TYPE_DESC, VARIABLE_ARGS) VALUES ('CREATE_LEASE_VOLFOL',</v>
      </c>
      <c r="B124" t="str">
        <f>A124&amp;"'"&amp;B113&amp; "',"</f>
        <v>INSERT INTO VTVAR_DTL (VARIABLE_TYPE_CODE, VARIABLE_TYPE_DESC, VARIABLE_ARGS) VALUES ('CREATE_LEASE_VOLFOL','VolFol for created Crown Lease',</v>
      </c>
      <c r="C124" t="str">
        <f>B124&amp;"'"&amp;C113&amp; "');"</f>
        <v>INSERT INTO VTVAR_DTL (VARIABLE_TYPE_CODE, VARIABLE_TYPE_DESC, VARIABLE_ARGS) VALUES ('CREATE_LEASE_VOLFOL','VolFol for created Crown Lease','D');</v>
      </c>
    </row>
    <row r="125" spans="1:3" x14ac:dyDescent="0.25">
      <c r="A125" t="str">
        <f t="shared" ref="A125:A133" si="101">$A$111&amp;"'" &amp; A114 &amp; "',"</f>
        <v>INSERT INTO VTVAR_DTL (VARIABLE_TYPE_CODE, VARIABLE_TYPE_DESC, VARIABLE_ARGS) VALUES ('LEASE_TYPE',</v>
      </c>
      <c r="B125" t="str">
        <f t="shared" ref="B125:B133" si="102">A125&amp;"'"&amp;B114&amp; "',"</f>
        <v>INSERT INTO VTVAR_DTL (VARIABLE_TYPE_CODE, VARIABLE_TYPE_DESC, VARIABLE_ARGS) VALUES ('LEASE_TYPE','Type of Crown Lease',</v>
      </c>
      <c r="C125" t="str">
        <f t="shared" ref="C125:C133" si="103">B125&amp;"'"&amp;C114&amp; "');"</f>
        <v>INSERT INTO VTVAR_DTL (VARIABLE_TYPE_CODE, VARIABLE_TYPE_DESC, VARIABLE_ARGS) VALUES ('LEASE_TYPE','Type of Crown Lease','D');</v>
      </c>
    </row>
    <row r="126" spans="1:3" x14ac:dyDescent="0.25">
      <c r="A126" t="str">
        <f t="shared" si="101"/>
        <v>INSERT INTO VTVAR_DTL (VARIABLE_TYPE_CODE, VARIABLE_TYPE_DESC, VARIABLE_ARGS) VALUES ('SURRENDER_LSE_VOLFOL',</v>
      </c>
      <c r="B126" t="str">
        <f t="shared" si="102"/>
        <v>INSERT INTO VTVAR_DTL (VARIABLE_TYPE_CODE, VARIABLE_TYPE_DESC, VARIABLE_ARGS) VALUES ('SURRENDER_LSE_VOLFOL','VolFol for Crown Lease Surrendered',</v>
      </c>
      <c r="C126" t="str">
        <f t="shared" si="103"/>
        <v>INSERT INTO VTVAR_DTL (VARIABLE_TYPE_CODE, VARIABLE_TYPE_DESC, VARIABLE_ARGS) VALUES ('SURRENDER_LSE_VOLFOL','VolFol for Crown Lease Surrendered','D');</v>
      </c>
    </row>
    <row r="127" spans="1:3" x14ac:dyDescent="0.25">
      <c r="A127" t="str">
        <f t="shared" si="101"/>
        <v>INSERT INTO VTVAR_DTL (VARIABLE_TYPE_CODE, VARIABLE_TYPE_DESC, VARIABLE_ARGS) VALUES ('RESERVE_PURPOSE',</v>
      </c>
      <c r="B127" t="str">
        <f t="shared" si="102"/>
        <v>INSERT INTO VTVAR_DTL (VARIABLE_TYPE_CODE, VARIABLE_TYPE_DESC, VARIABLE_ARGS) VALUES ('RESERVE_PURPOSE','Purpose for Crown Reserve',</v>
      </c>
      <c r="C127" t="str">
        <f t="shared" si="103"/>
        <v>INSERT INTO VTVAR_DTL (VARIABLE_TYPE_CODE, VARIABLE_TYPE_DESC, VARIABLE_ARGS) VALUES ('RESERVE_PURPOSE','Purpose for Crown Reserve','D');</v>
      </c>
    </row>
    <row r="128" spans="1:3" x14ac:dyDescent="0.25">
      <c r="A128" t="str">
        <f t="shared" si="101"/>
        <v>INSERT INTO VTVAR_DTL (VARIABLE_TYPE_CODE, VARIABLE_TYPE_DESC, VARIABLE_ARGS) VALUES ('RESERVE_PLAN_TYPE',</v>
      </c>
      <c r="B128" t="str">
        <f t="shared" si="102"/>
        <v>INSERT INTO VTVAR_DTL (VARIABLE_TYPE_CODE, VARIABLE_TYPE_DESC, VARIABLE_ARGS) VALUES ('RESERVE_PLAN_TYPE','Plan Type for Crown Reserve',</v>
      </c>
      <c r="C128" t="str">
        <f t="shared" si="103"/>
        <v>INSERT INTO VTVAR_DTL (VARIABLE_TYPE_CODE, VARIABLE_TYPE_DESC, VARIABLE_ARGS) VALUES ('RESERVE_PLAN_TYPE','Plan Type for Crown Reserve','D');</v>
      </c>
    </row>
    <row r="129" spans="1:37" x14ac:dyDescent="0.25">
      <c r="A129" t="str">
        <f t="shared" si="101"/>
        <v>INSERT INTO VTVAR_DTL (VARIABLE_TYPE_CODE, VARIABLE_TYPE_DESC, VARIABLE_ARGS) VALUES ('RESERVE_PLAN_NO',</v>
      </c>
      <c r="B129" t="str">
        <f t="shared" si="102"/>
        <v>INSERT INTO VTVAR_DTL (VARIABLE_TYPE_CODE, VARIABLE_TYPE_DESC, VARIABLE_ARGS) VALUES ('RESERVE_PLAN_NO','Plan number for Crown Reserve Plan',</v>
      </c>
      <c r="C129" t="str">
        <f t="shared" si="103"/>
        <v>INSERT INTO VTVAR_DTL (VARIABLE_TYPE_CODE, VARIABLE_TYPE_DESC, VARIABLE_ARGS) VALUES ('RESERVE_PLAN_NO','Plan number for Crown Reserve Plan','D');</v>
      </c>
    </row>
    <row r="130" spans="1:37" x14ac:dyDescent="0.25">
      <c r="A130" t="str">
        <f t="shared" si="101"/>
        <v>INSERT INTO VTVAR_DTL (VARIABLE_TYPE_CODE, VARIABLE_TYPE_DESC, VARIABLE_ARGS) VALUES ('LICENCE_TYPE',</v>
      </c>
      <c r="B130" t="str">
        <f t="shared" si="102"/>
        <v>INSERT INTO VTVAR_DTL (VARIABLE_TYPE_CODE, VARIABLE_TYPE_DESC, VARIABLE_ARGS) VALUES ('LICENCE_TYPE','Licence Type for Crown Licence',</v>
      </c>
      <c r="C130" t="str">
        <f t="shared" si="103"/>
        <v>INSERT INTO VTVAR_DTL (VARIABLE_TYPE_CODE, VARIABLE_TYPE_DESC, VARIABLE_ARGS) VALUES ('LICENCE_TYPE','Licence Type for Crown Licence','D');</v>
      </c>
    </row>
    <row r="131" spans="1:37" x14ac:dyDescent="0.25">
      <c r="A131" t="str">
        <f t="shared" si="101"/>
        <v>INSERT INTO VTVAR_DTL (VARIABLE_TYPE_CODE, VARIABLE_TYPE_DESC, VARIABLE_ARGS) VALUES ('LICENCE_REF',</v>
      </c>
      <c r="B131" t="str">
        <f t="shared" si="102"/>
        <v>INSERT INTO VTVAR_DTL (VARIABLE_TYPE_CODE, VARIABLE_TYPE_DESC, VARIABLE_ARGS) VALUES ('LICENCE_REF','Licence Reference Number for Crown Licence',</v>
      </c>
      <c r="C131" t="str">
        <f t="shared" si="103"/>
        <v>INSERT INTO VTVAR_DTL (VARIABLE_TYPE_CODE, VARIABLE_TYPE_DESC, VARIABLE_ARGS) VALUES ('LICENCE_REF','Licence Reference Number for Crown Licence','D');</v>
      </c>
    </row>
    <row r="132" spans="1:37" x14ac:dyDescent="0.25">
      <c r="A132" t="str">
        <f t="shared" si="101"/>
        <v>INSERT INTO VTVAR_DTL (VARIABLE_TYPE_CODE, VARIABLE_TYPE_DESC, VARIABLE_ARGS) VALUES ('NOTICE_PURPOSE',</v>
      </c>
      <c r="B132" t="str">
        <f t="shared" si="102"/>
        <v>INSERT INTO VTVAR_DTL (VARIABLE_TYPE_CODE, VARIABLE_TYPE_DESC, VARIABLE_ARGS) VALUES ('NOTICE_PURPOSE','Purpose for Crown Notice',</v>
      </c>
      <c r="C132" t="str">
        <f t="shared" si="103"/>
        <v>INSERT INTO VTVAR_DTL (VARIABLE_TYPE_CODE, VARIABLE_TYPE_DESC, VARIABLE_ARGS) VALUES ('NOTICE_PURPOSE','Purpose for Crown Notice','D');</v>
      </c>
    </row>
    <row r="133" spans="1:37" x14ac:dyDescent="0.25">
      <c r="A133" t="str">
        <f t="shared" si="101"/>
        <v>INSERT INTO VTVAR_DTL (VARIABLE_TYPE_CODE, VARIABLE_TYPE_DESC, VARIABLE_ARGS) VALUES ('AGREEMENT_REFERENCE',</v>
      </c>
      <c r="B133" t="str">
        <f t="shared" si="102"/>
        <v>INSERT INTO VTVAR_DTL (VARIABLE_TYPE_CODE, VARIABLE_TYPE_DESC, VARIABLE_ARGS) VALUES ('AGREEMENT_REFERENCE','Agreement Reference for Crown ILUA',</v>
      </c>
      <c r="C133" t="str">
        <f t="shared" si="103"/>
        <v>INSERT INTO VTVAR_DTL (VARIABLE_TYPE_CODE, VARIABLE_TYPE_DESC, VARIABLE_ARGS) VALUES ('AGREEMENT_REFERENCE','Agreement Reference for Crown ILUA','D');</v>
      </c>
    </row>
    <row r="136" spans="1:37" x14ac:dyDescent="0.25">
      <c r="A136" s="2" t="s">
        <v>411</v>
      </c>
    </row>
    <row r="137" spans="1:37" x14ac:dyDescent="0.25">
      <c r="A137" t="s">
        <v>213</v>
      </c>
    </row>
    <row r="139" spans="1:37" ht="15.75" x14ac:dyDescent="0.3">
      <c r="A139" t="s">
        <v>500</v>
      </c>
      <c r="B139" s="12" t="s">
        <v>184</v>
      </c>
      <c r="C139" t="s">
        <v>214</v>
      </c>
      <c r="D139">
        <v>20</v>
      </c>
      <c r="E139" t="s">
        <v>215</v>
      </c>
      <c r="F139" t="s">
        <v>216</v>
      </c>
      <c r="G139" t="s">
        <v>100</v>
      </c>
      <c r="H139" t="s">
        <v>218</v>
      </c>
      <c r="I139" t="s">
        <v>3</v>
      </c>
      <c r="J139" t="s">
        <v>4</v>
      </c>
      <c r="K139" t="s">
        <v>4</v>
      </c>
      <c r="L139">
        <v>1</v>
      </c>
      <c r="M139" t="s">
        <v>18</v>
      </c>
      <c r="N139" s="1">
        <v>42408</v>
      </c>
      <c r="O139">
        <v>85900</v>
      </c>
      <c r="P139" t="s">
        <v>19</v>
      </c>
      <c r="Q139" t="s">
        <v>19</v>
      </c>
      <c r="R139" t="s">
        <v>18</v>
      </c>
      <c r="S139" s="1">
        <v>42408</v>
      </c>
      <c r="T139">
        <v>85900</v>
      </c>
      <c r="U139" t="s">
        <v>19</v>
      </c>
      <c r="V139" t="s">
        <v>19</v>
      </c>
      <c r="AD139" s="1"/>
      <c r="AG139" t="s">
        <v>4</v>
      </c>
      <c r="AH139" t="s">
        <v>4</v>
      </c>
      <c r="AI139" t="s">
        <v>4</v>
      </c>
      <c r="AJ139" t="s">
        <v>4</v>
      </c>
      <c r="AK139" t="s">
        <v>4</v>
      </c>
    </row>
    <row r="140" spans="1:37" ht="15.75" x14ac:dyDescent="0.3">
      <c r="A140" t="s">
        <v>501</v>
      </c>
      <c r="B140" s="12" t="s">
        <v>221</v>
      </c>
      <c r="C140" t="s">
        <v>214</v>
      </c>
      <c r="D140">
        <v>9</v>
      </c>
      <c r="E140" t="s">
        <v>215</v>
      </c>
      <c r="F140" t="s">
        <v>35</v>
      </c>
      <c r="G140" t="s">
        <v>35</v>
      </c>
      <c r="H140" t="s">
        <v>4</v>
      </c>
      <c r="I140" t="s">
        <v>3</v>
      </c>
      <c r="J140" t="s">
        <v>4</v>
      </c>
      <c r="K140" t="s">
        <v>4</v>
      </c>
      <c r="L140">
        <v>1</v>
      </c>
      <c r="M140" t="s">
        <v>18</v>
      </c>
      <c r="N140" s="1">
        <v>42408</v>
      </c>
      <c r="O140">
        <v>85900</v>
      </c>
      <c r="P140" t="s">
        <v>19</v>
      </c>
      <c r="Q140" t="s">
        <v>19</v>
      </c>
      <c r="R140" t="s">
        <v>18</v>
      </c>
      <c r="S140" s="1">
        <v>42408</v>
      </c>
      <c r="T140">
        <v>85900</v>
      </c>
      <c r="U140" t="s">
        <v>19</v>
      </c>
      <c r="V140" t="s">
        <v>19</v>
      </c>
    </row>
    <row r="141" spans="1:37" ht="15.75" x14ac:dyDescent="0.3">
      <c r="A141" t="s">
        <v>502</v>
      </c>
      <c r="B141" s="12" t="s">
        <v>229</v>
      </c>
      <c r="C141" t="s">
        <v>214</v>
      </c>
      <c r="D141">
        <v>250</v>
      </c>
      <c r="E141" t="s">
        <v>215</v>
      </c>
      <c r="F141" t="s">
        <v>599</v>
      </c>
      <c r="G141" t="s">
        <v>35</v>
      </c>
      <c r="H141" t="s">
        <v>241</v>
      </c>
      <c r="I141" t="s">
        <v>3</v>
      </c>
      <c r="J141" t="s">
        <v>600</v>
      </c>
      <c r="K141" t="s">
        <v>601</v>
      </c>
      <c r="L141">
        <v>1</v>
      </c>
      <c r="M141" t="s">
        <v>18</v>
      </c>
      <c r="N141" s="1">
        <v>42408</v>
      </c>
      <c r="O141">
        <v>85900</v>
      </c>
      <c r="P141" t="s">
        <v>19</v>
      </c>
      <c r="Q141" t="s">
        <v>19</v>
      </c>
      <c r="R141" t="s">
        <v>18</v>
      </c>
      <c r="S141" s="1">
        <v>42408</v>
      </c>
      <c r="T141">
        <v>85900</v>
      </c>
      <c r="U141" t="s">
        <v>19</v>
      </c>
      <c r="V141" t="s">
        <v>19</v>
      </c>
    </row>
    <row r="142" spans="1:37" ht="15.75" x14ac:dyDescent="0.3">
      <c r="A142" t="s">
        <v>503</v>
      </c>
      <c r="B142" s="12" t="s">
        <v>230</v>
      </c>
      <c r="C142" t="s">
        <v>214</v>
      </c>
      <c r="D142">
        <v>100</v>
      </c>
      <c r="E142" t="s">
        <v>215</v>
      </c>
      <c r="F142" t="s">
        <v>216</v>
      </c>
      <c r="G142" s="12" t="s">
        <v>242</v>
      </c>
      <c r="H142" t="s">
        <v>218</v>
      </c>
      <c r="I142" t="s">
        <v>3</v>
      </c>
      <c r="J142" t="s">
        <v>4</v>
      </c>
      <c r="K142" t="s">
        <v>4</v>
      </c>
      <c r="L142">
        <v>1</v>
      </c>
      <c r="M142" t="s">
        <v>18</v>
      </c>
      <c r="N142" s="1">
        <v>42408</v>
      </c>
      <c r="O142">
        <v>85900</v>
      </c>
      <c r="P142" t="s">
        <v>19</v>
      </c>
      <c r="Q142" t="s">
        <v>19</v>
      </c>
      <c r="R142" t="s">
        <v>18</v>
      </c>
      <c r="S142" s="1">
        <v>42408</v>
      </c>
      <c r="T142">
        <v>85900</v>
      </c>
      <c r="U142" t="s">
        <v>19</v>
      </c>
      <c r="V142" t="s">
        <v>19</v>
      </c>
    </row>
    <row r="143" spans="1:37" ht="15.75" x14ac:dyDescent="0.3">
      <c r="A143" t="s">
        <v>504</v>
      </c>
      <c r="B143" s="12" t="s">
        <v>231</v>
      </c>
      <c r="C143" t="s">
        <v>214</v>
      </c>
      <c r="D143">
        <v>50</v>
      </c>
      <c r="E143" t="s">
        <v>215</v>
      </c>
      <c r="F143" t="s">
        <v>35</v>
      </c>
      <c r="G143" t="s">
        <v>35</v>
      </c>
      <c r="H143" t="s">
        <v>4</v>
      </c>
      <c r="I143" t="s">
        <v>3</v>
      </c>
      <c r="J143" t="s">
        <v>4</v>
      </c>
      <c r="K143" t="s">
        <v>4</v>
      </c>
      <c r="L143">
        <v>1</v>
      </c>
      <c r="M143" t="s">
        <v>18</v>
      </c>
      <c r="N143" s="1">
        <v>42408</v>
      </c>
      <c r="O143">
        <v>85900</v>
      </c>
      <c r="P143" t="s">
        <v>19</v>
      </c>
      <c r="Q143" t="s">
        <v>19</v>
      </c>
      <c r="R143" t="s">
        <v>18</v>
      </c>
      <c r="S143" s="1">
        <v>42408</v>
      </c>
      <c r="T143">
        <v>85900</v>
      </c>
      <c r="U143" t="s">
        <v>19</v>
      </c>
      <c r="V143" t="s">
        <v>19</v>
      </c>
    </row>
    <row r="144" spans="1:37" ht="15.75" x14ac:dyDescent="0.3">
      <c r="A144" t="s">
        <v>505</v>
      </c>
      <c r="B144" s="12" t="s">
        <v>232</v>
      </c>
      <c r="C144" t="s">
        <v>214</v>
      </c>
      <c r="D144">
        <v>50</v>
      </c>
      <c r="E144" t="s">
        <v>215</v>
      </c>
      <c r="F144" t="s">
        <v>35</v>
      </c>
      <c r="G144" t="s">
        <v>35</v>
      </c>
      <c r="H144" t="s">
        <v>4</v>
      </c>
      <c r="I144" t="s">
        <v>3</v>
      </c>
      <c r="J144" t="s">
        <v>4</v>
      </c>
      <c r="K144" t="s">
        <v>4</v>
      </c>
      <c r="L144">
        <v>1</v>
      </c>
      <c r="M144" t="s">
        <v>18</v>
      </c>
      <c r="N144" s="1">
        <v>42408</v>
      </c>
      <c r="O144">
        <v>85900</v>
      </c>
      <c r="P144" t="s">
        <v>19</v>
      </c>
      <c r="Q144" t="s">
        <v>19</v>
      </c>
      <c r="R144" t="s">
        <v>18</v>
      </c>
      <c r="S144" s="1">
        <v>42408</v>
      </c>
      <c r="T144">
        <v>85900</v>
      </c>
      <c r="U144" t="s">
        <v>19</v>
      </c>
      <c r="V144" t="s">
        <v>19</v>
      </c>
    </row>
    <row r="145" spans="1:22" ht="15.75" x14ac:dyDescent="0.3">
      <c r="A145" t="s">
        <v>506</v>
      </c>
      <c r="B145" s="12" t="s">
        <v>233</v>
      </c>
      <c r="C145" t="s">
        <v>214</v>
      </c>
      <c r="D145">
        <v>50</v>
      </c>
      <c r="E145" t="s">
        <v>215</v>
      </c>
      <c r="F145" t="s">
        <v>216</v>
      </c>
      <c r="G145" t="s">
        <v>97</v>
      </c>
      <c r="H145" t="s">
        <v>218</v>
      </c>
      <c r="I145" t="s">
        <v>3</v>
      </c>
      <c r="J145" t="s">
        <v>4</v>
      </c>
      <c r="K145" t="s">
        <v>4</v>
      </c>
      <c r="L145">
        <v>1</v>
      </c>
      <c r="M145" t="s">
        <v>18</v>
      </c>
      <c r="N145" s="1">
        <v>42408</v>
      </c>
      <c r="O145">
        <v>85900</v>
      </c>
      <c r="P145" t="s">
        <v>19</v>
      </c>
      <c r="Q145" t="s">
        <v>19</v>
      </c>
      <c r="R145" t="s">
        <v>18</v>
      </c>
      <c r="S145" s="1">
        <v>42408</v>
      </c>
      <c r="T145">
        <v>85900</v>
      </c>
      <c r="U145" t="s">
        <v>19</v>
      </c>
      <c r="V145" t="s">
        <v>19</v>
      </c>
    </row>
    <row r="146" spans="1:22" ht="15.75" x14ac:dyDescent="0.3">
      <c r="A146" t="s">
        <v>507</v>
      </c>
      <c r="B146" s="12" t="s">
        <v>234</v>
      </c>
      <c r="C146" t="s">
        <v>214</v>
      </c>
      <c r="D146">
        <v>50</v>
      </c>
      <c r="E146" t="s">
        <v>215</v>
      </c>
      <c r="F146" t="s">
        <v>35</v>
      </c>
      <c r="G146" t="s">
        <v>35</v>
      </c>
      <c r="H146" t="s">
        <v>4</v>
      </c>
      <c r="I146" t="s">
        <v>3</v>
      </c>
      <c r="J146" t="s">
        <v>4</v>
      </c>
      <c r="K146" t="s">
        <v>4</v>
      </c>
      <c r="L146">
        <v>1</v>
      </c>
      <c r="M146" t="s">
        <v>18</v>
      </c>
      <c r="N146" s="1">
        <v>42408</v>
      </c>
      <c r="O146">
        <v>85900</v>
      </c>
      <c r="P146" t="s">
        <v>19</v>
      </c>
      <c r="Q146" t="s">
        <v>19</v>
      </c>
      <c r="R146" t="s">
        <v>18</v>
      </c>
      <c r="S146" s="1">
        <v>42408</v>
      </c>
      <c r="T146">
        <v>85900</v>
      </c>
      <c r="U146" t="s">
        <v>19</v>
      </c>
      <c r="V146" t="s">
        <v>19</v>
      </c>
    </row>
    <row r="147" spans="1:22" ht="15.75" x14ac:dyDescent="0.3">
      <c r="A147" t="s">
        <v>508</v>
      </c>
      <c r="B147" s="12" t="s">
        <v>235</v>
      </c>
      <c r="C147" t="s">
        <v>214</v>
      </c>
      <c r="D147">
        <v>50</v>
      </c>
      <c r="E147" t="s">
        <v>215</v>
      </c>
      <c r="F147" t="s">
        <v>35</v>
      </c>
      <c r="G147" t="s">
        <v>35</v>
      </c>
      <c r="H147" t="s">
        <v>4</v>
      </c>
      <c r="I147" t="s">
        <v>3</v>
      </c>
      <c r="J147" t="s">
        <v>4</v>
      </c>
      <c r="K147" t="s">
        <v>4</v>
      </c>
      <c r="L147">
        <v>1</v>
      </c>
      <c r="M147" t="s">
        <v>18</v>
      </c>
      <c r="N147" s="1">
        <v>42408</v>
      </c>
      <c r="O147">
        <v>85900</v>
      </c>
      <c r="P147" t="s">
        <v>19</v>
      </c>
      <c r="Q147" t="s">
        <v>19</v>
      </c>
      <c r="R147" t="s">
        <v>18</v>
      </c>
      <c r="S147" s="1">
        <v>42408</v>
      </c>
      <c r="T147">
        <v>85900</v>
      </c>
      <c r="U147" t="s">
        <v>19</v>
      </c>
      <c r="V147" t="s">
        <v>19</v>
      </c>
    </row>
    <row r="148" spans="1:22" ht="15.75" x14ac:dyDescent="0.3">
      <c r="A148" t="s">
        <v>509</v>
      </c>
      <c r="B148" s="12" t="s">
        <v>236</v>
      </c>
      <c r="C148" t="s">
        <v>214</v>
      </c>
      <c r="D148">
        <v>50</v>
      </c>
      <c r="E148" t="s">
        <v>215</v>
      </c>
      <c r="F148" t="s">
        <v>35</v>
      </c>
      <c r="G148" t="s">
        <v>35</v>
      </c>
      <c r="H148" t="s">
        <v>4</v>
      </c>
      <c r="I148" t="s">
        <v>3</v>
      </c>
      <c r="J148" t="s">
        <v>4</v>
      </c>
      <c r="K148" t="s">
        <v>4</v>
      </c>
      <c r="L148">
        <v>1</v>
      </c>
      <c r="M148" t="s">
        <v>18</v>
      </c>
      <c r="N148" s="1">
        <v>42408</v>
      </c>
      <c r="O148">
        <v>85900</v>
      </c>
      <c r="P148" t="s">
        <v>19</v>
      </c>
      <c r="Q148" t="s">
        <v>19</v>
      </c>
      <c r="R148" t="s">
        <v>18</v>
      </c>
      <c r="S148" s="1">
        <v>42408</v>
      </c>
      <c r="T148">
        <v>85900</v>
      </c>
      <c r="U148" t="s">
        <v>19</v>
      </c>
      <c r="V148" t="s">
        <v>19</v>
      </c>
    </row>
    <row r="149" spans="1:22" ht="15.75" x14ac:dyDescent="0.3">
      <c r="A149" t="s">
        <v>510</v>
      </c>
      <c r="B149" s="12" t="s">
        <v>225</v>
      </c>
      <c r="C149" t="s">
        <v>214</v>
      </c>
      <c r="D149">
        <v>9</v>
      </c>
      <c r="E149" t="s">
        <v>215</v>
      </c>
      <c r="F149" t="s">
        <v>35</v>
      </c>
      <c r="G149" t="s">
        <v>35</v>
      </c>
      <c r="H149" t="s">
        <v>4</v>
      </c>
      <c r="I149" t="s">
        <v>3</v>
      </c>
      <c r="J149" t="s">
        <v>4</v>
      </c>
      <c r="K149" t="s">
        <v>4</v>
      </c>
      <c r="L149">
        <v>1</v>
      </c>
      <c r="M149" t="s">
        <v>18</v>
      </c>
      <c r="N149" s="1">
        <v>42408</v>
      </c>
      <c r="O149">
        <v>85900</v>
      </c>
      <c r="P149" t="s">
        <v>19</v>
      </c>
      <c r="Q149" t="s">
        <v>19</v>
      </c>
      <c r="R149" t="s">
        <v>18</v>
      </c>
      <c r="S149" s="1">
        <v>42408</v>
      </c>
      <c r="T149">
        <v>85900</v>
      </c>
      <c r="U149" t="s">
        <v>19</v>
      </c>
      <c r="V149" t="s">
        <v>19</v>
      </c>
    </row>
    <row r="150" spans="1:22" ht="15.75" x14ac:dyDescent="0.3">
      <c r="A150" t="s">
        <v>588</v>
      </c>
      <c r="B150" s="12" t="s">
        <v>589</v>
      </c>
      <c r="C150" t="s">
        <v>214</v>
      </c>
      <c r="D150">
        <v>10</v>
      </c>
      <c r="E150" t="s">
        <v>215</v>
      </c>
      <c r="F150" t="s">
        <v>216</v>
      </c>
      <c r="G150" t="s">
        <v>590</v>
      </c>
      <c r="H150" t="s">
        <v>218</v>
      </c>
      <c r="I150" t="s">
        <v>3</v>
      </c>
      <c r="J150" t="s">
        <v>4</v>
      </c>
      <c r="K150" t="s">
        <v>4</v>
      </c>
      <c r="L150">
        <v>1</v>
      </c>
      <c r="M150" t="s">
        <v>18</v>
      </c>
      <c r="N150" s="1">
        <v>42408</v>
      </c>
      <c r="O150">
        <v>85900</v>
      </c>
      <c r="P150" t="s">
        <v>19</v>
      </c>
      <c r="Q150" t="s">
        <v>19</v>
      </c>
      <c r="R150" t="s">
        <v>18</v>
      </c>
      <c r="S150" s="1">
        <v>42408</v>
      </c>
      <c r="T150">
        <v>85900</v>
      </c>
      <c r="U150" t="s">
        <v>19</v>
      </c>
      <c r="V150" t="s">
        <v>19</v>
      </c>
    </row>
    <row r="151" spans="1:22" ht="15.75" x14ac:dyDescent="0.3">
      <c r="A151" s="12" t="s">
        <v>591</v>
      </c>
      <c r="B151" s="12" t="s">
        <v>592</v>
      </c>
      <c r="C151" t="s">
        <v>214</v>
      </c>
      <c r="D151">
        <v>0</v>
      </c>
      <c r="E151" t="s">
        <v>215</v>
      </c>
      <c r="F151" t="s">
        <v>593</v>
      </c>
      <c r="G151" t="s">
        <v>35</v>
      </c>
      <c r="H151" t="s">
        <v>594</v>
      </c>
      <c r="I151" t="s">
        <v>3</v>
      </c>
      <c r="J151" t="s">
        <v>595</v>
      </c>
      <c r="N151" s="1"/>
      <c r="S151" s="1"/>
    </row>
    <row r="152" spans="1:22" ht="15.75" x14ac:dyDescent="0.3">
      <c r="A152" t="s">
        <v>220</v>
      </c>
      <c r="B152" s="12" t="s">
        <v>219</v>
      </c>
      <c r="C152" t="s">
        <v>228</v>
      </c>
      <c r="D152">
        <v>0</v>
      </c>
      <c r="E152" t="s">
        <v>4</v>
      </c>
      <c r="F152" t="s">
        <v>35</v>
      </c>
      <c r="G152" t="s">
        <v>35</v>
      </c>
      <c r="H152" t="s">
        <v>4</v>
      </c>
      <c r="I152" t="s">
        <v>3</v>
      </c>
      <c r="J152" t="s">
        <v>4</v>
      </c>
      <c r="K152" t="s">
        <v>4</v>
      </c>
      <c r="L152">
        <v>1</v>
      </c>
      <c r="M152" t="s">
        <v>18</v>
      </c>
      <c r="N152" s="1">
        <v>42408</v>
      </c>
      <c r="O152">
        <v>85900</v>
      </c>
      <c r="P152" t="s">
        <v>19</v>
      </c>
      <c r="Q152" t="s">
        <v>19</v>
      </c>
      <c r="R152" t="s">
        <v>18</v>
      </c>
      <c r="S152" s="1">
        <v>42408</v>
      </c>
      <c r="T152">
        <v>85900</v>
      </c>
      <c r="U152" t="s">
        <v>19</v>
      </c>
      <c r="V152" t="s">
        <v>19</v>
      </c>
    </row>
    <row r="153" spans="1:22" ht="15.75" x14ac:dyDescent="0.3">
      <c r="A153" t="s">
        <v>222</v>
      </c>
      <c r="B153" s="12" t="s">
        <v>221</v>
      </c>
      <c r="C153" t="s">
        <v>228</v>
      </c>
      <c r="D153">
        <v>0</v>
      </c>
      <c r="E153" t="s">
        <v>4</v>
      </c>
      <c r="F153" t="s">
        <v>35</v>
      </c>
      <c r="G153" t="s">
        <v>35</v>
      </c>
      <c r="H153" t="s">
        <v>4</v>
      </c>
      <c r="I153" t="s">
        <v>3</v>
      </c>
      <c r="J153" t="s">
        <v>4</v>
      </c>
      <c r="K153" t="s">
        <v>4</v>
      </c>
      <c r="L153">
        <v>1</v>
      </c>
      <c r="M153" t="s">
        <v>18</v>
      </c>
      <c r="N153" s="1">
        <v>42408</v>
      </c>
      <c r="O153">
        <v>85900</v>
      </c>
      <c r="P153" t="s">
        <v>19</v>
      </c>
      <c r="Q153" t="s">
        <v>19</v>
      </c>
      <c r="R153" t="s">
        <v>18</v>
      </c>
      <c r="S153" s="1">
        <v>42408</v>
      </c>
      <c r="T153">
        <v>85900</v>
      </c>
      <c r="U153" t="s">
        <v>19</v>
      </c>
      <c r="V153" t="s">
        <v>19</v>
      </c>
    </row>
    <row r="154" spans="1:22" ht="15.75" x14ac:dyDescent="0.3">
      <c r="A154" t="s">
        <v>223</v>
      </c>
      <c r="B154" s="12" t="s">
        <v>227</v>
      </c>
      <c r="C154" t="s">
        <v>228</v>
      </c>
      <c r="D154">
        <v>0</v>
      </c>
      <c r="E154" t="s">
        <v>4</v>
      </c>
      <c r="F154" t="s">
        <v>35</v>
      </c>
      <c r="G154" t="s">
        <v>35</v>
      </c>
      <c r="H154" t="s">
        <v>4</v>
      </c>
      <c r="I154" t="s">
        <v>3</v>
      </c>
      <c r="J154" t="s">
        <v>4</v>
      </c>
      <c r="K154" t="s">
        <v>4</v>
      </c>
      <c r="L154">
        <v>1</v>
      </c>
      <c r="M154" t="s">
        <v>18</v>
      </c>
      <c r="N154" s="1">
        <v>42408</v>
      </c>
      <c r="O154">
        <v>85900</v>
      </c>
      <c r="P154" t="s">
        <v>19</v>
      </c>
      <c r="Q154" t="s">
        <v>19</v>
      </c>
      <c r="R154" t="s">
        <v>18</v>
      </c>
      <c r="S154" s="1">
        <v>42408</v>
      </c>
      <c r="T154">
        <v>85900</v>
      </c>
      <c r="U154" t="s">
        <v>19</v>
      </c>
      <c r="V154" t="s">
        <v>19</v>
      </c>
    </row>
    <row r="155" spans="1:22" ht="15.75" x14ac:dyDescent="0.3">
      <c r="A155" t="s">
        <v>224</v>
      </c>
      <c r="B155" s="12" t="s">
        <v>226</v>
      </c>
      <c r="C155" t="s">
        <v>228</v>
      </c>
      <c r="D155">
        <v>0</v>
      </c>
      <c r="E155" t="s">
        <v>4</v>
      </c>
      <c r="F155" t="s">
        <v>35</v>
      </c>
      <c r="G155" t="s">
        <v>35</v>
      </c>
      <c r="H155" t="s">
        <v>4</v>
      </c>
      <c r="I155" t="s">
        <v>3</v>
      </c>
      <c r="J155" t="s">
        <v>4</v>
      </c>
      <c r="K155" t="s">
        <v>4</v>
      </c>
      <c r="L155">
        <v>1</v>
      </c>
      <c r="M155" t="s">
        <v>18</v>
      </c>
      <c r="N155" s="1">
        <v>42408</v>
      </c>
      <c r="O155">
        <v>85900</v>
      </c>
      <c r="P155" t="s">
        <v>19</v>
      </c>
      <c r="Q155" t="s">
        <v>19</v>
      </c>
      <c r="R155" t="s">
        <v>18</v>
      </c>
      <c r="S155" s="1">
        <v>42408</v>
      </c>
      <c r="T155">
        <v>85900</v>
      </c>
      <c r="U155" t="s">
        <v>19</v>
      </c>
      <c r="V155" t="s">
        <v>19</v>
      </c>
    </row>
    <row r="156" spans="1:22" ht="15.75" x14ac:dyDescent="0.3">
      <c r="A156" t="s">
        <v>516</v>
      </c>
      <c r="B156" s="12" t="s">
        <v>225</v>
      </c>
      <c r="C156" t="s">
        <v>228</v>
      </c>
      <c r="D156">
        <v>0</v>
      </c>
      <c r="E156" t="s">
        <v>4</v>
      </c>
      <c r="F156" t="s">
        <v>35</v>
      </c>
      <c r="G156" t="s">
        <v>35</v>
      </c>
      <c r="H156" t="s">
        <v>4</v>
      </c>
      <c r="I156" t="s">
        <v>3</v>
      </c>
      <c r="J156" t="s">
        <v>4</v>
      </c>
      <c r="K156" t="s">
        <v>4</v>
      </c>
      <c r="L156">
        <v>1</v>
      </c>
      <c r="M156" t="s">
        <v>18</v>
      </c>
      <c r="N156" s="1">
        <v>42408</v>
      </c>
      <c r="O156">
        <v>85900</v>
      </c>
      <c r="P156" t="s">
        <v>19</v>
      </c>
      <c r="Q156" t="s">
        <v>19</v>
      </c>
      <c r="R156" t="s">
        <v>18</v>
      </c>
      <c r="S156" s="1">
        <v>42408</v>
      </c>
      <c r="T156">
        <v>85900</v>
      </c>
      <c r="U156" t="s">
        <v>19</v>
      </c>
      <c r="V156" t="s">
        <v>19</v>
      </c>
    </row>
    <row r="157" spans="1:22" ht="15.75" x14ac:dyDescent="0.3">
      <c r="A157" t="s">
        <v>586</v>
      </c>
      <c r="B157" s="12" t="s">
        <v>587</v>
      </c>
      <c r="C157" t="s">
        <v>228</v>
      </c>
      <c r="D157">
        <v>0</v>
      </c>
      <c r="E157" t="s">
        <v>4</v>
      </c>
      <c r="F157" t="s">
        <v>35</v>
      </c>
      <c r="G157" t="s">
        <v>35</v>
      </c>
      <c r="H157" t="s">
        <v>4</v>
      </c>
      <c r="I157" t="s">
        <v>3</v>
      </c>
      <c r="J157" t="s">
        <v>4</v>
      </c>
      <c r="K157" t="s">
        <v>4</v>
      </c>
      <c r="L157">
        <v>1</v>
      </c>
      <c r="M157" t="s">
        <v>18</v>
      </c>
      <c r="N157" s="1">
        <v>42408</v>
      </c>
      <c r="O157">
        <v>85900</v>
      </c>
      <c r="P157" t="s">
        <v>19</v>
      </c>
      <c r="Q157" t="s">
        <v>19</v>
      </c>
      <c r="R157" t="s">
        <v>18</v>
      </c>
      <c r="S157" s="1">
        <v>42408</v>
      </c>
      <c r="T157">
        <v>85900</v>
      </c>
      <c r="U157" t="s">
        <v>19</v>
      </c>
      <c r="V157" t="s">
        <v>19</v>
      </c>
    </row>
    <row r="158" spans="1:22" ht="15.75" x14ac:dyDescent="0.3">
      <c r="A158" t="s">
        <v>511</v>
      </c>
      <c r="B158" s="12" t="s">
        <v>238</v>
      </c>
      <c r="C158" t="s">
        <v>237</v>
      </c>
      <c r="D158">
        <v>0</v>
      </c>
      <c r="E158" t="s">
        <v>4</v>
      </c>
      <c r="F158" t="s">
        <v>35</v>
      </c>
      <c r="G158" t="s">
        <v>35</v>
      </c>
      <c r="H158" t="s">
        <v>4</v>
      </c>
      <c r="I158" t="s">
        <v>3</v>
      </c>
      <c r="J158" t="s">
        <v>4</v>
      </c>
      <c r="K158" t="s">
        <v>4</v>
      </c>
      <c r="L158">
        <v>1</v>
      </c>
      <c r="M158" t="s">
        <v>18</v>
      </c>
      <c r="N158" s="1">
        <v>42408</v>
      </c>
      <c r="O158">
        <v>85900</v>
      </c>
      <c r="P158" t="s">
        <v>19</v>
      </c>
      <c r="Q158" t="s">
        <v>19</v>
      </c>
      <c r="R158" t="s">
        <v>18</v>
      </c>
      <c r="S158" s="1">
        <v>42408</v>
      </c>
      <c r="T158">
        <v>85900</v>
      </c>
      <c r="U158" t="s">
        <v>19</v>
      </c>
      <c r="V158" t="s">
        <v>19</v>
      </c>
    </row>
    <row r="159" spans="1:22" ht="15.75" x14ac:dyDescent="0.3">
      <c r="A159" t="s">
        <v>512</v>
      </c>
      <c r="B159" s="12" t="s">
        <v>239</v>
      </c>
      <c r="C159" t="s">
        <v>237</v>
      </c>
      <c r="D159">
        <v>0</v>
      </c>
      <c r="E159" t="s">
        <v>4</v>
      </c>
      <c r="F159" t="s">
        <v>35</v>
      </c>
      <c r="G159" t="s">
        <v>35</v>
      </c>
      <c r="H159" t="s">
        <v>4</v>
      </c>
      <c r="I159" t="s">
        <v>3</v>
      </c>
      <c r="J159" t="s">
        <v>4</v>
      </c>
      <c r="K159" t="s">
        <v>4</v>
      </c>
      <c r="L159">
        <v>1</v>
      </c>
      <c r="M159" t="s">
        <v>18</v>
      </c>
      <c r="N159" s="1">
        <v>42408</v>
      </c>
      <c r="O159">
        <v>85900</v>
      </c>
      <c r="P159" t="s">
        <v>19</v>
      </c>
      <c r="Q159" t="s">
        <v>19</v>
      </c>
      <c r="R159" t="s">
        <v>18</v>
      </c>
      <c r="S159" s="1">
        <v>42408</v>
      </c>
      <c r="T159">
        <v>85900</v>
      </c>
      <c r="U159" t="s">
        <v>19</v>
      </c>
      <c r="V159" t="s">
        <v>19</v>
      </c>
    </row>
    <row r="160" spans="1:22" ht="15.75" x14ac:dyDescent="0.3">
      <c r="A160" t="s">
        <v>513</v>
      </c>
      <c r="B160" s="12" t="s">
        <v>240</v>
      </c>
      <c r="C160" t="s">
        <v>237</v>
      </c>
      <c r="D160">
        <v>0</v>
      </c>
      <c r="E160" t="s">
        <v>4</v>
      </c>
      <c r="F160" t="s">
        <v>35</v>
      </c>
      <c r="G160" t="s">
        <v>35</v>
      </c>
      <c r="H160" t="s">
        <v>4</v>
      </c>
      <c r="I160" t="s">
        <v>3</v>
      </c>
      <c r="J160" t="s">
        <v>4</v>
      </c>
      <c r="K160" t="s">
        <v>4</v>
      </c>
      <c r="L160">
        <v>1</v>
      </c>
      <c r="M160" t="s">
        <v>18</v>
      </c>
      <c r="N160" s="1">
        <v>42408</v>
      </c>
      <c r="O160">
        <v>85900</v>
      </c>
      <c r="P160" t="s">
        <v>19</v>
      </c>
      <c r="Q160" t="s">
        <v>19</v>
      </c>
      <c r="R160" t="s">
        <v>18</v>
      </c>
      <c r="S160" s="1">
        <v>42408</v>
      </c>
      <c r="T160">
        <v>85900</v>
      </c>
      <c r="U160" t="s">
        <v>19</v>
      </c>
      <c r="V160" t="s">
        <v>19</v>
      </c>
    </row>
    <row r="162" spans="1:22" x14ac:dyDescent="0.25">
      <c r="A162" t="str">
        <f t="shared" ref="A162:A183" si="104">$A$137&amp;"'" &amp;A139 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</v>
      </c>
      <c r="B162" t="str">
        <f t="shared" ref="B162:C183" si="105">A162&amp;"'"&amp;B139&amp;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</v>
      </c>
      <c r="C16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</v>
      </c>
      <c r="D162" t="str">
        <f t="shared" ref="D162:D183" si="106">C162&amp;D139&amp;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</v>
      </c>
      <c r="E162" t="str">
        <f t="shared" ref="E162:K171" si="107">D162&amp;"'"&amp;E139&amp;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</v>
      </c>
      <c r="F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</v>
      </c>
      <c r="G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</v>
      </c>
      <c r="H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</v>
      </c>
      <c r="I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</v>
      </c>
      <c r="J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</v>
      </c>
      <c r="K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</v>
      </c>
      <c r="L162" s="3" t="str">
        <f t="shared" ref="L162:L183" si="108">K162&amp;""&amp;L139&amp;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</v>
      </c>
      <c r="M162" t="str">
        <f t="shared" ref="M162:M183" si="109">L162&amp;"'"&amp;M139&amp;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</v>
      </c>
      <c r="N162" t="str">
        <f t="shared" ref="N162:N183" si="110">M162&amp;"SYSDATE,"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</v>
      </c>
      <c r="O162" t="str">
        <f t="shared" ref="O162:O183" si="111">N162&amp;"CAST(replace(to_char(sysdate,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</v>
      </c>
      <c r="P162" t="str">
        <f t="shared" ref="P162:R183" si="112">O162&amp;"'"&amp;P139&amp;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</v>
      </c>
      <c r="Q16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</v>
      </c>
      <c r="R16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</v>
      </c>
      <c r="S162" t="str">
        <f t="shared" ref="S162:S183" si="113">R162&amp;"SYSDATE,"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</v>
      </c>
      <c r="T162" t="str">
        <f t="shared" ref="T162:T183" si="114">S162&amp;"CAST(replace(to_char(sysdate,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</v>
      </c>
      <c r="U162" t="str">
        <f t="shared" ref="U162:U183" si="115">T162&amp;"'"&amp;U139&amp;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</v>
      </c>
      <c r="V162" t="str">
        <f t="shared" ref="V162:V183" si="116">U162&amp;"'"&amp;V139&amp; "');"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NUMBER),'MIG','MIG');</v>
      </c>
    </row>
    <row r="163" spans="1:22" x14ac:dyDescent="0.25">
      <c r="A16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</v>
      </c>
      <c r="B16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</v>
      </c>
      <c r="C16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</v>
      </c>
      <c r="D16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</v>
      </c>
      <c r="E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</v>
      </c>
      <c r="F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</v>
      </c>
      <c r="G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</v>
      </c>
      <c r="H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</v>
      </c>
      <c r="I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</v>
      </c>
      <c r="J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</v>
      </c>
      <c r="K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</v>
      </c>
      <c r="L16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</v>
      </c>
      <c r="M16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</v>
      </c>
      <c r="N163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</v>
      </c>
      <c r="O163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</v>
      </c>
      <c r="P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</v>
      </c>
      <c r="Q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</v>
      </c>
      <c r="R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</v>
      </c>
      <c r="S163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</v>
      </c>
      <c r="T163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</v>
      </c>
      <c r="U16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</v>
      </c>
      <c r="V16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64" spans="1:22" x14ac:dyDescent="0.25">
      <c r="A16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</v>
      </c>
      <c r="B16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</v>
      </c>
      <c r="C16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</v>
      </c>
      <c r="D164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</v>
      </c>
      <c r="E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</v>
      </c>
      <c r="F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</v>
      </c>
      <c r="G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</v>
      </c>
      <c r="H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</v>
      </c>
      <c r="I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</v>
      </c>
      <c r="J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</v>
      </c>
      <c r="K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</v>
      </c>
      <c r="L164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</v>
      </c>
      <c r="M164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</v>
      </c>
      <c r="N164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</v>
      </c>
      <c r="O164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</v>
      </c>
      <c r="P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</v>
      </c>
      <c r="Q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</v>
      </c>
      <c r="R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</v>
      </c>
      <c r="S164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</v>
      </c>
      <c r="T164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</v>
      </c>
      <c r="U164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</v>
      </c>
      <c r="V164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NUMBER),'MIG','MIG');</v>
      </c>
    </row>
    <row r="165" spans="1:22" x14ac:dyDescent="0.25">
      <c r="A16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</v>
      </c>
      <c r="B16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</v>
      </c>
      <c r="C16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</v>
      </c>
      <c r="D165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</v>
      </c>
      <c r="E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</v>
      </c>
      <c r="F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</v>
      </c>
      <c r="G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</v>
      </c>
      <c r="H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</v>
      </c>
      <c r="I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</v>
      </c>
      <c r="J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</v>
      </c>
      <c r="K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</v>
      </c>
      <c r="L165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</v>
      </c>
      <c r="M165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</v>
      </c>
      <c r="N165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</v>
      </c>
      <c r="O165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</v>
      </c>
      <c r="P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</v>
      </c>
      <c r="Q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</v>
      </c>
      <c r="R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</v>
      </c>
      <c r="S165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</v>
      </c>
      <c r="T165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</v>
      </c>
      <c r="U165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</v>
      </c>
      <c r="V165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NUMBER),'MIG','MIG');</v>
      </c>
    </row>
    <row r="166" spans="1:22" x14ac:dyDescent="0.25">
      <c r="A16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</v>
      </c>
      <c r="B16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</v>
      </c>
      <c r="C16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</v>
      </c>
      <c r="D166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</v>
      </c>
      <c r="E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</v>
      </c>
      <c r="F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</v>
      </c>
      <c r="G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</v>
      </c>
      <c r="H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</v>
      </c>
      <c r="I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</v>
      </c>
      <c r="J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</v>
      </c>
      <c r="K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</v>
      </c>
      <c r="L166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</v>
      </c>
      <c r="M166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</v>
      </c>
      <c r="N166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</v>
      </c>
      <c r="O166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</v>
      </c>
      <c r="P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</v>
      </c>
      <c r="Q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</v>
      </c>
      <c r="R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</v>
      </c>
      <c r="S166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</v>
      </c>
      <c r="T166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</v>
      </c>
      <c r="U166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</v>
      </c>
      <c r="V166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NUMBER),'MIG','MIG');</v>
      </c>
    </row>
    <row r="167" spans="1:22" x14ac:dyDescent="0.25">
      <c r="A16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</v>
      </c>
      <c r="B16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</v>
      </c>
      <c r="C16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</v>
      </c>
      <c r="D167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</v>
      </c>
      <c r="E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</v>
      </c>
      <c r="F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</v>
      </c>
      <c r="G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</v>
      </c>
      <c r="H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</v>
      </c>
      <c r="I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</v>
      </c>
      <c r="J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</v>
      </c>
      <c r="K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</v>
      </c>
      <c r="L167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</v>
      </c>
      <c r="M167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</v>
      </c>
      <c r="N167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</v>
      </c>
      <c r="O167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</v>
      </c>
      <c r="P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</v>
      </c>
      <c r="Q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</v>
      </c>
      <c r="R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</v>
      </c>
      <c r="S167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</v>
      </c>
      <c r="T167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</v>
      </c>
      <c r="U167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</v>
      </c>
      <c r="V167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68" spans="1:22" x14ac:dyDescent="0.25">
      <c r="A16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</v>
      </c>
      <c r="B16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</v>
      </c>
      <c r="C16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</v>
      </c>
      <c r="D168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</v>
      </c>
      <c r="E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</v>
      </c>
      <c r="F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</v>
      </c>
      <c r="G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</v>
      </c>
      <c r="H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</v>
      </c>
      <c r="I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</v>
      </c>
      <c r="J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</v>
      </c>
      <c r="K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</v>
      </c>
      <c r="L168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</v>
      </c>
      <c r="M168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</v>
      </c>
      <c r="N168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</v>
      </c>
      <c r="O168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</v>
      </c>
      <c r="P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</v>
      </c>
      <c r="Q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</v>
      </c>
      <c r="R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</v>
      </c>
      <c r="S168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</v>
      </c>
      <c r="T168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</v>
      </c>
      <c r="U168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</v>
      </c>
      <c r="V168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NUMBER),'MIG','MIG');</v>
      </c>
    </row>
    <row r="169" spans="1:22" x14ac:dyDescent="0.25">
      <c r="A16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</v>
      </c>
      <c r="B16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</v>
      </c>
      <c r="C16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</v>
      </c>
      <c r="D169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</v>
      </c>
      <c r="E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</v>
      </c>
      <c r="F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</v>
      </c>
      <c r="G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</v>
      </c>
      <c r="H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</v>
      </c>
      <c r="I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</v>
      </c>
      <c r="J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</v>
      </c>
      <c r="K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</v>
      </c>
      <c r="L169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</v>
      </c>
      <c r="M169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</v>
      </c>
      <c r="N169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</v>
      </c>
      <c r="O169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</v>
      </c>
      <c r="P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</v>
      </c>
      <c r="Q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</v>
      </c>
      <c r="R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</v>
      </c>
      <c r="S169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</v>
      </c>
      <c r="T169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</v>
      </c>
      <c r="U169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</v>
      </c>
      <c r="V169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0" spans="1:22" x14ac:dyDescent="0.25">
      <c r="A17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</v>
      </c>
      <c r="B17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</v>
      </c>
      <c r="C17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</v>
      </c>
      <c r="D170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</v>
      </c>
      <c r="E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</v>
      </c>
      <c r="F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</v>
      </c>
      <c r="G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</v>
      </c>
      <c r="H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</v>
      </c>
      <c r="I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</v>
      </c>
      <c r="J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</v>
      </c>
      <c r="K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</v>
      </c>
      <c r="L170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</v>
      </c>
      <c r="M170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</v>
      </c>
      <c r="N170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</v>
      </c>
      <c r="O170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</v>
      </c>
      <c r="P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</v>
      </c>
      <c r="Q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</v>
      </c>
      <c r="R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</v>
      </c>
      <c r="S170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</v>
      </c>
      <c r="T170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</v>
      </c>
      <c r="U170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</v>
      </c>
      <c r="V170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NUMBER),'MIG','MIG');</v>
      </c>
    </row>
    <row r="171" spans="1:22" x14ac:dyDescent="0.25">
      <c r="A17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</v>
      </c>
      <c r="B17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</v>
      </c>
      <c r="C17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</v>
      </c>
      <c r="D171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</v>
      </c>
      <c r="E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</v>
      </c>
      <c r="F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</v>
      </c>
      <c r="G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</v>
      </c>
      <c r="H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</v>
      </c>
      <c r="I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</v>
      </c>
      <c r="J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</v>
      </c>
      <c r="K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</v>
      </c>
      <c r="L171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</v>
      </c>
      <c r="M171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</v>
      </c>
      <c r="N171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</v>
      </c>
      <c r="O171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</v>
      </c>
      <c r="P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</v>
      </c>
      <c r="Q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</v>
      </c>
      <c r="R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</v>
      </c>
      <c r="S171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</v>
      </c>
      <c r="T171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</v>
      </c>
      <c r="U171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</v>
      </c>
      <c r="V171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2" spans="1:22" x14ac:dyDescent="0.25">
      <c r="A17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</v>
      </c>
      <c r="B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</v>
      </c>
      <c r="C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</v>
      </c>
      <c r="D172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</v>
      </c>
      <c r="E172" t="str">
        <f t="shared" ref="E172:K181" si="117">D172&amp;"'"&amp;E149&amp;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</v>
      </c>
      <c r="F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</v>
      </c>
      <c r="G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</v>
      </c>
      <c r="H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</v>
      </c>
      <c r="I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</v>
      </c>
      <c r="J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</v>
      </c>
      <c r="K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</v>
      </c>
      <c r="L172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</v>
      </c>
      <c r="M172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</v>
      </c>
      <c r="N172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</v>
      </c>
      <c r="O172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</v>
      </c>
      <c r="P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</v>
      </c>
      <c r="Q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</v>
      </c>
      <c r="R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</v>
      </c>
      <c r="S172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</v>
      </c>
      <c r="T172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</v>
      </c>
      <c r="U172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</v>
      </c>
      <c r="V172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73" spans="1:22" x14ac:dyDescent="0.25">
      <c r="A17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</v>
      </c>
      <c r="B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</v>
      </c>
      <c r="C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</v>
      </c>
      <c r="D17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</v>
      </c>
      <c r="E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</v>
      </c>
      <c r="F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</v>
      </c>
      <c r="G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</v>
      </c>
      <c r="H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</v>
      </c>
      <c r="I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</v>
      </c>
      <c r="J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</v>
      </c>
      <c r="K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</v>
      </c>
      <c r="L17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</v>
      </c>
      <c r="M17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</v>
      </c>
      <c r="N173" t="str">
        <f t="shared" ref="N173" si="118">M173&amp;"SYSDATE,"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</v>
      </c>
      <c r="O173" t="str">
        <f t="shared" ref="O173" si="119">N173&amp;"CAST(replace(to_char(sysdate,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</v>
      </c>
      <c r="P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</v>
      </c>
      <c r="Q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</v>
      </c>
      <c r="R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</v>
      </c>
      <c r="S173" t="str">
        <f t="shared" ref="S173" si="120">R173&amp;"SYSDATE,"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</v>
      </c>
      <c r="T173" t="str">
        <f t="shared" ref="T173" si="121">S173&amp;"CAST(replace(to_char(sysdate,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</v>
      </c>
      <c r="U17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</v>
      </c>
      <c r="V17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NUMBER),'MIG','MIG');</v>
      </c>
    </row>
    <row r="174" spans="1:22" x14ac:dyDescent="0.25">
      <c r="A17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</v>
      </c>
      <c r="B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</v>
      </c>
      <c r="C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</v>
      </c>
      <c r="D174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</v>
      </c>
      <c r="E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</v>
      </c>
      <c r="F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</v>
      </c>
      <c r="G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</v>
      </c>
      <c r="H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</v>
      </c>
      <c r="I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</v>
      </c>
      <c r="J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</v>
      </c>
      <c r="K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</v>
      </c>
      <c r="L174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</v>
      </c>
      <c r="M174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</v>
      </c>
      <c r="N174" t="str">
        <f t="shared" ref="N174" si="122">M174&amp;"SYSDATE,"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</v>
      </c>
      <c r="O174" t="str">
        <f t="shared" ref="O174" si="123">N174&amp;"CAST(replace(to_char(sysdate,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</v>
      </c>
      <c r="P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</v>
      </c>
      <c r="Q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</v>
      </c>
      <c r="R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</v>
      </c>
      <c r="S174" t="str">
        <f t="shared" ref="S174" si="124">R174&amp;"SYSDATE,"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</v>
      </c>
      <c r="T174" t="str">
        <f t="shared" ref="T174" si="125">S174&amp;"CAST(replace(to_char(sysdate,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</v>
      </c>
      <c r="U174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NUMBER),'',</v>
      </c>
      <c r="V174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NUMBER),'','');</v>
      </c>
    </row>
    <row r="175" spans="1:22" x14ac:dyDescent="0.25">
      <c r="A17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</v>
      </c>
      <c r="B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</v>
      </c>
      <c r="C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</v>
      </c>
      <c r="D175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</v>
      </c>
      <c r="E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</v>
      </c>
      <c r="F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</v>
      </c>
      <c r="G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</v>
      </c>
      <c r="H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</v>
      </c>
      <c r="I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</v>
      </c>
      <c r="J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</v>
      </c>
      <c r="K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</v>
      </c>
      <c r="L175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</v>
      </c>
      <c r="M175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</v>
      </c>
      <c r="N175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</v>
      </c>
      <c r="O175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</v>
      </c>
      <c r="P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</v>
      </c>
      <c r="Q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</v>
      </c>
      <c r="R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</v>
      </c>
      <c r="S175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</v>
      </c>
      <c r="T175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</v>
      </c>
      <c r="U175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</v>
      </c>
      <c r="V175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NUMBER),'MIG','MIG');</v>
      </c>
    </row>
    <row r="176" spans="1:22" x14ac:dyDescent="0.25">
      <c r="A17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</v>
      </c>
      <c r="B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</v>
      </c>
      <c r="C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</v>
      </c>
      <c r="D176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</v>
      </c>
      <c r="E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</v>
      </c>
      <c r="F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</v>
      </c>
      <c r="G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</v>
      </c>
      <c r="H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</v>
      </c>
      <c r="I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</v>
      </c>
      <c r="J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</v>
      </c>
      <c r="K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</v>
      </c>
      <c r="L176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</v>
      </c>
      <c r="M176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</v>
      </c>
      <c r="N176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</v>
      </c>
      <c r="O176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</v>
      </c>
      <c r="P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</v>
      </c>
      <c r="Q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</v>
      </c>
      <c r="R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</v>
      </c>
      <c r="S176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</v>
      </c>
      <c r="T176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</v>
      </c>
      <c r="U176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</v>
      </c>
      <c r="V176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NUMBER),'MIG','MIG');</v>
      </c>
    </row>
    <row r="177" spans="1:30" x14ac:dyDescent="0.25">
      <c r="A17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</v>
      </c>
      <c r="B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</v>
      </c>
      <c r="C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</v>
      </c>
      <c r="D177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</v>
      </c>
      <c r="E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</v>
      </c>
      <c r="F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</v>
      </c>
      <c r="G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</v>
      </c>
      <c r="H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</v>
      </c>
      <c r="I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</v>
      </c>
      <c r="J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</v>
      </c>
      <c r="K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</v>
      </c>
      <c r="L177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</v>
      </c>
      <c r="M177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</v>
      </c>
      <c r="N177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</v>
      </c>
      <c r="O177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</v>
      </c>
      <c r="P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</v>
      </c>
      <c r="Q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</v>
      </c>
      <c r="R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</v>
      </c>
      <c r="S177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</v>
      </c>
      <c r="T177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</v>
      </c>
      <c r="U177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</v>
      </c>
      <c r="V177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NUMBER),'MIG','MIG');</v>
      </c>
    </row>
    <row r="178" spans="1:30" x14ac:dyDescent="0.25">
      <c r="A17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</v>
      </c>
      <c r="B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</v>
      </c>
      <c r="C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</v>
      </c>
      <c r="D178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</v>
      </c>
      <c r="E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</v>
      </c>
      <c r="F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</v>
      </c>
      <c r="G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</v>
      </c>
      <c r="H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</v>
      </c>
      <c r="I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</v>
      </c>
      <c r="J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</v>
      </c>
      <c r="K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</v>
      </c>
      <c r="L178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</v>
      </c>
      <c r="M178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</v>
      </c>
      <c r="N178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</v>
      </c>
      <c r="O178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</v>
      </c>
      <c r="P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</v>
      </c>
      <c r="Q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</v>
      </c>
      <c r="R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</v>
      </c>
      <c r="S178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</v>
      </c>
      <c r="T178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</v>
      </c>
      <c r="U178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</v>
      </c>
      <c r="V178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NUMBER),'MIG','MIG');</v>
      </c>
    </row>
    <row r="179" spans="1:30" x14ac:dyDescent="0.25">
      <c r="A17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</v>
      </c>
      <c r="B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</v>
      </c>
      <c r="C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</v>
      </c>
      <c r="D179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</v>
      </c>
      <c r="E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</v>
      </c>
      <c r="F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</v>
      </c>
      <c r="G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</v>
      </c>
      <c r="H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</v>
      </c>
      <c r="I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</v>
      </c>
      <c r="J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</v>
      </c>
      <c r="K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</v>
      </c>
      <c r="L179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</v>
      </c>
      <c r="M179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</v>
      </c>
      <c r="N179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</v>
      </c>
      <c r="O179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</v>
      </c>
      <c r="P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</v>
      </c>
      <c r="Q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</v>
      </c>
      <c r="R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</v>
      </c>
      <c r="S179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</v>
      </c>
      <c r="T179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</v>
      </c>
      <c r="U179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</v>
      </c>
      <c r="V179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NUMBER),'MIG','MIG');</v>
      </c>
    </row>
    <row r="180" spans="1:30" x14ac:dyDescent="0.25">
      <c r="A18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</v>
      </c>
      <c r="B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</v>
      </c>
      <c r="C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</v>
      </c>
      <c r="D180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</v>
      </c>
      <c r="E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</v>
      </c>
      <c r="F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</v>
      </c>
      <c r="G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</v>
      </c>
      <c r="H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</v>
      </c>
      <c r="I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</v>
      </c>
      <c r="J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</v>
      </c>
      <c r="K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</v>
      </c>
      <c r="L180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</v>
      </c>
      <c r="M180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</v>
      </c>
      <c r="N180" t="str">
        <f t="shared" ref="N180" si="126">M180&amp;"SYSDATE,"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</v>
      </c>
      <c r="O180" t="str">
        <f t="shared" ref="O180" si="127">N180&amp;"CAST(replace(to_char(sysdate,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</v>
      </c>
      <c r="P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</v>
      </c>
      <c r="Q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</v>
      </c>
      <c r="R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</v>
      </c>
      <c r="S180" t="str">
        <f t="shared" ref="S180" si="128">R180&amp;"SYSDATE,"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</v>
      </c>
      <c r="T180" t="str">
        <f t="shared" ref="T180" si="129">S180&amp;"CAST(replace(to_char(sysdate,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</v>
      </c>
      <c r="U180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</v>
      </c>
      <c r="V180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NUMBER),'MIG','MIG');</v>
      </c>
    </row>
    <row r="181" spans="1:30" x14ac:dyDescent="0.25">
      <c r="A18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</v>
      </c>
      <c r="B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</v>
      </c>
      <c r="C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</v>
      </c>
      <c r="D181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</v>
      </c>
      <c r="E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</v>
      </c>
      <c r="F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</v>
      </c>
      <c r="G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</v>
      </c>
      <c r="H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</v>
      </c>
      <c r="I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</v>
      </c>
      <c r="J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</v>
      </c>
      <c r="K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</v>
      </c>
      <c r="L181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</v>
      </c>
      <c r="M181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</v>
      </c>
      <c r="N181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</v>
      </c>
      <c r="O181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</v>
      </c>
      <c r="P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</v>
      </c>
      <c r="Q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</v>
      </c>
      <c r="R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</v>
      </c>
      <c r="S181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</v>
      </c>
      <c r="T181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</v>
      </c>
      <c r="U181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</v>
      </c>
      <c r="V181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2" spans="1:30" x14ac:dyDescent="0.25">
      <c r="A18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</v>
      </c>
      <c r="B18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</v>
      </c>
      <c r="C18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</v>
      </c>
      <c r="D182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</v>
      </c>
      <c r="E182" t="str">
        <f t="shared" ref="E182:K183" si="130">D182&amp;"'"&amp;E159&amp;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</v>
      </c>
      <c r="F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</v>
      </c>
      <c r="G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</v>
      </c>
      <c r="H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</v>
      </c>
      <c r="I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</v>
      </c>
      <c r="J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</v>
      </c>
      <c r="K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</v>
      </c>
      <c r="L182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</v>
      </c>
      <c r="M182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</v>
      </c>
      <c r="N182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</v>
      </c>
      <c r="O182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</v>
      </c>
      <c r="P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</v>
      </c>
      <c r="Q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</v>
      </c>
      <c r="R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</v>
      </c>
      <c r="S182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</v>
      </c>
      <c r="T182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</v>
      </c>
      <c r="U182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</v>
      </c>
      <c r="V182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3" spans="1:30" x14ac:dyDescent="0.25">
      <c r="A18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</v>
      </c>
      <c r="B18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</v>
      </c>
      <c r="C18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</v>
      </c>
      <c r="D18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</v>
      </c>
      <c r="E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</v>
      </c>
      <c r="F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</v>
      </c>
      <c r="G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</v>
      </c>
      <c r="H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</v>
      </c>
      <c r="I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</v>
      </c>
      <c r="J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</v>
      </c>
      <c r="K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</v>
      </c>
      <c r="L18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</v>
      </c>
      <c r="M18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</v>
      </c>
      <c r="N183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</v>
      </c>
      <c r="O183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</v>
      </c>
      <c r="P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</v>
      </c>
      <c r="Q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</v>
      </c>
      <c r="R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</v>
      </c>
      <c r="S183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</v>
      </c>
      <c r="T183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</v>
      </c>
      <c r="U18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</v>
      </c>
      <c r="V18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NUMBER),'MIG','MIG');</v>
      </c>
    </row>
    <row r="186" spans="1:30" x14ac:dyDescent="0.25">
      <c r="A186" s="2" t="s">
        <v>550</v>
      </c>
    </row>
    <row r="187" spans="1:30" x14ac:dyDescent="0.25">
      <c r="A187" t="s">
        <v>547</v>
      </c>
    </row>
    <row r="189" spans="1:30" x14ac:dyDescent="0.25">
      <c r="A189" t="s">
        <v>548</v>
      </c>
      <c r="B189" t="s">
        <v>549</v>
      </c>
      <c r="C189" t="s">
        <v>4</v>
      </c>
      <c r="D189" t="s">
        <v>4</v>
      </c>
      <c r="E189">
        <v>1</v>
      </c>
      <c r="F189" t="s">
        <v>18</v>
      </c>
      <c r="G189" s="1">
        <v>42408</v>
      </c>
      <c r="H189">
        <v>85900</v>
      </c>
      <c r="I189" t="s">
        <v>19</v>
      </c>
      <c r="J189" t="s">
        <v>19</v>
      </c>
      <c r="K189" t="s">
        <v>18</v>
      </c>
      <c r="L189" s="1">
        <v>42408</v>
      </c>
      <c r="M189">
        <v>85900</v>
      </c>
      <c r="N189" t="s">
        <v>19</v>
      </c>
      <c r="O189" t="s">
        <v>19</v>
      </c>
      <c r="W189" s="1"/>
      <c r="Z189" t="s">
        <v>4</v>
      </c>
      <c r="AA189" t="s">
        <v>4</v>
      </c>
      <c r="AB189" t="s">
        <v>4</v>
      </c>
      <c r="AC189" t="s">
        <v>4</v>
      </c>
      <c r="AD189" t="s">
        <v>4</v>
      </c>
    </row>
    <row r="191" spans="1:30" x14ac:dyDescent="0.25">
      <c r="A191" t="str">
        <f>$A$187&amp;"'" &amp;A189 &amp; "',"</f>
        <v>INSERT INTO VTNSP_STD_CODE (STD_PHRASE_CODE, STD_PHRASE_DESC, SP_CATEGORY_CODE, STD_PARTY_CAT_CODE, VERS, CRUSER, CRDATEI, CRTIMEI, CRTERM, CRWINDOW, LAST_MOD_USER, LAST_MOD_DATEI, LAST_MOD_TIMEI, LAST_MOD_TERM, LAST_MOD_WINDOW) VALUES ('CRD01',</v>
      </c>
      <c r="B191" t="str">
        <f>A191&amp;"'"&amp;B189&amp;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</v>
      </c>
      <c r="C191" t="str">
        <f>B191&amp;"'"&amp;C189&amp;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</v>
      </c>
      <c r="D191" t="str">
        <f>C191&amp;"'"&amp;D189&amp;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</v>
      </c>
      <c r="E191" s="3" t="str">
        <f>D191&amp;""&amp;E189&amp; ","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</v>
      </c>
      <c r="F191" t="str">
        <f>E191&amp;"'"&amp;F189&amp;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</v>
      </c>
      <c r="G191" t="str">
        <f t="shared" ref="G191" si="131">F191&amp;"SYSDATE,"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</v>
      </c>
      <c r="H191" t="str">
        <f t="shared" ref="H191" si="132">G191&amp;"CAST(replace(to_char(sysdate,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</v>
      </c>
      <c r="I191" t="str">
        <f>H191&amp;"'"&amp;I189&amp;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</v>
      </c>
      <c r="J191" t="str">
        <f>I191&amp;"'"&amp;J189&amp;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</v>
      </c>
      <c r="K191" t="str">
        <f>J191&amp;"'"&amp;K189&amp;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</v>
      </c>
      <c r="L191" t="str">
        <f t="shared" ref="L191" si="133">K191&amp;"SYSDATE,"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</v>
      </c>
      <c r="M191" t="str">
        <f t="shared" ref="M191" si="134">L191&amp;"CAST(replace(to_char(sysdate,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</v>
      </c>
      <c r="N191" t="str">
        <f>M191&amp;"'"&amp;N189&amp;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</v>
      </c>
      <c r="O191" t="str">
        <f>N191&amp;"'"&amp;O189&amp; "');"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NUMBER),'MIG','MIG');</v>
      </c>
    </row>
    <row r="192" spans="1:30" x14ac:dyDescent="0.25">
      <c r="E192" s="3"/>
    </row>
    <row r="194" spans="1:3" x14ac:dyDescent="0.25">
      <c r="A194" s="2" t="s">
        <v>551</v>
      </c>
    </row>
    <row r="195" spans="1:3" x14ac:dyDescent="0.25">
      <c r="A195" t="s">
        <v>552</v>
      </c>
    </row>
    <row r="197" spans="1:3" x14ac:dyDescent="0.25">
      <c r="A197" t="s">
        <v>548</v>
      </c>
      <c r="B197">
        <v>1</v>
      </c>
      <c r="C197" t="s">
        <v>553</v>
      </c>
    </row>
    <row r="198" spans="1:3" x14ac:dyDescent="0.25">
      <c r="A198" t="s">
        <v>548</v>
      </c>
      <c r="B198">
        <v>2</v>
      </c>
      <c r="C198" t="s">
        <v>554</v>
      </c>
    </row>
    <row r="199" spans="1:3" x14ac:dyDescent="0.25">
      <c r="A199" t="s">
        <v>548</v>
      </c>
      <c r="B199">
        <v>3</v>
      </c>
      <c r="C199" t="s">
        <v>555</v>
      </c>
    </row>
    <row r="200" spans="1:3" x14ac:dyDescent="0.25">
      <c r="A200" t="s">
        <v>548</v>
      </c>
      <c r="B200">
        <v>4</v>
      </c>
      <c r="C200" t="s">
        <v>556</v>
      </c>
    </row>
    <row r="201" spans="1:3" x14ac:dyDescent="0.25">
      <c r="A201" t="s">
        <v>548</v>
      </c>
      <c r="B201">
        <v>5</v>
      </c>
      <c r="C201" t="s">
        <v>557</v>
      </c>
    </row>
    <row r="202" spans="1:3" x14ac:dyDescent="0.25">
      <c r="A202" t="s">
        <v>548</v>
      </c>
      <c r="B202">
        <v>6</v>
      </c>
      <c r="C202" t="s">
        <v>558</v>
      </c>
    </row>
    <row r="203" spans="1:3" x14ac:dyDescent="0.25">
      <c r="A203" t="s">
        <v>548</v>
      </c>
      <c r="B203">
        <v>7</v>
      </c>
      <c r="C203" t="s">
        <v>559</v>
      </c>
    </row>
    <row r="204" spans="1:3" x14ac:dyDescent="0.25">
      <c r="A204" t="s">
        <v>548</v>
      </c>
      <c r="B204">
        <v>8</v>
      </c>
      <c r="C204" t="s">
        <v>560</v>
      </c>
    </row>
    <row r="205" spans="1:3" x14ac:dyDescent="0.25">
      <c r="A205" t="s">
        <v>548</v>
      </c>
      <c r="B205">
        <v>9</v>
      </c>
      <c r="C205" t="s">
        <v>561</v>
      </c>
    </row>
    <row r="207" spans="1:3" x14ac:dyDescent="0.25">
      <c r="A207" t="str">
        <f>$A$195&amp;"'" &amp;A197 &amp; "',"</f>
        <v>INSERT INTO VTNSP_TEXT_LNE (STD_PHRASE_CODE, LINE_SEQ, TEXT_LINE) VALUES ('CRD01',</v>
      </c>
      <c r="B207" t="str">
        <f>A207&amp;B197&amp; ","</f>
        <v>INSERT INTO VTNSP_TEXT_LNE (STD_PHRASE_CODE, LINE_SEQ, TEXT_LINE) VALUES ('CRD01',1,</v>
      </c>
      <c r="C207" t="str">
        <f>B207&amp;"'"&amp;C197&amp; "');"</f>
        <v>INSERT INTO VTNSP_TEXT_LNE (STD_PHRASE_CODE, LINE_SEQ, TEXT_LINE) VALUES ('CRD01',1,'Copyright State of Victoria. This publication is copyright and');</v>
      </c>
    </row>
    <row r="208" spans="1:3" x14ac:dyDescent="0.25">
      <c r="A208" t="str">
        <f t="shared" ref="A208:A215" si="135">$A$195&amp;"'" &amp;A198 &amp; "',"</f>
        <v>INSERT INTO VTNSP_TEXT_LNE (STD_PHRASE_CODE, LINE_SEQ, TEXT_LINE) VALUES ('CRD01',</v>
      </c>
      <c r="B208" t="str">
        <f t="shared" ref="B208:B215" si="136">A208&amp;B198&amp; ","</f>
        <v>INSERT INTO VTNSP_TEXT_LNE (STD_PHRASE_CODE, LINE_SEQ, TEXT_LINE) VALUES ('CRD01',2,</v>
      </c>
      <c r="C208" t="str">
        <f t="shared" ref="C208:C215" si="137">B208&amp;"'"&amp;C198&amp; "');"</f>
        <v>INSERT INTO VTNSP_TEXT_LNE (STD_PHRASE_CODE, LINE_SEQ, TEXT_LINE) VALUES ('CRD01',2,'includes confidential information. No part may be reproduced by any');</v>
      </c>
    </row>
    <row r="209" spans="1:32" x14ac:dyDescent="0.25">
      <c r="A209" t="str">
        <f t="shared" si="135"/>
        <v>INSERT INTO VTNSP_TEXT_LNE (STD_PHRASE_CODE, LINE_SEQ, TEXT_LINE) VALUES ('CRD01',</v>
      </c>
      <c r="B209" t="str">
        <f t="shared" si="136"/>
        <v>INSERT INTO VTNSP_TEXT_LNE (STD_PHRASE_CODE, LINE_SEQ, TEXT_LINE) VALUES ('CRD01',3,</v>
      </c>
      <c r="C209" t="str">
        <f t="shared" si="137"/>
        <v>INSERT INTO VTNSP_TEXT_LNE (STD_PHRASE_CODE, LINE_SEQ, TEXT_LINE) VALUES ('CRD01',3,'process except in accordance with the provisions of the Copyright Act');</v>
      </c>
    </row>
    <row r="210" spans="1:32" x14ac:dyDescent="0.25">
      <c r="A210" t="str">
        <f t="shared" si="135"/>
        <v>INSERT INTO VTNSP_TEXT_LNE (STD_PHRASE_CODE, LINE_SEQ, TEXT_LINE) VALUES ('CRD01',</v>
      </c>
      <c r="B210" t="str">
        <f t="shared" si="136"/>
        <v>INSERT INTO VTNSP_TEXT_LNE (STD_PHRASE_CODE, LINE_SEQ, TEXT_LINE) VALUES ('CRD01',4,</v>
      </c>
      <c r="C210" t="str">
        <f t="shared" si="137"/>
        <v>INSERT INTO VTNSP_TEXT_LNE (STD_PHRASE_CODE, LINE_SEQ, TEXT_LINE) VALUES ('CRD01',4,'or pursuant to a written agreement.');</v>
      </c>
    </row>
    <row r="211" spans="1:32" x14ac:dyDescent="0.25">
      <c r="A211" t="str">
        <f t="shared" si="135"/>
        <v>INSERT INTO VTNSP_TEXT_LNE (STD_PHRASE_CODE, LINE_SEQ, TEXT_LINE) VALUES ('CRD01',</v>
      </c>
      <c r="B211" t="str">
        <f t="shared" si="136"/>
        <v>INSERT INTO VTNSP_TEXT_LNE (STD_PHRASE_CODE, LINE_SEQ, TEXT_LINE) VALUES ('CRD01',5,</v>
      </c>
      <c r="C211" t="str">
        <f t="shared" si="137"/>
        <v>INSERT INTO VTNSP_TEXT_LNE (STD_PHRASE_CODE, LINE_SEQ, TEXT_LINE) VALUES ('CRD01',5,'The State of Victoria does not warrant the accuracy or completeness');</v>
      </c>
    </row>
    <row r="212" spans="1:32" x14ac:dyDescent="0.25">
      <c r="A212" t="str">
        <f t="shared" si="135"/>
        <v>INSERT INTO VTNSP_TEXT_LNE (STD_PHRASE_CODE, LINE_SEQ, TEXT_LINE) VALUES ('CRD01',</v>
      </c>
      <c r="B212" t="str">
        <f t="shared" si="136"/>
        <v>INSERT INTO VTNSP_TEXT_LNE (STD_PHRASE_CODE, LINE_SEQ, TEXT_LINE) VALUES ('CRD01',6,</v>
      </c>
      <c r="C212" t="str">
        <f t="shared" si="137"/>
        <v>INSERT INTO VTNSP_TEXT_LNE (STD_PHRASE_CODE, LINE_SEQ, TEXT_LINE) VALUES ('CRD01',6,'of the information in this publication and any person using or relying');</v>
      </c>
    </row>
    <row r="213" spans="1:32" x14ac:dyDescent="0.25">
      <c r="A213" t="str">
        <f t="shared" si="135"/>
        <v>INSERT INTO VTNSP_TEXT_LNE (STD_PHRASE_CODE, LINE_SEQ, TEXT_LINE) VALUES ('CRD01',</v>
      </c>
      <c r="B213" t="str">
        <f t="shared" si="136"/>
        <v>INSERT INTO VTNSP_TEXT_LNE (STD_PHRASE_CODE, LINE_SEQ, TEXT_LINE) VALUES ('CRD01',7,</v>
      </c>
      <c r="C213" t="str">
        <f t="shared" si="137"/>
        <v>INSERT INTO VTNSP_TEXT_LNE (STD_PHRASE_CODE, LINE_SEQ, TEXT_LINE) VALUES ('CRD01',7,'upon such information does so on the basis that the State of Victoria');</v>
      </c>
    </row>
    <row r="214" spans="1:32" x14ac:dyDescent="0.25">
      <c r="A214" t="str">
        <f t="shared" si="135"/>
        <v>INSERT INTO VTNSP_TEXT_LNE (STD_PHRASE_CODE, LINE_SEQ, TEXT_LINE) VALUES ('CRD01',</v>
      </c>
      <c r="B214" t="str">
        <f t="shared" si="136"/>
        <v>INSERT INTO VTNSP_TEXT_LNE (STD_PHRASE_CODE, LINE_SEQ, TEXT_LINE) VALUES ('CRD01',8,</v>
      </c>
      <c r="C214" t="str">
        <f t="shared" si="137"/>
        <v>INSERT INTO VTNSP_TEXT_LNE (STD_PHRASE_CODE, LINE_SEQ, TEXT_LINE) VALUES ('CRD01',8,'shall bear no responsibility or liability whatsoever for any errors,');</v>
      </c>
    </row>
    <row r="215" spans="1:32" x14ac:dyDescent="0.25">
      <c r="A215" t="str">
        <f t="shared" si="135"/>
        <v>INSERT INTO VTNSP_TEXT_LNE (STD_PHRASE_CODE, LINE_SEQ, TEXT_LINE) VALUES ('CRD01',</v>
      </c>
      <c r="B215" t="str">
        <f t="shared" si="136"/>
        <v>INSERT INTO VTNSP_TEXT_LNE (STD_PHRASE_CODE, LINE_SEQ, TEXT_LINE) VALUES ('CRD01',9,</v>
      </c>
      <c r="C215" t="str">
        <f t="shared" si="137"/>
        <v>INSERT INTO VTNSP_TEXT_LNE (STD_PHRASE_CODE, LINE_SEQ, TEXT_LINE) VALUES ('CRD01',9,'faults, defects or omissions in the information.');</v>
      </c>
    </row>
    <row r="219" spans="1:32" x14ac:dyDescent="0.25">
      <c r="A219" s="2" t="s">
        <v>539</v>
      </c>
    </row>
    <row r="220" spans="1:32" x14ac:dyDescent="0.25">
      <c r="A220" t="s">
        <v>540</v>
      </c>
    </row>
    <row r="222" spans="1:32" x14ac:dyDescent="0.25">
      <c r="A222" s="3" t="s">
        <v>541</v>
      </c>
      <c r="B222" s="3" t="s">
        <v>543</v>
      </c>
      <c r="C222" s="3" t="s">
        <v>545</v>
      </c>
      <c r="D222" t="s">
        <v>215</v>
      </c>
      <c r="E222" t="s">
        <v>3</v>
      </c>
      <c r="F222">
        <v>650</v>
      </c>
      <c r="G222">
        <v>1</v>
      </c>
      <c r="H222" t="s">
        <v>18</v>
      </c>
      <c r="I222" s="1">
        <v>42408</v>
      </c>
      <c r="J222">
        <v>85900</v>
      </c>
      <c r="K222" t="s">
        <v>19</v>
      </c>
      <c r="L222" t="s">
        <v>19</v>
      </c>
      <c r="M222" t="s">
        <v>18</v>
      </c>
      <c r="N222" s="1">
        <v>42408</v>
      </c>
      <c r="O222">
        <v>85900</v>
      </c>
      <c r="P222" t="s">
        <v>19</v>
      </c>
      <c r="Q222" t="s">
        <v>19</v>
      </c>
      <c r="Y222" s="1"/>
      <c r="AA222" t="s">
        <v>4</v>
      </c>
      <c r="AB222" t="s">
        <v>4</v>
      </c>
      <c r="AC222" t="s">
        <v>4</v>
      </c>
      <c r="AD222" t="s">
        <v>4</v>
      </c>
      <c r="AE222" t="s">
        <v>4</v>
      </c>
      <c r="AF222" t="s">
        <v>4</v>
      </c>
    </row>
    <row r="223" spans="1:32" x14ac:dyDescent="0.25">
      <c r="A223" s="3" t="s">
        <v>542</v>
      </c>
      <c r="B223" s="3" t="s">
        <v>544</v>
      </c>
      <c r="C223" s="3" t="s">
        <v>546</v>
      </c>
      <c r="D223" t="s">
        <v>215</v>
      </c>
      <c r="E223" t="s">
        <v>3</v>
      </c>
      <c r="F223">
        <v>660</v>
      </c>
      <c r="G223">
        <v>1</v>
      </c>
      <c r="H223" t="s">
        <v>18</v>
      </c>
      <c r="I223" s="1">
        <v>42408</v>
      </c>
      <c r="J223">
        <v>85900</v>
      </c>
      <c r="K223" t="s">
        <v>19</v>
      </c>
      <c r="L223" t="s">
        <v>19</v>
      </c>
      <c r="M223" t="s">
        <v>18</v>
      </c>
      <c r="N223" s="1">
        <v>42408</v>
      </c>
      <c r="O223">
        <v>85900</v>
      </c>
      <c r="P223" t="s">
        <v>19</v>
      </c>
      <c r="Q223" t="s">
        <v>19</v>
      </c>
    </row>
    <row r="225" spans="1:17" x14ac:dyDescent="0.25">
      <c r="A225" t="str">
        <f>$A$220&amp;"'" &amp;A222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</v>
      </c>
      <c r="B225" t="str">
        <f>A225&amp;"'"&amp;B222&amp;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</v>
      </c>
      <c r="C225" t="str">
        <f t="shared" ref="C225:E226" si="138">B225&amp;"'"&amp;C222&amp;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</v>
      </c>
      <c r="D225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</v>
      </c>
      <c r="E225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</v>
      </c>
      <c r="F225" t="str">
        <f>E225&amp;F222&amp;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</v>
      </c>
      <c r="G225" s="3" t="str">
        <f>F225&amp;""&amp;G222&amp;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</v>
      </c>
      <c r="H225" t="str">
        <f>G225&amp;"'"&amp;H222&amp;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</v>
      </c>
      <c r="I225" t="str">
        <f t="shared" ref="I225" si="139">H225&amp;"SYSDATE,"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</v>
      </c>
      <c r="J225" t="str">
        <f t="shared" ref="J225" si="140">I225&amp;"CAST(replace(to_char(sysdate,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</v>
      </c>
      <c r="K225" t="str">
        <f t="shared" ref="K225:M226" si="141">J225&amp;"'"&amp;K222&amp;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</v>
      </c>
      <c r="L225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</v>
      </c>
      <c r="M225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</v>
      </c>
      <c r="N225" t="str">
        <f t="shared" ref="N225" si="142">M225&amp;"SYSDATE,"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</v>
      </c>
      <c r="O225" t="str">
        <f t="shared" ref="O225" si="143">N225&amp;"CAST(replace(to_char(sysdate,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</v>
      </c>
      <c r="P225" t="str">
        <f>O225&amp;"'"&amp;P222&amp;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</v>
      </c>
      <c r="Q225" t="str">
        <f>P225&amp;"'"&amp;Q222&amp;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>$A$220&amp;"'" &amp;A223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</v>
      </c>
      <c r="B226" t="str">
        <f>A226&amp;"'"&amp;B223&amp;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</v>
      </c>
      <c r="C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</v>
      </c>
      <c r="D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</v>
      </c>
      <c r="E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</v>
      </c>
      <c r="F226" t="str">
        <f>E226&amp;F223&amp;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</v>
      </c>
      <c r="G226" s="3" t="str">
        <f>F226&amp;""&amp;G223&amp;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</v>
      </c>
      <c r="H226" t="str">
        <f>G226&amp;"'"&amp;H223&amp;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</v>
      </c>
      <c r="I226" t="str">
        <f t="shared" ref="I226" si="144">H226&amp;"SYSDATE,"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</v>
      </c>
      <c r="J226" t="str">
        <f t="shared" ref="J226" si="145">I226&amp;"CAST(replace(to_char(sysdate,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</v>
      </c>
      <c r="K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</v>
      </c>
      <c r="L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</v>
      </c>
      <c r="M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</v>
      </c>
      <c r="N226" t="str">
        <f t="shared" ref="N226" si="146">M226&amp;"SYSDATE,"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</v>
      </c>
      <c r="O226" t="str">
        <f t="shared" ref="O226" si="147">N226&amp;"CAST(replace(to_char(sysdate,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</v>
      </c>
      <c r="P226" t="str">
        <f>O226&amp;"'"&amp;P223&amp;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</v>
      </c>
      <c r="Q226" t="str">
        <f>P226&amp;"'"&amp;Q223&amp;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selection activeCell="W7" sqref="W7:W8"/>
    </sheetView>
  </sheetViews>
  <sheetFormatPr defaultRowHeight="15" x14ac:dyDescent="0.25"/>
  <cols>
    <col min="3" max="3" width="15.85546875" customWidth="1"/>
    <col min="15" max="15" width="11" customWidth="1"/>
  </cols>
  <sheetData>
    <row r="1" spans="1:38" x14ac:dyDescent="0.25">
      <c r="A1" t="s">
        <v>29</v>
      </c>
      <c r="B1" t="s">
        <v>29</v>
      </c>
      <c r="C1" t="s">
        <v>71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s="11">
        <v>99999999</v>
      </c>
      <c r="J1">
        <v>0</v>
      </c>
      <c r="K1" t="s">
        <v>3</v>
      </c>
      <c r="L1" t="s">
        <v>3</v>
      </c>
      <c r="M1">
        <v>1</v>
      </c>
      <c r="N1" t="s">
        <v>18</v>
      </c>
      <c r="O1" s="1">
        <v>42408</v>
      </c>
      <c r="P1">
        <v>85900</v>
      </c>
      <c r="Q1" t="s">
        <v>19</v>
      </c>
      <c r="R1" t="s">
        <v>19</v>
      </c>
      <c r="S1" t="s">
        <v>18</v>
      </c>
      <c r="T1" s="1">
        <v>42408</v>
      </c>
      <c r="U1">
        <v>85900</v>
      </c>
      <c r="V1" t="s">
        <v>19</v>
      </c>
      <c r="W1" t="s">
        <v>19</v>
      </c>
      <c r="AE1" s="1"/>
      <c r="AI1" t="s">
        <v>4</v>
      </c>
      <c r="AJ1" t="s">
        <v>4</v>
      </c>
      <c r="AK1" t="s">
        <v>4</v>
      </c>
      <c r="AL1" t="s">
        <v>4</v>
      </c>
    </row>
    <row r="2" spans="1:38" x14ac:dyDescent="0.25">
      <c r="A2" s="5" t="s">
        <v>67</v>
      </c>
      <c r="B2" s="5" t="s">
        <v>67</v>
      </c>
      <c r="C2" s="5" t="s">
        <v>68</v>
      </c>
      <c r="D2" s="5" t="s">
        <v>2</v>
      </c>
      <c r="E2" s="5" t="s">
        <v>2</v>
      </c>
      <c r="F2" s="5" t="s">
        <v>3</v>
      </c>
      <c r="G2" s="5" t="s">
        <v>3</v>
      </c>
      <c r="H2" s="5" t="s">
        <v>4</v>
      </c>
      <c r="I2" s="6">
        <v>99999999</v>
      </c>
      <c r="J2" s="6">
        <v>0</v>
      </c>
      <c r="K2" s="5" t="s">
        <v>3</v>
      </c>
      <c r="L2" s="5" t="s">
        <v>3</v>
      </c>
      <c r="M2" s="6">
        <v>1</v>
      </c>
      <c r="N2" s="5" t="s">
        <v>18</v>
      </c>
      <c r="O2" s="7">
        <v>42408</v>
      </c>
      <c r="P2" s="6">
        <v>111418</v>
      </c>
      <c r="Q2" s="5" t="s">
        <v>19</v>
      </c>
      <c r="R2" s="5" t="s">
        <v>19</v>
      </c>
      <c r="S2" s="5" t="s">
        <v>18</v>
      </c>
      <c r="T2" s="7">
        <v>42408</v>
      </c>
      <c r="U2" s="6">
        <v>143803</v>
      </c>
      <c r="V2" s="5" t="s">
        <v>19</v>
      </c>
      <c r="W2" s="5" t="s">
        <v>19</v>
      </c>
      <c r="X2" s="5" t="s">
        <v>4</v>
      </c>
      <c r="Y2" s="5" t="s">
        <v>4</v>
      </c>
      <c r="Z2" s="5" t="s">
        <v>4</v>
      </c>
      <c r="AA2" s="5" t="s">
        <v>4</v>
      </c>
      <c r="AB2" s="5" t="s">
        <v>4</v>
      </c>
      <c r="AC2" s="5" t="s">
        <v>4</v>
      </c>
      <c r="AD2" s="5" t="s">
        <v>4</v>
      </c>
      <c r="AE2" s="7">
        <v>36526</v>
      </c>
      <c r="AF2" s="6">
        <v>0</v>
      </c>
      <c r="AG2" s="5" t="s">
        <v>4</v>
      </c>
      <c r="AH2" s="5" t="s">
        <v>4</v>
      </c>
      <c r="AI2" s="5" t="s">
        <v>4</v>
      </c>
      <c r="AJ2" s="5" t="s">
        <v>4</v>
      </c>
      <c r="AK2" s="5" t="s">
        <v>4</v>
      </c>
      <c r="AL2" s="5" t="s">
        <v>4</v>
      </c>
    </row>
    <row r="3" spans="1:38" x14ac:dyDescent="0.25">
      <c r="A3" s="8"/>
      <c r="B3" s="8"/>
      <c r="C3" s="8"/>
      <c r="D3" s="8"/>
      <c r="E3" s="8"/>
      <c r="F3" s="8"/>
      <c r="G3" s="8"/>
      <c r="H3" s="8"/>
      <c r="I3" s="9"/>
      <c r="J3" s="9"/>
      <c r="K3" s="8"/>
      <c r="L3" s="8"/>
      <c r="M3" s="9"/>
      <c r="N3" s="8"/>
      <c r="O3" s="10"/>
      <c r="P3" s="9"/>
      <c r="Q3" s="8"/>
      <c r="R3" s="8"/>
      <c r="S3" s="8"/>
      <c r="T3" s="10"/>
      <c r="U3" s="9"/>
      <c r="V3" s="8"/>
      <c r="W3" s="8"/>
      <c r="X3" s="8"/>
      <c r="Y3" s="8"/>
      <c r="Z3" s="8"/>
      <c r="AA3" s="8"/>
      <c r="AB3" s="8"/>
      <c r="AC3" s="8"/>
      <c r="AD3" s="8"/>
      <c r="AE3" s="10"/>
      <c r="AF3" s="9"/>
      <c r="AG3" s="8"/>
      <c r="AH3" s="8"/>
      <c r="AI3" s="8"/>
      <c r="AJ3" s="8"/>
      <c r="AK3" s="8"/>
      <c r="AL3" s="8"/>
    </row>
    <row r="4" spans="1:38" x14ac:dyDescent="0.25">
      <c r="A4" t="s">
        <v>30</v>
      </c>
    </row>
    <row r="5" spans="1:38" x14ac:dyDescent="0.25">
      <c r="A5" t="s">
        <v>529</v>
      </c>
    </row>
    <row r="7" spans="1:38" x14ac:dyDescent="0.25">
      <c r="A7" t="str">
        <f>$A$4&amp;"'" &amp;A1 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</v>
      </c>
      <c r="B7" t="str">
        <f t="shared" ref="B7:H7" si="0">A7&amp;"'"&amp;B1&amp;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</v>
      </c>
      <c r="C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</v>
      </c>
      <c r="D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</v>
      </c>
      <c r="E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</v>
      </c>
      <c r="F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</v>
      </c>
      <c r="G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</v>
      </c>
      <c r="H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</v>
      </c>
      <c r="I7" t="str">
        <f>H7&amp;I1&amp;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</v>
      </c>
      <c r="J7" t="str">
        <f>I7&amp;J1&amp;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</v>
      </c>
      <c r="K7" t="str">
        <f>J7&amp;"'"&amp;K1&amp;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</v>
      </c>
      <c r="L7" t="str">
        <f>K7&amp;"'"&amp;L1&amp;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</v>
      </c>
      <c r="M7" t="str">
        <f>L7&amp;""&amp;M1&amp;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</v>
      </c>
      <c r="N7" t="str">
        <f>M7&amp;"'"&amp;N1&amp;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</v>
      </c>
      <c r="O7" t="str">
        <f>N7&amp;"SYSDATE,"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</v>
      </c>
      <c r="P7" t="str">
        <f>O7&amp;"CAST(replace(to_char(sysdate,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</v>
      </c>
      <c r="Q7" t="str">
        <f>P7&amp;"'"&amp;Q1&amp;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</v>
      </c>
      <c r="R7" t="str">
        <f>Q7&amp;"'"&amp;R1&amp;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</v>
      </c>
      <c r="S7" t="str">
        <f>R7&amp;"'"&amp;S1&amp;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</v>
      </c>
      <c r="T7" t="str">
        <f>S7&amp;"SYSDATE,"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</v>
      </c>
      <c r="U7" t="str">
        <f>T7&amp;"CAST(replace(to_char(sysdate,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</v>
      </c>
      <c r="V7" t="str">
        <f>U7&amp;"'"&amp;V1&amp;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NUMBER),'MIG',</v>
      </c>
      <c r="W7" t="str">
        <f>V7&amp;"'"&amp;W1&amp; "');"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NUMBER),'MIG','MIG');</v>
      </c>
    </row>
    <row r="8" spans="1:38" x14ac:dyDescent="0.25">
      <c r="W8" t="s">
        <v>530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54"/>
  <sheetViews>
    <sheetView tabSelected="1" topLeftCell="A345" zoomScaleNormal="100" workbookViewId="0">
      <selection activeCell="B453" sqref="B453"/>
    </sheetView>
  </sheetViews>
  <sheetFormatPr defaultRowHeight="15" x14ac:dyDescent="0.25"/>
  <cols>
    <col min="2" max="2" width="86.85546875" customWidth="1"/>
    <col min="3" max="3" width="32.42578125" customWidth="1"/>
    <col min="7" max="7" width="12.7109375" customWidth="1"/>
  </cols>
  <sheetData>
    <row r="1" spans="1:66" x14ac:dyDescent="0.25">
      <c r="A1" t="s">
        <v>55</v>
      </c>
    </row>
    <row r="3" spans="1:66" x14ac:dyDescent="0.25">
      <c r="A3" t="s">
        <v>292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298</v>
      </c>
      <c r="H3" t="s">
        <v>299</v>
      </c>
      <c r="I3" t="s">
        <v>300</v>
      </c>
      <c r="J3" t="s">
        <v>301</v>
      </c>
      <c r="K3" t="s">
        <v>302</v>
      </c>
      <c r="L3" t="s">
        <v>303</v>
      </c>
      <c r="M3" t="s">
        <v>304</v>
      </c>
      <c r="N3" t="s">
        <v>305</v>
      </c>
      <c r="O3" t="s">
        <v>306</v>
      </c>
      <c r="P3" t="s">
        <v>307</v>
      </c>
      <c r="Q3" t="s">
        <v>308</v>
      </c>
      <c r="R3" t="s">
        <v>309</v>
      </c>
      <c r="S3" t="s">
        <v>310</v>
      </c>
      <c r="T3" t="s">
        <v>311</v>
      </c>
      <c r="U3" t="s">
        <v>312</v>
      </c>
      <c r="V3" t="s">
        <v>313</v>
      </c>
      <c r="W3" t="s">
        <v>314</v>
      </c>
      <c r="X3" t="s">
        <v>315</v>
      </c>
      <c r="Y3" t="s">
        <v>316</v>
      </c>
      <c r="Z3" t="s">
        <v>317</v>
      </c>
      <c r="AA3" t="s">
        <v>318</v>
      </c>
      <c r="AB3" t="s">
        <v>319</v>
      </c>
      <c r="AC3" t="s">
        <v>320</v>
      </c>
      <c r="AD3" t="s">
        <v>321</v>
      </c>
      <c r="AE3" t="s">
        <v>322</v>
      </c>
      <c r="AF3" t="s">
        <v>323</v>
      </c>
      <c r="AG3" t="s">
        <v>324</v>
      </c>
      <c r="AH3" t="s">
        <v>325</v>
      </c>
      <c r="AI3" t="s">
        <v>326</v>
      </c>
      <c r="AJ3" t="s">
        <v>327</v>
      </c>
      <c r="AK3" t="s">
        <v>328</v>
      </c>
      <c r="AL3" t="s">
        <v>329</v>
      </c>
      <c r="AM3" t="s">
        <v>330</v>
      </c>
      <c r="AN3" t="s">
        <v>331</v>
      </c>
      <c r="AO3" t="s">
        <v>332</v>
      </c>
      <c r="AP3" t="s">
        <v>333</v>
      </c>
      <c r="AQ3" t="s">
        <v>334</v>
      </c>
      <c r="AR3" t="s">
        <v>335</v>
      </c>
      <c r="AS3" t="s">
        <v>336</v>
      </c>
      <c r="AT3" t="s">
        <v>337</v>
      </c>
      <c r="AU3" t="s">
        <v>338</v>
      </c>
      <c r="AV3" t="s">
        <v>339</v>
      </c>
      <c r="AW3" t="s">
        <v>340</v>
      </c>
      <c r="AX3" t="s">
        <v>341</v>
      </c>
      <c r="AY3" t="s">
        <v>342</v>
      </c>
      <c r="AZ3" t="s">
        <v>343</v>
      </c>
      <c r="BA3" t="s">
        <v>344</v>
      </c>
      <c r="BB3" t="s">
        <v>345</v>
      </c>
      <c r="BC3" t="s">
        <v>346</v>
      </c>
      <c r="BD3" t="s">
        <v>347</v>
      </c>
      <c r="BE3" t="s">
        <v>348</v>
      </c>
      <c r="BF3" t="s">
        <v>349</v>
      </c>
      <c r="BG3" t="s">
        <v>350</v>
      </c>
      <c r="BH3" t="s">
        <v>351</v>
      </c>
      <c r="BI3" t="s">
        <v>352</v>
      </c>
      <c r="BJ3" t="s">
        <v>353</v>
      </c>
      <c r="BK3" t="s">
        <v>354</v>
      </c>
      <c r="BL3" t="s">
        <v>355</v>
      </c>
      <c r="BM3" t="s">
        <v>356</v>
      </c>
      <c r="BN3" t="s">
        <v>357</v>
      </c>
    </row>
    <row r="4" spans="1:66" x14ac:dyDescent="0.25">
      <c r="A4" s="3" t="s">
        <v>92</v>
      </c>
      <c r="B4" s="3" t="s">
        <v>74</v>
      </c>
      <c r="C4" s="3" t="s">
        <v>93</v>
      </c>
      <c r="D4" t="s">
        <v>4</v>
      </c>
      <c r="E4" t="s">
        <v>92</v>
      </c>
      <c r="F4" t="s">
        <v>32</v>
      </c>
      <c r="G4" t="s">
        <v>35</v>
      </c>
      <c r="H4" t="s">
        <v>290</v>
      </c>
      <c r="I4">
        <v>0</v>
      </c>
      <c r="J4" t="s">
        <v>33</v>
      </c>
      <c r="K4" t="s">
        <v>3</v>
      </c>
      <c r="L4" t="s">
        <v>3</v>
      </c>
      <c r="M4">
        <v>1</v>
      </c>
      <c r="N4">
        <v>1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  <c r="X4" t="s">
        <v>34</v>
      </c>
      <c r="Y4" t="s">
        <v>35</v>
      </c>
      <c r="Z4" t="s">
        <v>4</v>
      </c>
      <c r="AA4" t="s">
        <v>4</v>
      </c>
      <c r="AB4" t="s">
        <v>3</v>
      </c>
      <c r="AC4" t="s">
        <v>3</v>
      </c>
      <c r="AD4" t="s">
        <v>4</v>
      </c>
      <c r="AE4" t="s">
        <v>3</v>
      </c>
      <c r="AF4" t="s">
        <v>3</v>
      </c>
      <c r="AG4" t="s">
        <v>4</v>
      </c>
      <c r="AH4" t="s">
        <v>4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 t="s">
        <v>3</v>
      </c>
      <c r="AR4" t="s">
        <v>3</v>
      </c>
      <c r="AS4" t="s">
        <v>4</v>
      </c>
      <c r="AT4" t="s">
        <v>3</v>
      </c>
      <c r="AU4" t="s">
        <v>3</v>
      </c>
      <c r="AV4">
        <v>1</v>
      </c>
      <c r="AW4" t="s">
        <v>18</v>
      </c>
      <c r="AX4" s="1">
        <v>42405</v>
      </c>
      <c r="AY4">
        <v>103500</v>
      </c>
      <c r="AZ4" t="s">
        <v>19</v>
      </c>
      <c r="BA4" t="s">
        <v>19</v>
      </c>
      <c r="BB4" t="s">
        <v>18</v>
      </c>
      <c r="BC4" s="1">
        <v>42405</v>
      </c>
      <c r="BD4">
        <v>103500</v>
      </c>
      <c r="BE4" t="s">
        <v>19</v>
      </c>
      <c r="BF4" t="s">
        <v>19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35</v>
      </c>
    </row>
    <row r="5" spans="1:66" x14ac:dyDescent="0.25">
      <c r="A5" s="3" t="s">
        <v>31</v>
      </c>
      <c r="B5" s="3" t="s">
        <v>90</v>
      </c>
      <c r="C5" s="3" t="s">
        <v>522</v>
      </c>
      <c r="D5" t="s">
        <v>4</v>
      </c>
      <c r="E5" t="s">
        <v>31</v>
      </c>
      <c r="F5" t="s">
        <v>32</v>
      </c>
      <c r="G5" t="s">
        <v>35</v>
      </c>
      <c r="H5" t="s">
        <v>290</v>
      </c>
      <c r="I5">
        <v>0</v>
      </c>
      <c r="J5" t="s">
        <v>33</v>
      </c>
      <c r="K5" t="s">
        <v>3</v>
      </c>
      <c r="L5" t="s">
        <v>3</v>
      </c>
      <c r="M5">
        <v>1</v>
      </c>
      <c r="N5">
        <v>1</v>
      </c>
      <c r="O5" t="s">
        <v>2</v>
      </c>
      <c r="P5" t="s">
        <v>3</v>
      </c>
      <c r="Q5" t="s">
        <v>3</v>
      </c>
      <c r="R5" t="s">
        <v>3</v>
      </c>
      <c r="S5" t="s">
        <v>2</v>
      </c>
      <c r="T5" t="s">
        <v>23</v>
      </c>
      <c r="U5" t="s">
        <v>4</v>
      </c>
      <c r="V5" t="s">
        <v>3</v>
      </c>
      <c r="W5" t="s">
        <v>3</v>
      </c>
      <c r="X5" t="s">
        <v>34</v>
      </c>
      <c r="Y5" t="s">
        <v>35</v>
      </c>
      <c r="Z5" t="s">
        <v>4</v>
      </c>
      <c r="AA5" t="s">
        <v>4</v>
      </c>
      <c r="AB5" t="s">
        <v>3</v>
      </c>
      <c r="AC5" t="s">
        <v>3</v>
      </c>
      <c r="AD5" t="s">
        <v>4</v>
      </c>
      <c r="AE5" t="s">
        <v>3</v>
      </c>
      <c r="AF5" t="s">
        <v>2</v>
      </c>
      <c r="AG5" t="s">
        <v>4</v>
      </c>
      <c r="AH5" t="s">
        <v>4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 t="s">
        <v>3</v>
      </c>
      <c r="AR5" t="s">
        <v>3</v>
      </c>
      <c r="AS5" t="s">
        <v>4</v>
      </c>
      <c r="AT5" t="s">
        <v>3</v>
      </c>
      <c r="AU5" t="s">
        <v>3</v>
      </c>
      <c r="AV5">
        <v>1</v>
      </c>
      <c r="AW5" t="s">
        <v>18</v>
      </c>
      <c r="AX5" s="1">
        <v>42405</v>
      </c>
      <c r="AY5">
        <v>103500</v>
      </c>
      <c r="AZ5" t="s">
        <v>19</v>
      </c>
      <c r="BA5" t="s">
        <v>19</v>
      </c>
      <c r="BB5" t="s">
        <v>18</v>
      </c>
      <c r="BC5" s="1">
        <v>42405</v>
      </c>
      <c r="BD5">
        <v>103500</v>
      </c>
      <c r="BE5" t="s">
        <v>19</v>
      </c>
      <c r="BF5" t="s">
        <v>19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35</v>
      </c>
    </row>
    <row r="6" spans="1:66" x14ac:dyDescent="0.25">
      <c r="A6" s="3" t="s">
        <v>36</v>
      </c>
      <c r="B6" s="3" t="s">
        <v>91</v>
      </c>
      <c r="C6" s="3" t="s">
        <v>94</v>
      </c>
      <c r="D6" t="s">
        <v>4</v>
      </c>
      <c r="E6" t="s">
        <v>36</v>
      </c>
      <c r="F6" t="s">
        <v>32</v>
      </c>
      <c r="G6" t="s">
        <v>35</v>
      </c>
      <c r="H6" t="s">
        <v>290</v>
      </c>
      <c r="I6">
        <v>0</v>
      </c>
      <c r="J6" t="s">
        <v>33</v>
      </c>
      <c r="K6" t="s">
        <v>3</v>
      </c>
      <c r="L6" t="s">
        <v>3</v>
      </c>
      <c r="M6">
        <v>1</v>
      </c>
      <c r="N6">
        <v>1</v>
      </c>
      <c r="O6" t="s">
        <v>2</v>
      </c>
      <c r="P6" t="s">
        <v>3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3</v>
      </c>
      <c r="W6" t="s">
        <v>3</v>
      </c>
      <c r="X6" t="s">
        <v>34</v>
      </c>
      <c r="Y6" t="s">
        <v>35</v>
      </c>
      <c r="Z6" t="s">
        <v>4</v>
      </c>
      <c r="AA6" t="s">
        <v>4</v>
      </c>
      <c r="AB6" t="s">
        <v>3</v>
      </c>
      <c r="AC6" t="s">
        <v>3</v>
      </c>
      <c r="AD6" t="s">
        <v>4</v>
      </c>
      <c r="AE6" t="s">
        <v>3</v>
      </c>
      <c r="AF6" t="s">
        <v>2</v>
      </c>
      <c r="AG6" t="s">
        <v>4</v>
      </c>
      <c r="AH6" t="s">
        <v>4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 t="s">
        <v>3</v>
      </c>
      <c r="AR6" t="s">
        <v>3</v>
      </c>
      <c r="AS6" t="s">
        <v>4</v>
      </c>
      <c r="AT6" t="s">
        <v>3</v>
      </c>
      <c r="AU6" t="s">
        <v>3</v>
      </c>
      <c r="AV6">
        <v>1</v>
      </c>
      <c r="AW6" t="s">
        <v>18</v>
      </c>
      <c r="AX6" s="1">
        <v>42405</v>
      </c>
      <c r="AY6">
        <v>102141</v>
      </c>
      <c r="AZ6" t="s">
        <v>19</v>
      </c>
      <c r="BA6" t="s">
        <v>19</v>
      </c>
      <c r="BB6" t="s">
        <v>18</v>
      </c>
      <c r="BC6" s="1">
        <v>42405</v>
      </c>
      <c r="BD6">
        <v>102141</v>
      </c>
      <c r="BE6" t="s">
        <v>19</v>
      </c>
      <c r="BF6" t="s">
        <v>19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35</v>
      </c>
    </row>
    <row r="7" spans="1:66" x14ac:dyDescent="0.25">
      <c r="A7" s="3" t="s">
        <v>37</v>
      </c>
      <c r="B7" s="3" t="s">
        <v>80</v>
      </c>
      <c r="C7" s="3" t="s">
        <v>81</v>
      </c>
      <c r="D7" t="s">
        <v>4</v>
      </c>
      <c r="E7" t="s">
        <v>37</v>
      </c>
      <c r="F7" t="s">
        <v>32</v>
      </c>
      <c r="G7" t="s">
        <v>35</v>
      </c>
      <c r="H7" t="s">
        <v>290</v>
      </c>
      <c r="I7">
        <v>0</v>
      </c>
      <c r="J7" t="s">
        <v>33</v>
      </c>
      <c r="K7" t="s">
        <v>3</v>
      </c>
      <c r="L7" t="s">
        <v>3</v>
      </c>
      <c r="M7">
        <v>1</v>
      </c>
      <c r="N7">
        <v>1</v>
      </c>
      <c r="O7" t="s">
        <v>2</v>
      </c>
      <c r="P7" t="s">
        <v>3</v>
      </c>
      <c r="Q7" t="s">
        <v>3</v>
      </c>
      <c r="R7" t="s">
        <v>3</v>
      </c>
      <c r="S7" t="s">
        <v>2</v>
      </c>
      <c r="T7" t="s">
        <v>4</v>
      </c>
      <c r="U7" t="s">
        <v>4</v>
      </c>
      <c r="V7" t="s">
        <v>3</v>
      </c>
      <c r="W7" t="s">
        <v>3</v>
      </c>
      <c r="X7" t="s">
        <v>34</v>
      </c>
      <c r="Y7" t="s">
        <v>35</v>
      </c>
      <c r="Z7" t="s">
        <v>4</v>
      </c>
      <c r="AA7" t="s">
        <v>4</v>
      </c>
      <c r="AB7" t="s">
        <v>3</v>
      </c>
      <c r="AC7" t="s">
        <v>3</v>
      </c>
      <c r="AD7" t="s">
        <v>4</v>
      </c>
      <c r="AE7" t="s">
        <v>3</v>
      </c>
      <c r="AF7" t="s">
        <v>2</v>
      </c>
      <c r="AG7" t="s">
        <v>4</v>
      </c>
      <c r="AH7" t="s">
        <v>4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 t="s">
        <v>3</v>
      </c>
      <c r="AR7" t="s">
        <v>3</v>
      </c>
      <c r="AS7" t="s">
        <v>4</v>
      </c>
      <c r="AT7" t="s">
        <v>3</v>
      </c>
      <c r="AU7" t="s">
        <v>3</v>
      </c>
      <c r="AV7">
        <v>1</v>
      </c>
      <c r="AW7" t="s">
        <v>18</v>
      </c>
      <c r="AX7" s="1">
        <v>42405</v>
      </c>
      <c r="AY7">
        <v>103500</v>
      </c>
      <c r="AZ7" t="s">
        <v>19</v>
      </c>
      <c r="BA7" t="s">
        <v>19</v>
      </c>
      <c r="BB7" t="s">
        <v>18</v>
      </c>
      <c r="BC7" s="1">
        <v>42405</v>
      </c>
      <c r="BD7">
        <v>103500</v>
      </c>
      <c r="BE7" t="s">
        <v>19</v>
      </c>
      <c r="BF7" t="s">
        <v>19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35</v>
      </c>
    </row>
    <row r="8" spans="1:66" x14ac:dyDescent="0.25">
      <c r="A8" s="3" t="s">
        <v>38</v>
      </c>
      <c r="B8" s="3" t="s">
        <v>83</v>
      </c>
      <c r="C8" s="3" t="s">
        <v>82</v>
      </c>
      <c r="D8" t="s">
        <v>4</v>
      </c>
      <c r="E8" t="s">
        <v>38</v>
      </c>
      <c r="F8" t="s">
        <v>32</v>
      </c>
      <c r="G8" t="s">
        <v>35</v>
      </c>
      <c r="H8" t="s">
        <v>290</v>
      </c>
      <c r="I8">
        <v>0</v>
      </c>
      <c r="J8" t="s">
        <v>33</v>
      </c>
      <c r="K8" t="s">
        <v>3</v>
      </c>
      <c r="L8" t="s">
        <v>3</v>
      </c>
      <c r="M8">
        <v>1</v>
      </c>
      <c r="N8">
        <v>1</v>
      </c>
      <c r="O8" t="s">
        <v>2</v>
      </c>
      <c r="P8" t="s">
        <v>3</v>
      </c>
      <c r="Q8" t="s">
        <v>3</v>
      </c>
      <c r="R8" t="s">
        <v>3</v>
      </c>
      <c r="S8" t="s">
        <v>2</v>
      </c>
      <c r="T8" t="s">
        <v>4</v>
      </c>
      <c r="U8" t="s">
        <v>4</v>
      </c>
      <c r="V8" t="s">
        <v>3</v>
      </c>
      <c r="W8" t="s">
        <v>3</v>
      </c>
      <c r="X8" t="s">
        <v>34</v>
      </c>
      <c r="Y8" t="s">
        <v>35</v>
      </c>
      <c r="Z8" t="s">
        <v>4</v>
      </c>
      <c r="AA8" t="s">
        <v>4</v>
      </c>
      <c r="AB8" t="s">
        <v>3</v>
      </c>
      <c r="AC8" t="s">
        <v>3</v>
      </c>
      <c r="AD8" t="s">
        <v>4</v>
      </c>
      <c r="AE8" t="s">
        <v>3</v>
      </c>
      <c r="AF8" t="s">
        <v>2</v>
      </c>
      <c r="AG8" t="s">
        <v>4</v>
      </c>
      <c r="AH8" t="s">
        <v>4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 t="s">
        <v>3</v>
      </c>
      <c r="AR8" t="s">
        <v>3</v>
      </c>
      <c r="AS8" t="s">
        <v>4</v>
      </c>
      <c r="AT8" t="s">
        <v>3</v>
      </c>
      <c r="AU8" t="s">
        <v>3</v>
      </c>
      <c r="AV8">
        <v>1</v>
      </c>
      <c r="AW8" t="s">
        <v>18</v>
      </c>
      <c r="AX8" s="1">
        <v>42405</v>
      </c>
      <c r="AY8">
        <v>103500</v>
      </c>
      <c r="AZ8" t="s">
        <v>19</v>
      </c>
      <c r="BA8" t="s">
        <v>19</v>
      </c>
      <c r="BB8" t="s">
        <v>18</v>
      </c>
      <c r="BC8" s="1">
        <v>42405</v>
      </c>
      <c r="BD8">
        <v>103500</v>
      </c>
      <c r="BE8" t="s">
        <v>19</v>
      </c>
      <c r="BF8" t="s">
        <v>19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35</v>
      </c>
    </row>
    <row r="9" spans="1:66" x14ac:dyDescent="0.25">
      <c r="A9" s="3" t="s">
        <v>39</v>
      </c>
      <c r="B9" s="3" t="s">
        <v>84</v>
      </c>
      <c r="C9" s="3" t="s">
        <v>95</v>
      </c>
      <c r="D9" t="s">
        <v>4</v>
      </c>
      <c r="E9" t="s">
        <v>39</v>
      </c>
      <c r="F9" t="s">
        <v>32</v>
      </c>
      <c r="G9" t="s">
        <v>35</v>
      </c>
      <c r="H9" t="s">
        <v>290</v>
      </c>
      <c r="I9">
        <v>0</v>
      </c>
      <c r="J9" t="s">
        <v>33</v>
      </c>
      <c r="K9" t="s">
        <v>3</v>
      </c>
      <c r="L9" t="s">
        <v>3</v>
      </c>
      <c r="M9">
        <v>1</v>
      </c>
      <c r="N9">
        <v>1</v>
      </c>
      <c r="O9" t="s">
        <v>2</v>
      </c>
      <c r="P9" t="s">
        <v>3</v>
      </c>
      <c r="Q9" t="s">
        <v>3</v>
      </c>
      <c r="R9" t="s">
        <v>3</v>
      </c>
      <c r="S9" t="s">
        <v>2</v>
      </c>
      <c r="T9" t="s">
        <v>25</v>
      </c>
      <c r="U9" t="s">
        <v>4</v>
      </c>
      <c r="V9" t="s">
        <v>3</v>
      </c>
      <c r="W9" t="s">
        <v>3</v>
      </c>
      <c r="X9" t="s">
        <v>34</v>
      </c>
      <c r="Y9" t="s">
        <v>35</v>
      </c>
      <c r="Z9" t="s">
        <v>4</v>
      </c>
      <c r="AA9" t="s">
        <v>4</v>
      </c>
      <c r="AB9" t="s">
        <v>3</v>
      </c>
      <c r="AC9" t="s">
        <v>3</v>
      </c>
      <c r="AD9" t="s">
        <v>4</v>
      </c>
      <c r="AE9" t="s">
        <v>3</v>
      </c>
      <c r="AF9" t="s">
        <v>2</v>
      </c>
      <c r="AG9" t="s">
        <v>4</v>
      </c>
      <c r="AH9" t="s">
        <v>4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 t="s">
        <v>3</v>
      </c>
      <c r="AR9" t="s">
        <v>3</v>
      </c>
      <c r="AS9" t="s">
        <v>4</v>
      </c>
      <c r="AT9" t="s">
        <v>3</v>
      </c>
      <c r="AU9" t="s">
        <v>3</v>
      </c>
      <c r="AV9">
        <v>1</v>
      </c>
      <c r="AW9" t="s">
        <v>18</v>
      </c>
      <c r="AX9" s="1">
        <v>42405</v>
      </c>
      <c r="AY9">
        <v>103500</v>
      </c>
      <c r="AZ9" t="s">
        <v>19</v>
      </c>
      <c r="BA9" t="s">
        <v>19</v>
      </c>
      <c r="BB9" t="s">
        <v>18</v>
      </c>
      <c r="BC9" s="1">
        <v>42405</v>
      </c>
      <c r="BD9">
        <v>103500</v>
      </c>
      <c r="BE9" t="s">
        <v>19</v>
      </c>
      <c r="BF9" t="s">
        <v>19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35</v>
      </c>
    </row>
    <row r="10" spans="1:66" x14ac:dyDescent="0.25">
      <c r="A10" s="3" t="s">
        <v>40</v>
      </c>
      <c r="B10" s="3" t="s">
        <v>86</v>
      </c>
      <c r="C10" s="3" t="s">
        <v>85</v>
      </c>
      <c r="D10" t="s">
        <v>4</v>
      </c>
      <c r="E10" t="s">
        <v>40</v>
      </c>
      <c r="F10" t="s">
        <v>32</v>
      </c>
      <c r="G10" t="s">
        <v>35</v>
      </c>
      <c r="H10" t="s">
        <v>290</v>
      </c>
      <c r="I10">
        <v>0</v>
      </c>
      <c r="J10" t="s">
        <v>33</v>
      </c>
      <c r="K10" t="s">
        <v>3</v>
      </c>
      <c r="L10" t="s">
        <v>3</v>
      </c>
      <c r="M10">
        <v>1</v>
      </c>
      <c r="N10">
        <v>1</v>
      </c>
      <c r="O10" t="s">
        <v>2</v>
      </c>
      <c r="P10" t="s">
        <v>3</v>
      </c>
      <c r="Q10" t="s">
        <v>3</v>
      </c>
      <c r="R10" t="s">
        <v>3</v>
      </c>
      <c r="S10" t="s">
        <v>3</v>
      </c>
      <c r="T10" t="s">
        <v>4</v>
      </c>
      <c r="U10" t="s">
        <v>4</v>
      </c>
      <c r="V10" t="s">
        <v>3</v>
      </c>
      <c r="W10" t="s">
        <v>3</v>
      </c>
      <c r="X10" t="s">
        <v>34</v>
      </c>
      <c r="Y10" t="s">
        <v>35</v>
      </c>
      <c r="Z10" t="s">
        <v>4</v>
      </c>
      <c r="AA10" t="s">
        <v>4</v>
      </c>
      <c r="AB10" t="s">
        <v>3</v>
      </c>
      <c r="AC10" t="s">
        <v>3</v>
      </c>
      <c r="AD10" t="s">
        <v>4</v>
      </c>
      <c r="AE10" t="s">
        <v>3</v>
      </c>
      <c r="AF10" t="s">
        <v>2</v>
      </c>
      <c r="AG10" t="s">
        <v>4</v>
      </c>
      <c r="AH10" t="s">
        <v>4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 t="s">
        <v>3</v>
      </c>
      <c r="AR10" t="s">
        <v>3</v>
      </c>
      <c r="AS10" t="s">
        <v>4</v>
      </c>
      <c r="AT10" t="s">
        <v>3</v>
      </c>
      <c r="AU10" t="s">
        <v>3</v>
      </c>
      <c r="AV10">
        <v>1</v>
      </c>
      <c r="AW10" t="s">
        <v>18</v>
      </c>
      <c r="AX10" s="1">
        <v>42405</v>
      </c>
      <c r="AY10">
        <v>102141</v>
      </c>
      <c r="AZ10" t="s">
        <v>19</v>
      </c>
      <c r="BA10" t="s">
        <v>19</v>
      </c>
      <c r="BB10" t="s">
        <v>18</v>
      </c>
      <c r="BC10" s="1">
        <v>42405</v>
      </c>
      <c r="BD10">
        <v>102141</v>
      </c>
      <c r="BE10" t="s">
        <v>19</v>
      </c>
      <c r="BF10" t="s">
        <v>19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35</v>
      </c>
    </row>
    <row r="11" spans="1:66" x14ac:dyDescent="0.25">
      <c r="A11" s="3" t="s">
        <v>41</v>
      </c>
      <c r="B11" s="3" t="s">
        <v>87</v>
      </c>
      <c r="C11" s="3" t="s">
        <v>96</v>
      </c>
      <c r="D11" t="s">
        <v>4</v>
      </c>
      <c r="E11" t="s">
        <v>41</v>
      </c>
      <c r="F11" t="s">
        <v>32</v>
      </c>
      <c r="G11" t="s">
        <v>35</v>
      </c>
      <c r="H11" t="s">
        <v>290</v>
      </c>
      <c r="I11">
        <v>0</v>
      </c>
      <c r="J11" t="s">
        <v>33</v>
      </c>
      <c r="K11" t="s">
        <v>3</v>
      </c>
      <c r="L11" t="s">
        <v>3</v>
      </c>
      <c r="M11">
        <v>1</v>
      </c>
      <c r="N11">
        <v>1</v>
      </c>
      <c r="O11" t="s">
        <v>2</v>
      </c>
      <c r="P11" t="s">
        <v>3</v>
      </c>
      <c r="Q11" t="s">
        <v>3</v>
      </c>
      <c r="R11" t="s">
        <v>3</v>
      </c>
      <c r="S11" t="s">
        <v>2</v>
      </c>
      <c r="T11" t="s">
        <v>27</v>
      </c>
      <c r="U11" t="s">
        <v>4</v>
      </c>
      <c r="V11" t="s">
        <v>3</v>
      </c>
      <c r="W11" t="s">
        <v>3</v>
      </c>
      <c r="X11" t="s">
        <v>34</v>
      </c>
      <c r="Y11" t="s">
        <v>35</v>
      </c>
      <c r="Z11" t="s">
        <v>4</v>
      </c>
      <c r="AA11" t="s">
        <v>4</v>
      </c>
      <c r="AB11" t="s">
        <v>3</v>
      </c>
      <c r="AC11" t="s">
        <v>3</v>
      </c>
      <c r="AD11" t="s">
        <v>4</v>
      </c>
      <c r="AE11" t="s">
        <v>3</v>
      </c>
      <c r="AF11" t="s">
        <v>2</v>
      </c>
      <c r="AG11" t="s">
        <v>4</v>
      </c>
      <c r="AH11" t="s">
        <v>4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 t="s">
        <v>3</v>
      </c>
      <c r="AR11" t="s">
        <v>3</v>
      </c>
      <c r="AS11" t="s">
        <v>4</v>
      </c>
      <c r="AT11" t="s">
        <v>3</v>
      </c>
      <c r="AU11" t="s">
        <v>3</v>
      </c>
      <c r="AV11">
        <v>1</v>
      </c>
      <c r="AW11" t="s">
        <v>18</v>
      </c>
      <c r="AX11" s="1">
        <v>42405</v>
      </c>
      <c r="AY11">
        <v>103500</v>
      </c>
      <c r="AZ11" t="s">
        <v>19</v>
      </c>
      <c r="BA11" t="s">
        <v>19</v>
      </c>
      <c r="BB11" t="s">
        <v>18</v>
      </c>
      <c r="BC11" s="1">
        <v>42405</v>
      </c>
      <c r="BD11">
        <v>103500</v>
      </c>
      <c r="BE11" t="s">
        <v>19</v>
      </c>
      <c r="BF11" t="s">
        <v>19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35</v>
      </c>
    </row>
    <row r="12" spans="1:66" x14ac:dyDescent="0.25">
      <c r="A12" s="3" t="s">
        <v>42</v>
      </c>
      <c r="B12" s="3" t="s">
        <v>89</v>
      </c>
      <c r="C12" s="3" t="s">
        <v>88</v>
      </c>
      <c r="D12" t="s">
        <v>4</v>
      </c>
      <c r="E12" t="s">
        <v>42</v>
      </c>
      <c r="F12" t="s">
        <v>32</v>
      </c>
      <c r="G12" t="s">
        <v>35</v>
      </c>
      <c r="H12" t="s">
        <v>290</v>
      </c>
      <c r="I12">
        <v>0</v>
      </c>
      <c r="J12" t="s">
        <v>33</v>
      </c>
      <c r="K12" t="s">
        <v>3</v>
      </c>
      <c r="L12" t="s">
        <v>3</v>
      </c>
      <c r="M12">
        <v>1</v>
      </c>
      <c r="N12">
        <v>1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4</v>
      </c>
      <c r="U12" t="s">
        <v>4</v>
      </c>
      <c r="V12" t="s">
        <v>3</v>
      </c>
      <c r="W12" t="s">
        <v>3</v>
      </c>
      <c r="X12" t="s">
        <v>34</v>
      </c>
      <c r="Y12" t="s">
        <v>35</v>
      </c>
      <c r="Z12" t="s">
        <v>4</v>
      </c>
      <c r="AA12" t="s">
        <v>4</v>
      </c>
      <c r="AB12" t="s">
        <v>3</v>
      </c>
      <c r="AC12" t="s">
        <v>3</v>
      </c>
      <c r="AD12" t="s">
        <v>4</v>
      </c>
      <c r="AE12" t="s">
        <v>3</v>
      </c>
      <c r="AF12" t="s">
        <v>2</v>
      </c>
      <c r="AG12" t="s">
        <v>4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 t="s">
        <v>3</v>
      </c>
      <c r="AR12" t="s">
        <v>3</v>
      </c>
      <c r="AS12" t="s">
        <v>4</v>
      </c>
      <c r="AT12" t="s">
        <v>3</v>
      </c>
      <c r="AU12" t="s">
        <v>3</v>
      </c>
      <c r="AV12">
        <v>1</v>
      </c>
      <c r="AW12" t="s">
        <v>18</v>
      </c>
      <c r="AX12" s="1">
        <v>42405</v>
      </c>
      <c r="AY12">
        <v>102141</v>
      </c>
      <c r="AZ12" t="s">
        <v>19</v>
      </c>
      <c r="BA12" t="s">
        <v>19</v>
      </c>
      <c r="BB12" t="s">
        <v>18</v>
      </c>
      <c r="BC12" s="1">
        <v>42405</v>
      </c>
      <c r="BD12">
        <v>102141</v>
      </c>
      <c r="BE12" t="s">
        <v>19</v>
      </c>
      <c r="BF12" t="s">
        <v>19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35</v>
      </c>
    </row>
    <row r="13" spans="1:66" x14ac:dyDescent="0.25">
      <c r="A13" s="3" t="s">
        <v>52</v>
      </c>
      <c r="B13" s="3" t="s">
        <v>53</v>
      </c>
      <c r="C13" s="3" t="s">
        <v>54</v>
      </c>
      <c r="D13" t="s">
        <v>4</v>
      </c>
      <c r="E13" t="s">
        <v>52</v>
      </c>
      <c r="F13" t="s">
        <v>56</v>
      </c>
      <c r="G13" t="s">
        <v>35</v>
      </c>
      <c r="H13" t="s">
        <v>290</v>
      </c>
      <c r="I13">
        <v>0</v>
      </c>
      <c r="J13" t="s">
        <v>33</v>
      </c>
      <c r="K13" t="s">
        <v>3</v>
      </c>
      <c r="L13" t="s">
        <v>3</v>
      </c>
      <c r="M13">
        <v>1</v>
      </c>
      <c r="N13">
        <v>1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3</v>
      </c>
      <c r="X13" t="s">
        <v>34</v>
      </c>
      <c r="Y13" t="s">
        <v>35</v>
      </c>
      <c r="Z13" t="s">
        <v>4</v>
      </c>
      <c r="AA13" t="s">
        <v>4</v>
      </c>
      <c r="AB13" t="s">
        <v>3</v>
      </c>
      <c r="AC13" t="s">
        <v>3</v>
      </c>
      <c r="AD13" t="s">
        <v>4</v>
      </c>
      <c r="AE13" t="s">
        <v>3</v>
      </c>
      <c r="AF13" t="s">
        <v>3</v>
      </c>
      <c r="AG13" t="s">
        <v>4</v>
      </c>
      <c r="AH13" t="s">
        <v>4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 t="s">
        <v>3</v>
      </c>
      <c r="AR13" t="s">
        <v>3</v>
      </c>
      <c r="AS13" t="s">
        <v>4</v>
      </c>
      <c r="AT13" t="s">
        <v>3</v>
      </c>
      <c r="AU13" t="s">
        <v>3</v>
      </c>
      <c r="AV13">
        <v>1</v>
      </c>
      <c r="AW13" t="s">
        <v>18</v>
      </c>
      <c r="AX13" s="1">
        <v>42405</v>
      </c>
      <c r="AY13">
        <v>102141</v>
      </c>
      <c r="AZ13" t="s">
        <v>19</v>
      </c>
      <c r="BA13" t="s">
        <v>19</v>
      </c>
      <c r="BB13" t="s">
        <v>18</v>
      </c>
      <c r="BC13" s="1">
        <v>42405</v>
      </c>
      <c r="BD13">
        <v>102141</v>
      </c>
      <c r="BE13" t="s">
        <v>19</v>
      </c>
      <c r="BF13" t="s">
        <v>19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35</v>
      </c>
    </row>
    <row r="14" spans="1:66" x14ac:dyDescent="0.25">
      <c r="A14" t="s">
        <v>262</v>
      </c>
      <c r="B14" s="4" t="s">
        <v>361</v>
      </c>
      <c r="C14" t="s">
        <v>243</v>
      </c>
      <c r="D14" t="s">
        <v>4</v>
      </c>
      <c r="E14" t="str">
        <f t="shared" ref="E14:E36" si="0">A14</f>
        <v>G1</v>
      </c>
      <c r="F14" t="s">
        <v>32</v>
      </c>
      <c r="G14" t="s">
        <v>35</v>
      </c>
      <c r="H14" t="s">
        <v>290</v>
      </c>
      <c r="I14">
        <v>0</v>
      </c>
      <c r="J14" t="s">
        <v>33</v>
      </c>
      <c r="K14" t="s">
        <v>3</v>
      </c>
      <c r="L14" t="s">
        <v>3</v>
      </c>
      <c r="M14">
        <v>1</v>
      </c>
      <c r="N14">
        <v>1</v>
      </c>
      <c r="O14" t="s">
        <v>2</v>
      </c>
      <c r="P14" t="s">
        <v>3</v>
      </c>
      <c r="Q14" t="s">
        <v>3</v>
      </c>
      <c r="R14" t="s">
        <v>3</v>
      </c>
      <c r="S14" t="s">
        <v>2</v>
      </c>
      <c r="T14" s="4" t="s">
        <v>75</v>
      </c>
      <c r="U14" t="s">
        <v>4</v>
      </c>
      <c r="V14" t="s">
        <v>3</v>
      </c>
      <c r="W14" t="s">
        <v>3</v>
      </c>
      <c r="X14" t="s">
        <v>34</v>
      </c>
      <c r="Y14" t="s">
        <v>35</v>
      </c>
      <c r="Z14" t="s">
        <v>4</v>
      </c>
      <c r="AA14" t="s">
        <v>4</v>
      </c>
      <c r="AB14" t="s">
        <v>3</v>
      </c>
      <c r="AC14" t="s">
        <v>3</v>
      </c>
      <c r="AD14" t="s">
        <v>4</v>
      </c>
      <c r="AE14" t="s">
        <v>3</v>
      </c>
      <c r="AF14" t="s">
        <v>2</v>
      </c>
      <c r="AG14" t="s">
        <v>4</v>
      </c>
      <c r="AH14" t="s">
        <v>4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 t="s">
        <v>3</v>
      </c>
      <c r="AR14" t="s">
        <v>3</v>
      </c>
      <c r="AS14" t="s">
        <v>4</v>
      </c>
      <c r="AT14" t="s">
        <v>3</v>
      </c>
      <c r="AU14" t="s">
        <v>3</v>
      </c>
      <c r="AV14">
        <v>1</v>
      </c>
      <c r="AW14" t="s">
        <v>18</v>
      </c>
      <c r="AX14" s="1">
        <v>42405</v>
      </c>
      <c r="AY14">
        <v>102141</v>
      </c>
      <c r="AZ14" t="s">
        <v>19</v>
      </c>
      <c r="BA14" t="s">
        <v>19</v>
      </c>
      <c r="BB14" t="s">
        <v>18</v>
      </c>
      <c r="BC14" s="1">
        <v>42405</v>
      </c>
      <c r="BD14">
        <v>102141</v>
      </c>
      <c r="BE14" t="s">
        <v>19</v>
      </c>
      <c r="BF14" t="s">
        <v>19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35</v>
      </c>
    </row>
    <row r="15" spans="1:66" x14ac:dyDescent="0.25">
      <c r="A15" t="s">
        <v>263</v>
      </c>
      <c r="B15" s="4" t="s">
        <v>362</v>
      </c>
      <c r="C15" t="s">
        <v>244</v>
      </c>
      <c r="D15" t="s">
        <v>4</v>
      </c>
      <c r="E15" t="str">
        <f t="shared" si="0"/>
        <v>G2</v>
      </c>
      <c r="F15" t="s">
        <v>32</v>
      </c>
      <c r="G15" t="s">
        <v>35</v>
      </c>
      <c r="H15" t="s">
        <v>290</v>
      </c>
      <c r="I15">
        <v>0</v>
      </c>
      <c r="J15" t="s">
        <v>33</v>
      </c>
      <c r="K15" t="s">
        <v>3</v>
      </c>
      <c r="L15" t="s">
        <v>3</v>
      </c>
      <c r="M15">
        <v>1</v>
      </c>
      <c r="N15">
        <v>1</v>
      </c>
      <c r="O15" t="s">
        <v>2</v>
      </c>
      <c r="P15" t="s">
        <v>3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3</v>
      </c>
      <c r="W15" t="s">
        <v>3</v>
      </c>
      <c r="X15" t="s">
        <v>34</v>
      </c>
      <c r="Y15" t="s">
        <v>35</v>
      </c>
      <c r="Z15" t="s">
        <v>4</v>
      </c>
      <c r="AA15" t="s">
        <v>4</v>
      </c>
      <c r="AB15" t="s">
        <v>3</v>
      </c>
      <c r="AC15" t="s">
        <v>3</v>
      </c>
      <c r="AD15" t="s">
        <v>4</v>
      </c>
      <c r="AE15" t="s">
        <v>3</v>
      </c>
      <c r="AF15" t="s">
        <v>2</v>
      </c>
      <c r="AG15" t="s">
        <v>4</v>
      </c>
      <c r="AH15" t="s">
        <v>4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4</v>
      </c>
      <c r="AT15" t="s">
        <v>3</v>
      </c>
      <c r="AU15" t="s">
        <v>3</v>
      </c>
      <c r="AV15">
        <v>1</v>
      </c>
      <c r="AW15" t="s">
        <v>18</v>
      </c>
      <c r="AX15" s="1">
        <v>42405</v>
      </c>
      <c r="AY15">
        <v>102141</v>
      </c>
      <c r="AZ15" t="s">
        <v>19</v>
      </c>
      <c r="BA15" t="s">
        <v>19</v>
      </c>
      <c r="BB15" t="s">
        <v>18</v>
      </c>
      <c r="BC15" s="1">
        <v>42405</v>
      </c>
      <c r="BD15">
        <v>102141</v>
      </c>
      <c r="BE15" t="s">
        <v>19</v>
      </c>
      <c r="BF15" t="s">
        <v>19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35</v>
      </c>
    </row>
    <row r="16" spans="1:66" x14ac:dyDescent="0.25">
      <c r="A16" t="s">
        <v>264</v>
      </c>
      <c r="B16" s="4" t="s">
        <v>363</v>
      </c>
      <c r="C16" t="s">
        <v>245</v>
      </c>
      <c r="D16" t="s">
        <v>4</v>
      </c>
      <c r="E16" t="str">
        <f t="shared" si="0"/>
        <v>CS1</v>
      </c>
      <c r="F16" t="s">
        <v>32</v>
      </c>
      <c r="G16" t="s">
        <v>35</v>
      </c>
      <c r="H16" t="s">
        <v>290</v>
      </c>
      <c r="I16">
        <v>0</v>
      </c>
      <c r="J16" t="s">
        <v>33</v>
      </c>
      <c r="K16" t="s">
        <v>3</v>
      </c>
      <c r="L16" t="s">
        <v>3</v>
      </c>
      <c r="M16">
        <v>1</v>
      </c>
      <c r="N16">
        <v>1</v>
      </c>
      <c r="O16" t="s">
        <v>2</v>
      </c>
      <c r="P16" t="s">
        <v>3</v>
      </c>
      <c r="Q16" t="s">
        <v>3</v>
      </c>
      <c r="R16" t="s">
        <v>3</v>
      </c>
      <c r="S16" t="s">
        <v>2</v>
      </c>
      <c r="T16" s="4" t="s">
        <v>61</v>
      </c>
      <c r="U16" t="s">
        <v>4</v>
      </c>
      <c r="V16" t="s">
        <v>3</v>
      </c>
      <c r="W16" t="s">
        <v>3</v>
      </c>
      <c r="X16" t="s">
        <v>34</v>
      </c>
      <c r="Y16" t="s">
        <v>35</v>
      </c>
      <c r="Z16" t="s">
        <v>4</v>
      </c>
      <c r="AA16" t="s">
        <v>4</v>
      </c>
      <c r="AB16" t="s">
        <v>3</v>
      </c>
      <c r="AC16" t="s">
        <v>3</v>
      </c>
      <c r="AD16" t="s">
        <v>4</v>
      </c>
      <c r="AE16" t="s">
        <v>3</v>
      </c>
      <c r="AF16" t="s">
        <v>2</v>
      </c>
      <c r="AG16" t="s">
        <v>4</v>
      </c>
      <c r="AH16" t="s">
        <v>4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 t="s">
        <v>3</v>
      </c>
      <c r="AR16" t="s">
        <v>3</v>
      </c>
      <c r="AS16" t="s">
        <v>4</v>
      </c>
      <c r="AT16" t="s">
        <v>3</v>
      </c>
      <c r="AU16" t="s">
        <v>3</v>
      </c>
      <c r="AV16">
        <v>1</v>
      </c>
      <c r="AW16" t="s">
        <v>18</v>
      </c>
      <c r="AX16" s="1">
        <v>42405</v>
      </c>
      <c r="AY16">
        <v>102141</v>
      </c>
      <c r="AZ16" t="s">
        <v>19</v>
      </c>
      <c r="BA16" t="s">
        <v>19</v>
      </c>
      <c r="BB16" t="s">
        <v>18</v>
      </c>
      <c r="BC16" s="1">
        <v>42405</v>
      </c>
      <c r="BD16">
        <v>102141</v>
      </c>
      <c r="BE16" t="s">
        <v>19</v>
      </c>
      <c r="BF16" t="s">
        <v>19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35</v>
      </c>
    </row>
    <row r="17" spans="1:66" x14ac:dyDescent="0.25">
      <c r="A17" t="s">
        <v>265</v>
      </c>
      <c r="B17" s="4" t="s">
        <v>364</v>
      </c>
      <c r="C17" t="s">
        <v>531</v>
      </c>
      <c r="D17" t="s">
        <v>4</v>
      </c>
      <c r="E17" t="str">
        <f t="shared" si="0"/>
        <v>CS2</v>
      </c>
      <c r="F17" t="s">
        <v>32</v>
      </c>
      <c r="G17" t="s">
        <v>35</v>
      </c>
      <c r="H17" t="s">
        <v>290</v>
      </c>
      <c r="I17">
        <v>0</v>
      </c>
      <c r="J17" t="s">
        <v>33</v>
      </c>
      <c r="K17" t="s">
        <v>3</v>
      </c>
      <c r="L17" t="s">
        <v>3</v>
      </c>
      <c r="M17">
        <v>1</v>
      </c>
      <c r="N17">
        <v>1</v>
      </c>
      <c r="O17" t="s">
        <v>2</v>
      </c>
      <c r="P17" t="s">
        <v>3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3</v>
      </c>
      <c r="W17" t="s">
        <v>3</v>
      </c>
      <c r="X17" t="s">
        <v>34</v>
      </c>
      <c r="Y17" t="s">
        <v>35</v>
      </c>
      <c r="Z17" t="s">
        <v>4</v>
      </c>
      <c r="AA17" t="s">
        <v>4</v>
      </c>
      <c r="AB17" t="s">
        <v>3</v>
      </c>
      <c r="AC17" t="s">
        <v>3</v>
      </c>
      <c r="AD17" t="s">
        <v>4</v>
      </c>
      <c r="AE17" t="s">
        <v>3</v>
      </c>
      <c r="AF17" t="s">
        <v>2</v>
      </c>
      <c r="AG17" t="s">
        <v>4</v>
      </c>
      <c r="AH17" t="s">
        <v>4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 t="s">
        <v>3</v>
      </c>
      <c r="AR17" t="s">
        <v>3</v>
      </c>
      <c r="AS17" t="s">
        <v>4</v>
      </c>
      <c r="AT17" t="s">
        <v>3</v>
      </c>
      <c r="AU17" t="s">
        <v>3</v>
      </c>
      <c r="AV17">
        <v>1</v>
      </c>
      <c r="AW17" t="s">
        <v>18</v>
      </c>
      <c r="AX17" s="1">
        <v>42405</v>
      </c>
      <c r="AY17">
        <v>102141</v>
      </c>
      <c r="AZ17" t="s">
        <v>19</v>
      </c>
      <c r="BA17" t="s">
        <v>19</v>
      </c>
      <c r="BB17" t="s">
        <v>18</v>
      </c>
      <c r="BC17" s="1">
        <v>42405</v>
      </c>
      <c r="BD17">
        <v>102141</v>
      </c>
      <c r="BE17" t="s">
        <v>19</v>
      </c>
      <c r="BF17" t="s">
        <v>19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35</v>
      </c>
    </row>
    <row r="18" spans="1:66" x14ac:dyDescent="0.25">
      <c r="A18" t="s">
        <v>266</v>
      </c>
      <c r="B18" s="4" t="s">
        <v>365</v>
      </c>
      <c r="C18" t="s">
        <v>523</v>
      </c>
      <c r="D18" t="s">
        <v>4</v>
      </c>
      <c r="E18" t="str">
        <f t="shared" si="0"/>
        <v>L1</v>
      </c>
      <c r="F18" t="s">
        <v>32</v>
      </c>
      <c r="G18" t="s">
        <v>35</v>
      </c>
      <c r="H18" t="s">
        <v>290</v>
      </c>
      <c r="I18">
        <v>0</v>
      </c>
      <c r="J18" t="s">
        <v>33</v>
      </c>
      <c r="K18" t="s">
        <v>3</v>
      </c>
      <c r="L18" t="s">
        <v>3</v>
      </c>
      <c r="M18">
        <v>1</v>
      </c>
      <c r="N18">
        <v>1</v>
      </c>
      <c r="O18" t="s">
        <v>2</v>
      </c>
      <c r="P18" t="s">
        <v>3</v>
      </c>
      <c r="Q18" t="s">
        <v>3</v>
      </c>
      <c r="R18" t="s">
        <v>3</v>
      </c>
      <c r="S18" t="s">
        <v>2</v>
      </c>
      <c r="T18" s="4" t="s">
        <v>62</v>
      </c>
      <c r="U18" t="s">
        <v>4</v>
      </c>
      <c r="V18" t="s">
        <v>3</v>
      </c>
      <c r="W18" t="s">
        <v>3</v>
      </c>
      <c r="X18" t="s">
        <v>34</v>
      </c>
      <c r="Y18" t="s">
        <v>35</v>
      </c>
      <c r="Z18" t="s">
        <v>4</v>
      </c>
      <c r="AA18" t="s">
        <v>4</v>
      </c>
      <c r="AB18" t="s">
        <v>3</v>
      </c>
      <c r="AC18" t="s">
        <v>3</v>
      </c>
      <c r="AD18" t="s">
        <v>4</v>
      </c>
      <c r="AE18" t="s">
        <v>3</v>
      </c>
      <c r="AF18" t="s">
        <v>2</v>
      </c>
      <c r="AG18" t="s">
        <v>4</v>
      </c>
      <c r="AH18" t="s">
        <v>4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 t="s">
        <v>3</v>
      </c>
      <c r="AR18" t="s">
        <v>3</v>
      </c>
      <c r="AS18" t="s">
        <v>4</v>
      </c>
      <c r="AT18" t="s">
        <v>3</v>
      </c>
      <c r="AU18" t="s">
        <v>3</v>
      </c>
      <c r="AV18">
        <v>1</v>
      </c>
      <c r="AW18" t="s">
        <v>18</v>
      </c>
      <c r="AX18" s="1">
        <v>42405</v>
      </c>
      <c r="AY18">
        <v>102141</v>
      </c>
      <c r="AZ18" t="s">
        <v>19</v>
      </c>
      <c r="BA18" t="s">
        <v>19</v>
      </c>
      <c r="BB18" t="s">
        <v>18</v>
      </c>
      <c r="BC18" s="1">
        <v>42405</v>
      </c>
      <c r="BD18">
        <v>102141</v>
      </c>
      <c r="BE18" t="s">
        <v>19</v>
      </c>
      <c r="BF18" t="s">
        <v>19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35</v>
      </c>
    </row>
    <row r="19" spans="1:66" x14ac:dyDescent="0.25">
      <c r="A19" t="s">
        <v>267</v>
      </c>
      <c r="B19" s="4" t="s">
        <v>366</v>
      </c>
      <c r="C19" t="s">
        <v>246</v>
      </c>
      <c r="D19" t="s">
        <v>4</v>
      </c>
      <c r="E19" t="str">
        <f t="shared" si="0"/>
        <v>L2</v>
      </c>
      <c r="F19" t="s">
        <v>32</v>
      </c>
      <c r="G19" t="s">
        <v>35</v>
      </c>
      <c r="H19" t="s">
        <v>290</v>
      </c>
      <c r="I19">
        <v>0</v>
      </c>
      <c r="J19" t="s">
        <v>33</v>
      </c>
      <c r="K19" t="s">
        <v>3</v>
      </c>
      <c r="L19" t="s">
        <v>3</v>
      </c>
      <c r="M19">
        <v>1</v>
      </c>
      <c r="N19">
        <v>1</v>
      </c>
      <c r="O19" t="s">
        <v>2</v>
      </c>
      <c r="P19" t="s">
        <v>3</v>
      </c>
      <c r="Q19" t="s">
        <v>3</v>
      </c>
      <c r="R19" t="s">
        <v>3</v>
      </c>
      <c r="S19" t="s">
        <v>3</v>
      </c>
      <c r="T19" t="s">
        <v>4</v>
      </c>
      <c r="U19" t="s">
        <v>4</v>
      </c>
      <c r="V19" t="s">
        <v>3</v>
      </c>
      <c r="W19" t="s">
        <v>3</v>
      </c>
      <c r="X19" t="s">
        <v>34</v>
      </c>
      <c r="Y19" t="s">
        <v>35</v>
      </c>
      <c r="Z19" t="s">
        <v>4</v>
      </c>
      <c r="AA19" t="s">
        <v>4</v>
      </c>
      <c r="AB19" t="s">
        <v>3</v>
      </c>
      <c r="AC19" t="s">
        <v>3</v>
      </c>
      <c r="AD19" t="s">
        <v>4</v>
      </c>
      <c r="AE19" t="s">
        <v>3</v>
      </c>
      <c r="AF19" t="s">
        <v>2</v>
      </c>
      <c r="AG19" t="s">
        <v>4</v>
      </c>
      <c r="AH19" t="s">
        <v>4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 t="s">
        <v>3</v>
      </c>
      <c r="AR19" t="s">
        <v>3</v>
      </c>
      <c r="AS19" t="s">
        <v>4</v>
      </c>
      <c r="AT19" t="s">
        <v>3</v>
      </c>
      <c r="AU19" t="s">
        <v>3</v>
      </c>
      <c r="AV19">
        <v>1</v>
      </c>
      <c r="AW19" t="s">
        <v>18</v>
      </c>
      <c r="AX19" s="1">
        <v>42405</v>
      </c>
      <c r="AY19">
        <v>102141</v>
      </c>
      <c r="AZ19" t="s">
        <v>19</v>
      </c>
      <c r="BA19" t="s">
        <v>19</v>
      </c>
      <c r="BB19" t="s">
        <v>18</v>
      </c>
      <c r="BC19" s="1">
        <v>42405</v>
      </c>
      <c r="BD19">
        <v>102141</v>
      </c>
      <c r="BE19" t="s">
        <v>19</v>
      </c>
      <c r="BF19" t="s">
        <v>19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35</v>
      </c>
    </row>
    <row r="20" spans="1:66" x14ac:dyDescent="0.25">
      <c r="A20" t="s">
        <v>268</v>
      </c>
      <c r="B20" s="4" t="s">
        <v>367</v>
      </c>
      <c r="C20" t="s">
        <v>247</v>
      </c>
      <c r="D20" t="s">
        <v>4</v>
      </c>
      <c r="E20" t="str">
        <f t="shared" si="0"/>
        <v>SE1A</v>
      </c>
      <c r="F20" t="s">
        <v>32</v>
      </c>
      <c r="G20" t="s">
        <v>35</v>
      </c>
      <c r="H20" t="s">
        <v>290</v>
      </c>
      <c r="I20">
        <v>0</v>
      </c>
      <c r="J20" t="s">
        <v>33</v>
      </c>
      <c r="K20" t="s">
        <v>3</v>
      </c>
      <c r="L20" t="s">
        <v>3</v>
      </c>
      <c r="M20">
        <v>1</v>
      </c>
      <c r="N20">
        <v>1</v>
      </c>
      <c r="O20" t="s">
        <v>2</v>
      </c>
      <c r="P20" t="s">
        <v>3</v>
      </c>
      <c r="Q20" t="s">
        <v>3</v>
      </c>
      <c r="R20" t="s">
        <v>3</v>
      </c>
      <c r="S20" t="s">
        <v>2</v>
      </c>
      <c r="T20" s="4" t="s">
        <v>63</v>
      </c>
      <c r="U20" t="s">
        <v>4</v>
      </c>
      <c r="V20" t="s">
        <v>3</v>
      </c>
      <c r="W20" t="s">
        <v>3</v>
      </c>
      <c r="X20" t="s">
        <v>34</v>
      </c>
      <c r="Y20" t="s">
        <v>35</v>
      </c>
      <c r="Z20" t="s">
        <v>4</v>
      </c>
      <c r="AA20" t="s">
        <v>4</v>
      </c>
      <c r="AB20" t="s">
        <v>3</v>
      </c>
      <c r="AC20" t="s">
        <v>3</v>
      </c>
      <c r="AD20" t="s">
        <v>4</v>
      </c>
      <c r="AE20" t="s">
        <v>3</v>
      </c>
      <c r="AF20" t="s">
        <v>2</v>
      </c>
      <c r="AG20" t="s">
        <v>4</v>
      </c>
      <c r="AH20" t="s">
        <v>4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 t="s">
        <v>3</v>
      </c>
      <c r="AR20" t="s">
        <v>3</v>
      </c>
      <c r="AS20" t="s">
        <v>4</v>
      </c>
      <c r="AT20" t="s">
        <v>3</v>
      </c>
      <c r="AU20" t="s">
        <v>3</v>
      </c>
      <c r="AV20">
        <v>1</v>
      </c>
      <c r="AW20" t="s">
        <v>18</v>
      </c>
      <c r="AX20" s="1">
        <v>42405</v>
      </c>
      <c r="AY20">
        <v>102141</v>
      </c>
      <c r="AZ20" t="s">
        <v>19</v>
      </c>
      <c r="BA20" t="s">
        <v>19</v>
      </c>
      <c r="BB20" t="s">
        <v>18</v>
      </c>
      <c r="BC20" s="1">
        <v>42405</v>
      </c>
      <c r="BD20">
        <v>102141</v>
      </c>
      <c r="BE20" t="s">
        <v>19</v>
      </c>
      <c r="BF20" t="s">
        <v>19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35</v>
      </c>
    </row>
    <row r="21" spans="1:66" x14ac:dyDescent="0.25">
      <c r="A21" t="s">
        <v>269</v>
      </c>
      <c r="B21" s="4" t="s">
        <v>368</v>
      </c>
      <c r="C21" t="s">
        <v>248</v>
      </c>
      <c r="D21" t="s">
        <v>4</v>
      </c>
      <c r="E21" t="str">
        <f t="shared" si="0"/>
        <v>SE1B</v>
      </c>
      <c r="F21" t="s">
        <v>32</v>
      </c>
      <c r="G21" t="s">
        <v>35</v>
      </c>
      <c r="H21" t="s">
        <v>290</v>
      </c>
      <c r="I21">
        <v>0</v>
      </c>
      <c r="J21" t="s">
        <v>33</v>
      </c>
      <c r="K21" t="s">
        <v>3</v>
      </c>
      <c r="L21" t="s">
        <v>3</v>
      </c>
      <c r="M21">
        <v>1</v>
      </c>
      <c r="N21">
        <v>1</v>
      </c>
      <c r="O21" t="s">
        <v>2</v>
      </c>
      <c r="P21" t="s">
        <v>3</v>
      </c>
      <c r="Q21" t="s">
        <v>3</v>
      </c>
      <c r="R21" t="s">
        <v>3</v>
      </c>
      <c r="S21" t="s">
        <v>2</v>
      </c>
      <c r="T21" s="4" t="s">
        <v>63</v>
      </c>
      <c r="U21" t="s">
        <v>4</v>
      </c>
      <c r="V21" t="s">
        <v>3</v>
      </c>
      <c r="W21" t="s">
        <v>3</v>
      </c>
      <c r="X21" t="s">
        <v>34</v>
      </c>
      <c r="Y21" t="s">
        <v>35</v>
      </c>
      <c r="Z21" t="s">
        <v>4</v>
      </c>
      <c r="AA21" t="s">
        <v>4</v>
      </c>
      <c r="AB21" t="s">
        <v>3</v>
      </c>
      <c r="AC21" t="s">
        <v>3</v>
      </c>
      <c r="AD21" t="s">
        <v>4</v>
      </c>
      <c r="AE21" t="s">
        <v>3</v>
      </c>
      <c r="AF21" t="s">
        <v>2</v>
      </c>
      <c r="AG21" t="s">
        <v>4</v>
      </c>
      <c r="AH21" t="s">
        <v>4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 t="s">
        <v>3</v>
      </c>
      <c r="AR21" t="s">
        <v>3</v>
      </c>
      <c r="AS21" t="s">
        <v>4</v>
      </c>
      <c r="AT21" t="s">
        <v>3</v>
      </c>
      <c r="AU21" t="s">
        <v>3</v>
      </c>
      <c r="AV21">
        <v>1</v>
      </c>
      <c r="AW21" t="s">
        <v>18</v>
      </c>
      <c r="AX21" s="1">
        <v>42405</v>
      </c>
      <c r="AY21">
        <v>102141</v>
      </c>
      <c r="AZ21" t="s">
        <v>19</v>
      </c>
      <c r="BA21" t="s">
        <v>19</v>
      </c>
      <c r="BB21" t="s">
        <v>18</v>
      </c>
      <c r="BC21" s="1">
        <v>42405</v>
      </c>
      <c r="BD21">
        <v>102141</v>
      </c>
      <c r="BE21" t="s">
        <v>19</v>
      </c>
      <c r="BF21" t="s">
        <v>19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35</v>
      </c>
    </row>
    <row r="22" spans="1:66" x14ac:dyDescent="0.25">
      <c r="A22" t="s">
        <v>270</v>
      </c>
      <c r="B22" s="4" t="s">
        <v>369</v>
      </c>
      <c r="C22" t="s">
        <v>249</v>
      </c>
      <c r="D22" t="s">
        <v>4</v>
      </c>
      <c r="E22" t="str">
        <f t="shared" si="0"/>
        <v>SE2</v>
      </c>
      <c r="F22" t="s">
        <v>32</v>
      </c>
      <c r="G22" t="s">
        <v>35</v>
      </c>
      <c r="H22" t="s">
        <v>290</v>
      </c>
      <c r="I22">
        <v>0</v>
      </c>
      <c r="J22" t="s">
        <v>33</v>
      </c>
      <c r="K22" t="s">
        <v>3</v>
      </c>
      <c r="L22" t="s">
        <v>3</v>
      </c>
      <c r="M22">
        <v>1</v>
      </c>
      <c r="N22">
        <v>1</v>
      </c>
      <c r="O22" t="s">
        <v>2</v>
      </c>
      <c r="P22" t="s">
        <v>3</v>
      </c>
      <c r="Q22" t="s">
        <v>3</v>
      </c>
      <c r="R22" t="s">
        <v>3</v>
      </c>
      <c r="S22" t="s">
        <v>3</v>
      </c>
      <c r="T22" t="s">
        <v>4</v>
      </c>
      <c r="U22" t="s">
        <v>4</v>
      </c>
      <c r="V22" t="s">
        <v>3</v>
      </c>
      <c r="W22" t="s">
        <v>3</v>
      </c>
      <c r="X22" t="s">
        <v>34</v>
      </c>
      <c r="Y22" t="s">
        <v>35</v>
      </c>
      <c r="Z22" t="s">
        <v>4</v>
      </c>
      <c r="AA22" t="s">
        <v>4</v>
      </c>
      <c r="AB22" t="s">
        <v>3</v>
      </c>
      <c r="AC22" t="s">
        <v>3</v>
      </c>
      <c r="AD22" t="s">
        <v>4</v>
      </c>
      <c r="AE22" t="s">
        <v>3</v>
      </c>
      <c r="AF22" t="s">
        <v>2</v>
      </c>
      <c r="AG22" t="s">
        <v>4</v>
      </c>
      <c r="AH22" t="s">
        <v>4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 t="s">
        <v>3</v>
      </c>
      <c r="AR22" t="s">
        <v>3</v>
      </c>
      <c r="AS22" t="s">
        <v>4</v>
      </c>
      <c r="AT22" t="s">
        <v>3</v>
      </c>
      <c r="AU22" t="s">
        <v>3</v>
      </c>
      <c r="AV22">
        <v>1</v>
      </c>
      <c r="AW22" t="s">
        <v>18</v>
      </c>
      <c r="AX22" s="1">
        <v>42405</v>
      </c>
      <c r="AY22">
        <v>102141</v>
      </c>
      <c r="AZ22" t="s">
        <v>19</v>
      </c>
      <c r="BA22" t="s">
        <v>19</v>
      </c>
      <c r="BB22" t="s">
        <v>18</v>
      </c>
      <c r="BC22" s="1">
        <v>42405</v>
      </c>
      <c r="BD22">
        <v>102141</v>
      </c>
      <c r="BE22" t="s">
        <v>19</v>
      </c>
      <c r="BF22" t="s">
        <v>19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35</v>
      </c>
    </row>
    <row r="23" spans="1:66" x14ac:dyDescent="0.25">
      <c r="A23" t="s">
        <v>271</v>
      </c>
      <c r="B23" s="4" t="s">
        <v>370</v>
      </c>
      <c r="C23" t="s">
        <v>250</v>
      </c>
      <c r="D23" t="s">
        <v>4</v>
      </c>
      <c r="E23" t="str">
        <f t="shared" si="0"/>
        <v>CLRCA</v>
      </c>
      <c r="F23" t="s">
        <v>32</v>
      </c>
      <c r="G23" t="s">
        <v>35</v>
      </c>
      <c r="H23" t="s">
        <v>290</v>
      </c>
      <c r="I23">
        <v>0</v>
      </c>
      <c r="J23" t="s">
        <v>33</v>
      </c>
      <c r="K23" t="s">
        <v>3</v>
      </c>
      <c r="L23" t="s">
        <v>3</v>
      </c>
      <c r="M23">
        <v>1</v>
      </c>
      <c r="N23">
        <v>1</v>
      </c>
      <c r="O23" t="s">
        <v>2</v>
      </c>
      <c r="P23" t="s">
        <v>3</v>
      </c>
      <c r="Q23" t="s">
        <v>3</v>
      </c>
      <c r="R23" t="s">
        <v>3</v>
      </c>
      <c r="S23" t="s">
        <v>3</v>
      </c>
      <c r="T23" t="s">
        <v>4</v>
      </c>
      <c r="U23" t="s">
        <v>4</v>
      </c>
      <c r="V23" t="s">
        <v>3</v>
      </c>
      <c r="W23" t="s">
        <v>3</v>
      </c>
      <c r="X23" t="s">
        <v>34</v>
      </c>
      <c r="Y23" t="s">
        <v>35</v>
      </c>
      <c r="Z23" t="s">
        <v>4</v>
      </c>
      <c r="AA23" t="s">
        <v>4</v>
      </c>
      <c r="AB23" t="s">
        <v>3</v>
      </c>
      <c r="AC23" t="s">
        <v>2</v>
      </c>
      <c r="AD23" s="4" t="s">
        <v>142</v>
      </c>
      <c r="AE23" t="s">
        <v>3</v>
      </c>
      <c r="AF23" t="s">
        <v>2</v>
      </c>
      <c r="AG23" t="s">
        <v>4</v>
      </c>
      <c r="AH23" t="s">
        <v>4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 t="s">
        <v>3</v>
      </c>
      <c r="AR23" t="s">
        <v>3</v>
      </c>
      <c r="AS23" t="s">
        <v>4</v>
      </c>
      <c r="AT23" t="s">
        <v>3</v>
      </c>
      <c r="AU23" t="s">
        <v>3</v>
      </c>
      <c r="AV23">
        <v>1</v>
      </c>
      <c r="AW23" t="s">
        <v>18</v>
      </c>
      <c r="AX23" s="1">
        <v>42405</v>
      </c>
      <c r="AY23">
        <v>102141</v>
      </c>
      <c r="AZ23" t="s">
        <v>19</v>
      </c>
      <c r="BA23" t="s">
        <v>19</v>
      </c>
      <c r="BB23" t="s">
        <v>18</v>
      </c>
      <c r="BC23" s="1">
        <v>42405</v>
      </c>
      <c r="BD23">
        <v>102141</v>
      </c>
      <c r="BE23" t="s">
        <v>19</v>
      </c>
      <c r="BF23" t="s">
        <v>19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35</v>
      </c>
    </row>
    <row r="24" spans="1:66" x14ac:dyDescent="0.25">
      <c r="A24" t="s">
        <v>272</v>
      </c>
      <c r="B24" s="4" t="s">
        <v>371</v>
      </c>
      <c r="C24" t="s">
        <v>524</v>
      </c>
      <c r="D24" t="s">
        <v>4</v>
      </c>
      <c r="E24" t="str">
        <f t="shared" si="0"/>
        <v>CLRMCD</v>
      </c>
      <c r="F24" t="s">
        <v>32</v>
      </c>
      <c r="G24" t="s">
        <v>35</v>
      </c>
      <c r="H24" t="s">
        <v>290</v>
      </c>
      <c r="I24">
        <v>0</v>
      </c>
      <c r="J24" t="s">
        <v>33</v>
      </c>
      <c r="K24" t="s">
        <v>3</v>
      </c>
      <c r="L24" t="s">
        <v>3</v>
      </c>
      <c r="M24">
        <v>1</v>
      </c>
      <c r="N24">
        <v>1</v>
      </c>
      <c r="O24" t="s">
        <v>2</v>
      </c>
      <c r="P24" t="s">
        <v>3</v>
      </c>
      <c r="Q24" t="s">
        <v>3</v>
      </c>
      <c r="R24" t="s">
        <v>3</v>
      </c>
      <c r="S24" t="s">
        <v>3</v>
      </c>
      <c r="T24" t="s">
        <v>4</v>
      </c>
      <c r="U24" t="s">
        <v>4</v>
      </c>
      <c r="V24" t="s">
        <v>3</v>
      </c>
      <c r="W24" t="s">
        <v>3</v>
      </c>
      <c r="X24" t="s">
        <v>34</v>
      </c>
      <c r="Y24" t="s">
        <v>35</v>
      </c>
      <c r="Z24" t="s">
        <v>4</v>
      </c>
      <c r="AA24" t="s">
        <v>4</v>
      </c>
      <c r="AB24" t="s">
        <v>3</v>
      </c>
      <c r="AC24" t="s">
        <v>2</v>
      </c>
      <c r="AD24" s="4" t="s">
        <v>143</v>
      </c>
      <c r="AE24" t="s">
        <v>3</v>
      </c>
      <c r="AF24" t="s">
        <v>2</v>
      </c>
      <c r="AG24" t="s">
        <v>4</v>
      </c>
      <c r="AH24" t="s">
        <v>4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4</v>
      </c>
      <c r="AT24" t="s">
        <v>3</v>
      </c>
      <c r="AU24" t="s">
        <v>3</v>
      </c>
      <c r="AV24">
        <v>1</v>
      </c>
      <c r="AW24" t="s">
        <v>18</v>
      </c>
      <c r="AX24" s="1">
        <v>42405</v>
      </c>
      <c r="AY24">
        <v>102141</v>
      </c>
      <c r="AZ24" t="s">
        <v>19</v>
      </c>
      <c r="BA24" t="s">
        <v>19</v>
      </c>
      <c r="BB24" t="s">
        <v>18</v>
      </c>
      <c r="BC24" s="1">
        <v>42405</v>
      </c>
      <c r="BD24">
        <v>102141</v>
      </c>
      <c r="BE24" t="s">
        <v>19</v>
      </c>
      <c r="BF24" t="s">
        <v>19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35</v>
      </c>
    </row>
    <row r="25" spans="1:66" x14ac:dyDescent="0.25">
      <c r="A25" t="s">
        <v>251</v>
      </c>
      <c r="B25" s="4" t="s">
        <v>372</v>
      </c>
      <c r="C25" t="s">
        <v>253</v>
      </c>
      <c r="D25" t="s">
        <v>4</v>
      </c>
      <c r="E25" t="str">
        <f t="shared" si="0"/>
        <v>CLRRE</v>
      </c>
      <c r="F25" t="s">
        <v>32</v>
      </c>
      <c r="G25" t="s">
        <v>35</v>
      </c>
      <c r="H25" t="s">
        <v>290</v>
      </c>
      <c r="I25">
        <v>0</v>
      </c>
      <c r="J25" t="s">
        <v>33</v>
      </c>
      <c r="K25" t="s">
        <v>3</v>
      </c>
      <c r="L25" t="s">
        <v>3</v>
      </c>
      <c r="M25">
        <v>1</v>
      </c>
      <c r="N25">
        <v>1</v>
      </c>
      <c r="O25" t="s">
        <v>2</v>
      </c>
      <c r="P25" t="s">
        <v>3</v>
      </c>
      <c r="Q25" t="s">
        <v>3</v>
      </c>
      <c r="R25" t="s">
        <v>3</v>
      </c>
      <c r="S25" t="s">
        <v>3</v>
      </c>
      <c r="T25" t="s">
        <v>4</v>
      </c>
      <c r="U25" t="s">
        <v>4</v>
      </c>
      <c r="V25" t="s">
        <v>3</v>
      </c>
      <c r="W25" t="s">
        <v>3</v>
      </c>
      <c r="X25" t="s">
        <v>34</v>
      </c>
      <c r="Y25" t="s">
        <v>35</v>
      </c>
      <c r="Z25" t="s">
        <v>4</v>
      </c>
      <c r="AA25" t="s">
        <v>4</v>
      </c>
      <c r="AB25" t="s">
        <v>3</v>
      </c>
      <c r="AC25" t="s">
        <v>2</v>
      </c>
      <c r="AD25" s="4" t="s">
        <v>144</v>
      </c>
      <c r="AE25" t="s">
        <v>3</v>
      </c>
      <c r="AF25" t="s">
        <v>2</v>
      </c>
      <c r="AG25" t="s">
        <v>4</v>
      </c>
      <c r="AH25" t="s">
        <v>4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4</v>
      </c>
      <c r="AT25" t="s">
        <v>3</v>
      </c>
      <c r="AU25" t="s">
        <v>3</v>
      </c>
      <c r="AV25">
        <v>1</v>
      </c>
      <c r="AW25" t="s">
        <v>18</v>
      </c>
      <c r="AX25" s="1">
        <v>42405</v>
      </c>
      <c r="AY25">
        <v>102141</v>
      </c>
      <c r="AZ25" t="s">
        <v>19</v>
      </c>
      <c r="BA25" t="s">
        <v>19</v>
      </c>
      <c r="BB25" t="s">
        <v>18</v>
      </c>
      <c r="BC25" s="1">
        <v>42405</v>
      </c>
      <c r="BD25">
        <v>102141</v>
      </c>
      <c r="BE25" t="s">
        <v>19</v>
      </c>
      <c r="BF25" t="s">
        <v>19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35</v>
      </c>
    </row>
    <row r="26" spans="1:66" x14ac:dyDescent="0.25">
      <c r="A26" t="s">
        <v>273</v>
      </c>
      <c r="B26" s="4" t="s">
        <v>373</v>
      </c>
      <c r="C26" t="s">
        <v>252</v>
      </c>
      <c r="D26" t="s">
        <v>4</v>
      </c>
      <c r="E26" t="str">
        <f t="shared" si="0"/>
        <v>CLRACL</v>
      </c>
      <c r="F26" t="s">
        <v>32</v>
      </c>
      <c r="G26" t="s">
        <v>35</v>
      </c>
      <c r="H26" t="s">
        <v>290</v>
      </c>
      <c r="I26">
        <v>0</v>
      </c>
      <c r="J26" t="s">
        <v>33</v>
      </c>
      <c r="K26" t="s">
        <v>3</v>
      </c>
      <c r="L26" t="s">
        <v>3</v>
      </c>
      <c r="M26">
        <v>1</v>
      </c>
      <c r="N26">
        <v>1</v>
      </c>
      <c r="O26" t="s">
        <v>2</v>
      </c>
      <c r="P26" t="s">
        <v>3</v>
      </c>
      <c r="Q26" t="s">
        <v>3</v>
      </c>
      <c r="R26" t="s">
        <v>3</v>
      </c>
      <c r="S26" t="s">
        <v>2</v>
      </c>
      <c r="T26" t="s">
        <v>388</v>
      </c>
      <c r="U26" t="s">
        <v>358</v>
      </c>
      <c r="V26" t="s">
        <v>3</v>
      </c>
      <c r="W26" t="s">
        <v>3</v>
      </c>
      <c r="X26" t="s">
        <v>34</v>
      </c>
      <c r="Y26" t="s">
        <v>35</v>
      </c>
      <c r="Z26" t="s">
        <v>4</v>
      </c>
      <c r="AA26" t="s">
        <v>4</v>
      </c>
      <c r="AB26" t="s">
        <v>3</v>
      </c>
      <c r="AC26" t="s">
        <v>2</v>
      </c>
      <c r="AD26" s="4" t="s">
        <v>145</v>
      </c>
      <c r="AE26" t="s">
        <v>3</v>
      </c>
      <c r="AF26" t="s">
        <v>2</v>
      </c>
      <c r="AG26" t="s">
        <v>4</v>
      </c>
      <c r="AH26" t="s">
        <v>4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 t="s">
        <v>3</v>
      </c>
      <c r="AR26" t="s">
        <v>3</v>
      </c>
      <c r="AS26" t="s">
        <v>4</v>
      </c>
      <c r="AT26" t="s">
        <v>3</v>
      </c>
      <c r="AU26" t="s">
        <v>3</v>
      </c>
      <c r="AV26">
        <v>1</v>
      </c>
      <c r="AW26" t="s">
        <v>18</v>
      </c>
      <c r="AX26" s="1">
        <v>42405</v>
      </c>
      <c r="AY26">
        <v>102141</v>
      </c>
      <c r="AZ26" t="s">
        <v>19</v>
      </c>
      <c r="BA26" t="s">
        <v>19</v>
      </c>
      <c r="BB26" t="s">
        <v>18</v>
      </c>
      <c r="BC26" s="1">
        <v>42405</v>
      </c>
      <c r="BD26">
        <v>102141</v>
      </c>
      <c r="BE26" t="s">
        <v>19</v>
      </c>
      <c r="BF26" t="s">
        <v>19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35</v>
      </c>
    </row>
    <row r="27" spans="1:66" x14ac:dyDescent="0.25">
      <c r="A27" t="s">
        <v>274</v>
      </c>
      <c r="B27" s="4" t="s">
        <v>374</v>
      </c>
      <c r="C27" t="s">
        <v>254</v>
      </c>
      <c r="D27" t="s">
        <v>4</v>
      </c>
      <c r="E27" t="str">
        <f t="shared" si="0"/>
        <v>CLRMCL</v>
      </c>
      <c r="F27" t="s">
        <v>32</v>
      </c>
      <c r="G27" t="s">
        <v>35</v>
      </c>
      <c r="H27" t="s">
        <v>290</v>
      </c>
      <c r="I27">
        <v>0</v>
      </c>
      <c r="J27" t="s">
        <v>33</v>
      </c>
      <c r="K27" t="s">
        <v>3</v>
      </c>
      <c r="L27" t="s">
        <v>3</v>
      </c>
      <c r="M27">
        <v>1</v>
      </c>
      <c r="N27">
        <v>1</v>
      </c>
      <c r="O27" t="s">
        <v>2</v>
      </c>
      <c r="P27" t="s">
        <v>3</v>
      </c>
      <c r="Q27" t="s">
        <v>3</v>
      </c>
      <c r="R27" t="s">
        <v>3</v>
      </c>
      <c r="S27" t="s">
        <v>2</v>
      </c>
      <c r="T27" t="s">
        <v>388</v>
      </c>
      <c r="U27" t="s">
        <v>358</v>
      </c>
      <c r="V27" t="s">
        <v>3</v>
      </c>
      <c r="W27" t="s">
        <v>3</v>
      </c>
      <c r="X27" t="s">
        <v>34</v>
      </c>
      <c r="Y27" t="s">
        <v>35</v>
      </c>
      <c r="Z27" t="s">
        <v>4</v>
      </c>
      <c r="AA27" t="s">
        <v>4</v>
      </c>
      <c r="AB27" t="s">
        <v>3</v>
      </c>
      <c r="AC27" t="s">
        <v>2</v>
      </c>
      <c r="AD27" s="4" t="s">
        <v>146</v>
      </c>
      <c r="AE27" t="s">
        <v>3</v>
      </c>
      <c r="AF27" t="s">
        <v>2</v>
      </c>
      <c r="AG27" t="s">
        <v>4</v>
      </c>
      <c r="AH27" t="s">
        <v>4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 t="s">
        <v>3</v>
      </c>
      <c r="AR27" t="s">
        <v>3</v>
      </c>
      <c r="AS27" t="s">
        <v>4</v>
      </c>
      <c r="AT27" t="s">
        <v>3</v>
      </c>
      <c r="AU27" t="s">
        <v>3</v>
      </c>
      <c r="AV27">
        <v>1</v>
      </c>
      <c r="AW27" t="s">
        <v>18</v>
      </c>
      <c r="AX27" s="1">
        <v>42405</v>
      </c>
      <c r="AY27">
        <v>102141</v>
      </c>
      <c r="AZ27" t="s">
        <v>19</v>
      </c>
      <c r="BA27" t="s">
        <v>19</v>
      </c>
      <c r="BB27" t="s">
        <v>18</v>
      </c>
      <c r="BC27" s="1">
        <v>42405</v>
      </c>
      <c r="BD27">
        <v>102141</v>
      </c>
      <c r="BE27" t="s">
        <v>19</v>
      </c>
      <c r="BF27" t="s">
        <v>19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35</v>
      </c>
    </row>
    <row r="28" spans="1:66" x14ac:dyDescent="0.25">
      <c r="A28" t="s">
        <v>275</v>
      </c>
      <c r="B28" s="4" t="s">
        <v>375</v>
      </c>
      <c r="C28" t="s">
        <v>255</v>
      </c>
      <c r="D28" t="s">
        <v>4</v>
      </c>
      <c r="E28" t="str">
        <f t="shared" si="0"/>
        <v>CLRAPR</v>
      </c>
      <c r="F28" t="s">
        <v>32</v>
      </c>
      <c r="G28" t="s">
        <v>35</v>
      </c>
      <c r="H28" t="s">
        <v>290</v>
      </c>
      <c r="I28">
        <v>0</v>
      </c>
      <c r="J28" t="s">
        <v>33</v>
      </c>
      <c r="K28" t="s">
        <v>3</v>
      </c>
      <c r="L28" t="s">
        <v>3</v>
      </c>
      <c r="M28">
        <v>1</v>
      </c>
      <c r="N28">
        <v>1</v>
      </c>
      <c r="O28" t="s">
        <v>2</v>
      </c>
      <c r="P28" t="s">
        <v>3</v>
      </c>
      <c r="Q28" t="s">
        <v>3</v>
      </c>
      <c r="R28" t="s">
        <v>3</v>
      </c>
      <c r="S28" t="s">
        <v>2</v>
      </c>
      <c r="T28" t="s">
        <v>388</v>
      </c>
      <c r="U28" t="s">
        <v>4</v>
      </c>
      <c r="V28" t="s">
        <v>3</v>
      </c>
      <c r="W28" t="s">
        <v>3</v>
      </c>
      <c r="X28" t="s">
        <v>34</v>
      </c>
      <c r="Y28" t="s">
        <v>35</v>
      </c>
      <c r="Z28" t="s">
        <v>4</v>
      </c>
      <c r="AA28" t="s">
        <v>4</v>
      </c>
      <c r="AB28" t="s">
        <v>3</v>
      </c>
      <c r="AC28" t="s">
        <v>2</v>
      </c>
      <c r="AD28" s="4" t="s">
        <v>147</v>
      </c>
      <c r="AE28" t="s">
        <v>3</v>
      </c>
      <c r="AF28" t="s">
        <v>2</v>
      </c>
      <c r="AG28" t="s">
        <v>4</v>
      </c>
      <c r="AH28" t="s">
        <v>4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 t="s">
        <v>3</v>
      </c>
      <c r="AR28" t="s">
        <v>3</v>
      </c>
      <c r="AS28" t="s">
        <v>4</v>
      </c>
      <c r="AT28" t="s">
        <v>3</v>
      </c>
      <c r="AU28" t="s">
        <v>3</v>
      </c>
      <c r="AV28">
        <v>1</v>
      </c>
      <c r="AW28" t="s">
        <v>18</v>
      </c>
      <c r="AX28" s="1">
        <v>42405</v>
      </c>
      <c r="AY28">
        <v>102141</v>
      </c>
      <c r="AZ28" t="s">
        <v>19</v>
      </c>
      <c r="BA28" t="s">
        <v>19</v>
      </c>
      <c r="BB28" t="s">
        <v>18</v>
      </c>
      <c r="BC28" s="1">
        <v>42405</v>
      </c>
      <c r="BD28">
        <v>102141</v>
      </c>
      <c r="BE28" t="s">
        <v>19</v>
      </c>
      <c r="BF28" t="s">
        <v>19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35</v>
      </c>
    </row>
    <row r="29" spans="1:66" x14ac:dyDescent="0.25">
      <c r="A29" t="s">
        <v>276</v>
      </c>
      <c r="B29" s="4" t="s">
        <v>376</v>
      </c>
      <c r="C29" t="s">
        <v>256</v>
      </c>
      <c r="D29" t="s">
        <v>4</v>
      </c>
      <c r="E29" t="str">
        <f t="shared" si="0"/>
        <v>CLRMPR</v>
      </c>
      <c r="F29" t="s">
        <v>32</v>
      </c>
      <c r="G29" t="s">
        <v>35</v>
      </c>
      <c r="H29" t="s">
        <v>290</v>
      </c>
      <c r="I29">
        <v>0</v>
      </c>
      <c r="J29" t="s">
        <v>33</v>
      </c>
      <c r="K29" t="s">
        <v>3</v>
      </c>
      <c r="L29" t="s">
        <v>3</v>
      </c>
      <c r="M29">
        <v>1</v>
      </c>
      <c r="N29">
        <v>1</v>
      </c>
      <c r="O29" t="s">
        <v>2</v>
      </c>
      <c r="P29" t="s">
        <v>3</v>
      </c>
      <c r="Q29" t="s">
        <v>3</v>
      </c>
      <c r="R29" t="s">
        <v>3</v>
      </c>
      <c r="S29" t="s">
        <v>2</v>
      </c>
      <c r="T29" t="s">
        <v>388</v>
      </c>
      <c r="U29" t="s">
        <v>4</v>
      </c>
      <c r="V29" t="s">
        <v>3</v>
      </c>
      <c r="W29" t="s">
        <v>3</v>
      </c>
      <c r="X29" t="s">
        <v>34</v>
      </c>
      <c r="Y29" t="s">
        <v>35</v>
      </c>
      <c r="Z29" t="s">
        <v>4</v>
      </c>
      <c r="AA29" t="s">
        <v>4</v>
      </c>
      <c r="AB29" t="s">
        <v>3</v>
      </c>
      <c r="AC29" t="s">
        <v>2</v>
      </c>
      <c r="AD29" s="4" t="s">
        <v>148</v>
      </c>
      <c r="AE29" t="s">
        <v>3</v>
      </c>
      <c r="AF29" t="s">
        <v>2</v>
      </c>
      <c r="AG29" t="s">
        <v>4</v>
      </c>
      <c r="AH29" t="s">
        <v>4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 t="s">
        <v>3</v>
      </c>
      <c r="AR29" t="s">
        <v>3</v>
      </c>
      <c r="AS29" t="s">
        <v>4</v>
      </c>
      <c r="AT29" t="s">
        <v>3</v>
      </c>
      <c r="AU29" t="s">
        <v>3</v>
      </c>
      <c r="AV29">
        <v>1</v>
      </c>
      <c r="AW29" t="s">
        <v>18</v>
      </c>
      <c r="AX29" s="1">
        <v>42405</v>
      </c>
      <c r="AY29">
        <v>102141</v>
      </c>
      <c r="AZ29" t="s">
        <v>19</v>
      </c>
      <c r="BA29" t="s">
        <v>19</v>
      </c>
      <c r="BB29" t="s">
        <v>18</v>
      </c>
      <c r="BC29" s="1">
        <v>42405</v>
      </c>
      <c r="BD29">
        <v>102141</v>
      </c>
      <c r="BE29" t="s">
        <v>19</v>
      </c>
      <c r="BF29" t="s">
        <v>19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35</v>
      </c>
    </row>
    <row r="30" spans="1:66" x14ac:dyDescent="0.25">
      <c r="A30" t="s">
        <v>277</v>
      </c>
      <c r="B30" s="4" t="s">
        <v>377</v>
      </c>
      <c r="C30" t="s">
        <v>359</v>
      </c>
      <c r="D30" t="s">
        <v>4</v>
      </c>
      <c r="E30" t="str">
        <f t="shared" si="0"/>
        <v>CLRATR</v>
      </c>
      <c r="F30" t="s">
        <v>32</v>
      </c>
      <c r="G30" t="s">
        <v>35</v>
      </c>
      <c r="H30" t="s">
        <v>290</v>
      </c>
      <c r="I30">
        <v>0</v>
      </c>
      <c r="J30" t="s">
        <v>33</v>
      </c>
      <c r="K30" t="s">
        <v>3</v>
      </c>
      <c r="L30" t="s">
        <v>3</v>
      </c>
      <c r="M30">
        <v>1</v>
      </c>
      <c r="N30">
        <v>1</v>
      </c>
      <c r="O30" t="s">
        <v>2</v>
      </c>
      <c r="P30" t="s">
        <v>3</v>
      </c>
      <c r="Q30" t="s">
        <v>3</v>
      </c>
      <c r="R30" t="s">
        <v>3</v>
      </c>
      <c r="S30" t="s">
        <v>2</v>
      </c>
      <c r="T30" t="s">
        <v>388</v>
      </c>
      <c r="U30" t="s">
        <v>4</v>
      </c>
      <c r="V30" t="s">
        <v>3</v>
      </c>
      <c r="W30" t="s">
        <v>3</v>
      </c>
      <c r="X30" t="s">
        <v>34</v>
      </c>
      <c r="Y30" t="s">
        <v>35</v>
      </c>
      <c r="Z30" t="s">
        <v>4</v>
      </c>
      <c r="AA30" t="s">
        <v>4</v>
      </c>
      <c r="AB30" t="s">
        <v>3</v>
      </c>
      <c r="AC30" t="s">
        <v>2</v>
      </c>
      <c r="AD30" s="4" t="s">
        <v>149</v>
      </c>
      <c r="AE30" t="s">
        <v>3</v>
      </c>
      <c r="AF30" t="s">
        <v>2</v>
      </c>
      <c r="AG30" t="s">
        <v>4</v>
      </c>
      <c r="AH30" t="s">
        <v>4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 t="s">
        <v>3</v>
      </c>
      <c r="AR30" t="s">
        <v>3</v>
      </c>
      <c r="AS30" t="s">
        <v>4</v>
      </c>
      <c r="AT30" t="s">
        <v>3</v>
      </c>
      <c r="AU30" t="s">
        <v>3</v>
      </c>
      <c r="AV30">
        <v>1</v>
      </c>
      <c r="AW30" t="s">
        <v>18</v>
      </c>
      <c r="AX30" s="1">
        <v>42405</v>
      </c>
      <c r="AY30">
        <v>102141</v>
      </c>
      <c r="AZ30" t="s">
        <v>19</v>
      </c>
      <c r="BA30" t="s">
        <v>19</v>
      </c>
      <c r="BB30" t="s">
        <v>18</v>
      </c>
      <c r="BC30" s="1">
        <v>42405</v>
      </c>
      <c r="BD30">
        <v>102141</v>
      </c>
      <c r="BE30" t="s">
        <v>19</v>
      </c>
      <c r="BF30" t="s">
        <v>19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35</v>
      </c>
    </row>
    <row r="31" spans="1:66" x14ac:dyDescent="0.25">
      <c r="A31" t="s">
        <v>278</v>
      </c>
      <c r="B31" s="4" t="s">
        <v>378</v>
      </c>
      <c r="C31" t="s">
        <v>257</v>
      </c>
      <c r="D31" t="s">
        <v>4</v>
      </c>
      <c r="E31" t="str">
        <f t="shared" si="0"/>
        <v>CLRMTR</v>
      </c>
      <c r="F31" t="s">
        <v>32</v>
      </c>
      <c r="G31" t="s">
        <v>35</v>
      </c>
      <c r="H31" t="s">
        <v>290</v>
      </c>
      <c r="I31">
        <v>0</v>
      </c>
      <c r="J31" t="s">
        <v>33</v>
      </c>
      <c r="K31" t="s">
        <v>3</v>
      </c>
      <c r="L31" t="s">
        <v>3</v>
      </c>
      <c r="M31">
        <v>1</v>
      </c>
      <c r="N31">
        <v>1</v>
      </c>
      <c r="O31" t="s">
        <v>2</v>
      </c>
      <c r="P31" t="s">
        <v>3</v>
      </c>
      <c r="Q31" t="s">
        <v>3</v>
      </c>
      <c r="R31" t="s">
        <v>3</v>
      </c>
      <c r="S31" t="s">
        <v>2</v>
      </c>
      <c r="T31" t="s">
        <v>388</v>
      </c>
      <c r="U31" t="s">
        <v>4</v>
      </c>
      <c r="V31" t="s">
        <v>3</v>
      </c>
      <c r="W31" t="s">
        <v>3</v>
      </c>
      <c r="X31" t="s">
        <v>34</v>
      </c>
      <c r="Y31" t="s">
        <v>35</v>
      </c>
      <c r="Z31" t="s">
        <v>4</v>
      </c>
      <c r="AA31" t="s">
        <v>4</v>
      </c>
      <c r="AB31" t="s">
        <v>3</v>
      </c>
      <c r="AC31" t="s">
        <v>2</v>
      </c>
      <c r="AD31" s="4" t="s">
        <v>150</v>
      </c>
      <c r="AE31" t="s">
        <v>3</v>
      </c>
      <c r="AF31" t="s">
        <v>2</v>
      </c>
      <c r="AG31" t="s">
        <v>4</v>
      </c>
      <c r="AH31" t="s">
        <v>4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 t="s">
        <v>3</v>
      </c>
      <c r="AR31" t="s">
        <v>3</v>
      </c>
      <c r="AS31" t="s">
        <v>4</v>
      </c>
      <c r="AT31" t="s">
        <v>3</v>
      </c>
      <c r="AU31" t="s">
        <v>3</v>
      </c>
      <c r="AV31">
        <v>1</v>
      </c>
      <c r="AW31" t="s">
        <v>18</v>
      </c>
      <c r="AX31" s="1">
        <v>42405</v>
      </c>
      <c r="AY31">
        <v>102141</v>
      </c>
      <c r="AZ31" t="s">
        <v>19</v>
      </c>
      <c r="BA31" t="s">
        <v>19</v>
      </c>
      <c r="BB31" t="s">
        <v>18</v>
      </c>
      <c r="BC31" s="1">
        <v>42405</v>
      </c>
      <c r="BD31">
        <v>102141</v>
      </c>
      <c r="BE31" t="s">
        <v>19</v>
      </c>
      <c r="BF31" t="s">
        <v>19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35</v>
      </c>
    </row>
    <row r="32" spans="1:66" x14ac:dyDescent="0.25">
      <c r="A32" t="s">
        <v>279</v>
      </c>
      <c r="B32" s="4" t="s">
        <v>379</v>
      </c>
      <c r="C32" t="s">
        <v>258</v>
      </c>
      <c r="D32" t="s">
        <v>4</v>
      </c>
      <c r="E32" t="str">
        <f t="shared" si="0"/>
        <v>CLRAGR</v>
      </c>
      <c r="F32" t="s">
        <v>32</v>
      </c>
      <c r="G32" t="s">
        <v>35</v>
      </c>
      <c r="H32" t="s">
        <v>290</v>
      </c>
      <c r="I32">
        <v>0</v>
      </c>
      <c r="J32" t="s">
        <v>33</v>
      </c>
      <c r="K32" t="s">
        <v>3</v>
      </c>
      <c r="L32" t="s">
        <v>3</v>
      </c>
      <c r="M32">
        <v>1</v>
      </c>
      <c r="N32">
        <v>1</v>
      </c>
      <c r="O32" t="s">
        <v>2</v>
      </c>
      <c r="P32" t="s">
        <v>3</v>
      </c>
      <c r="Q32" t="s">
        <v>3</v>
      </c>
      <c r="R32" t="s">
        <v>3</v>
      </c>
      <c r="S32" t="s">
        <v>2</v>
      </c>
      <c r="T32" s="4" t="s">
        <v>388</v>
      </c>
      <c r="U32" t="s">
        <v>4</v>
      </c>
      <c r="V32" t="s">
        <v>3</v>
      </c>
      <c r="W32" t="s">
        <v>3</v>
      </c>
      <c r="X32" t="s">
        <v>34</v>
      </c>
      <c r="Y32" t="s">
        <v>35</v>
      </c>
      <c r="Z32" t="s">
        <v>4</v>
      </c>
      <c r="AA32" t="s">
        <v>4</v>
      </c>
      <c r="AB32" t="s">
        <v>3</v>
      </c>
      <c r="AC32" t="s">
        <v>2</v>
      </c>
      <c r="AD32" s="4" t="s">
        <v>151</v>
      </c>
      <c r="AE32" t="s">
        <v>3</v>
      </c>
      <c r="AF32" t="s">
        <v>2</v>
      </c>
      <c r="AG32" t="s">
        <v>4</v>
      </c>
      <c r="AH32" t="s">
        <v>4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 t="s">
        <v>3</v>
      </c>
      <c r="AR32" t="s">
        <v>3</v>
      </c>
      <c r="AS32" t="s">
        <v>4</v>
      </c>
      <c r="AT32" t="s">
        <v>3</v>
      </c>
      <c r="AU32" t="s">
        <v>3</v>
      </c>
      <c r="AV32">
        <v>1</v>
      </c>
      <c r="AW32" t="s">
        <v>18</v>
      </c>
      <c r="AX32" s="1">
        <v>42405</v>
      </c>
      <c r="AY32">
        <v>102141</v>
      </c>
      <c r="AZ32" t="s">
        <v>19</v>
      </c>
      <c r="BA32" t="s">
        <v>19</v>
      </c>
      <c r="BB32" t="s">
        <v>18</v>
      </c>
      <c r="BC32" s="1">
        <v>42405</v>
      </c>
      <c r="BD32">
        <v>102141</v>
      </c>
      <c r="BE32" t="s">
        <v>19</v>
      </c>
      <c r="BF32" t="s">
        <v>19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35</v>
      </c>
    </row>
    <row r="33" spans="1:66" x14ac:dyDescent="0.25">
      <c r="A33" t="s">
        <v>280</v>
      </c>
      <c r="B33" s="4" t="s">
        <v>380</v>
      </c>
      <c r="C33" t="s">
        <v>532</v>
      </c>
      <c r="D33" t="s">
        <v>4</v>
      </c>
      <c r="E33" t="str">
        <f t="shared" si="0"/>
        <v>CLRMGR</v>
      </c>
      <c r="F33" t="s">
        <v>32</v>
      </c>
      <c r="G33" t="s">
        <v>35</v>
      </c>
      <c r="H33" t="s">
        <v>290</v>
      </c>
      <c r="I33">
        <v>0</v>
      </c>
      <c r="J33" t="s">
        <v>33</v>
      </c>
      <c r="K33" t="s">
        <v>3</v>
      </c>
      <c r="L33" t="s">
        <v>3</v>
      </c>
      <c r="M33">
        <v>1</v>
      </c>
      <c r="N33">
        <v>1</v>
      </c>
      <c r="O33" t="s">
        <v>2</v>
      </c>
      <c r="P33" t="s">
        <v>3</v>
      </c>
      <c r="Q33" t="s">
        <v>3</v>
      </c>
      <c r="R33" t="s">
        <v>3</v>
      </c>
      <c r="S33" t="s">
        <v>2</v>
      </c>
      <c r="T33" s="4" t="s">
        <v>388</v>
      </c>
      <c r="U33" t="s">
        <v>4</v>
      </c>
      <c r="V33" t="s">
        <v>3</v>
      </c>
      <c r="W33" t="s">
        <v>3</v>
      </c>
      <c r="X33" t="s">
        <v>34</v>
      </c>
      <c r="Y33" t="s">
        <v>35</v>
      </c>
      <c r="Z33" t="s">
        <v>4</v>
      </c>
      <c r="AA33" t="s">
        <v>4</v>
      </c>
      <c r="AB33" t="s">
        <v>3</v>
      </c>
      <c r="AC33" t="s">
        <v>2</v>
      </c>
      <c r="AD33" s="4" t="s">
        <v>152</v>
      </c>
      <c r="AE33" t="s">
        <v>3</v>
      </c>
      <c r="AF33" t="s">
        <v>2</v>
      </c>
      <c r="AG33" t="s">
        <v>4</v>
      </c>
      <c r="AH33" t="s">
        <v>4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 t="s">
        <v>3</v>
      </c>
      <c r="AR33" t="s">
        <v>3</v>
      </c>
      <c r="AS33" t="s">
        <v>4</v>
      </c>
      <c r="AT33" t="s">
        <v>3</v>
      </c>
      <c r="AU33" t="s">
        <v>3</v>
      </c>
      <c r="AV33">
        <v>1</v>
      </c>
      <c r="AW33" t="s">
        <v>18</v>
      </c>
      <c r="AX33" s="1">
        <v>42405</v>
      </c>
      <c r="AY33">
        <v>102141</v>
      </c>
      <c r="AZ33" t="s">
        <v>19</v>
      </c>
      <c r="BA33" t="s">
        <v>19</v>
      </c>
      <c r="BB33" t="s">
        <v>18</v>
      </c>
      <c r="BC33" s="1">
        <v>42405</v>
      </c>
      <c r="BD33">
        <v>102141</v>
      </c>
      <c r="BE33" t="s">
        <v>19</v>
      </c>
      <c r="BF33" t="s">
        <v>19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35</v>
      </c>
    </row>
    <row r="34" spans="1:66" x14ac:dyDescent="0.25">
      <c r="A34" t="s">
        <v>281</v>
      </c>
      <c r="B34" s="4" t="s">
        <v>514</v>
      </c>
      <c r="C34" t="s">
        <v>259</v>
      </c>
      <c r="D34" t="s">
        <v>4</v>
      </c>
      <c r="E34" t="str">
        <f t="shared" si="0"/>
        <v>CLRACS</v>
      </c>
      <c r="F34" t="s">
        <v>32</v>
      </c>
      <c r="G34" t="s">
        <v>35</v>
      </c>
      <c r="H34" t="s">
        <v>290</v>
      </c>
      <c r="I34">
        <v>0</v>
      </c>
      <c r="J34" t="s">
        <v>33</v>
      </c>
      <c r="K34" t="s">
        <v>3</v>
      </c>
      <c r="L34" t="s">
        <v>3</v>
      </c>
      <c r="M34">
        <v>1</v>
      </c>
      <c r="N34">
        <v>1</v>
      </c>
      <c r="O34" t="s">
        <v>2</v>
      </c>
      <c r="P34" t="s">
        <v>3</v>
      </c>
      <c r="Q34" t="s">
        <v>3</v>
      </c>
      <c r="R34" t="s">
        <v>3</v>
      </c>
      <c r="S34" t="s">
        <v>2</v>
      </c>
      <c r="T34" s="4" t="s">
        <v>388</v>
      </c>
      <c r="U34" t="s">
        <v>4</v>
      </c>
      <c r="V34" t="s">
        <v>3</v>
      </c>
      <c r="W34" t="s">
        <v>3</v>
      </c>
      <c r="X34" t="s">
        <v>34</v>
      </c>
      <c r="Y34" t="s">
        <v>35</v>
      </c>
      <c r="Z34" t="s">
        <v>4</v>
      </c>
      <c r="AA34" t="s">
        <v>4</v>
      </c>
      <c r="AB34" t="s">
        <v>3</v>
      </c>
      <c r="AC34" t="s">
        <v>2</v>
      </c>
      <c r="AD34" s="4" t="s">
        <v>153</v>
      </c>
      <c r="AE34" t="s">
        <v>3</v>
      </c>
      <c r="AF34" t="s">
        <v>2</v>
      </c>
      <c r="AG34" t="s">
        <v>4</v>
      </c>
      <c r="AH34" t="s">
        <v>4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 t="s">
        <v>3</v>
      </c>
      <c r="AR34" t="s">
        <v>3</v>
      </c>
      <c r="AS34" t="s">
        <v>4</v>
      </c>
      <c r="AT34" t="s">
        <v>3</v>
      </c>
      <c r="AU34" t="s">
        <v>3</v>
      </c>
      <c r="AV34">
        <v>1</v>
      </c>
      <c r="AW34" t="s">
        <v>18</v>
      </c>
      <c r="AX34" s="1">
        <v>42405</v>
      </c>
      <c r="AY34">
        <v>102141</v>
      </c>
      <c r="AZ34" t="s">
        <v>19</v>
      </c>
      <c r="BA34" t="s">
        <v>19</v>
      </c>
      <c r="BB34" t="s">
        <v>18</v>
      </c>
      <c r="BC34" s="1">
        <v>42405</v>
      </c>
      <c r="BD34">
        <v>102141</v>
      </c>
      <c r="BE34" t="s">
        <v>19</v>
      </c>
      <c r="BF34" t="s">
        <v>19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35</v>
      </c>
    </row>
    <row r="35" spans="1:66" x14ac:dyDescent="0.25">
      <c r="A35" t="s">
        <v>282</v>
      </c>
      <c r="B35" s="4" t="s">
        <v>381</v>
      </c>
      <c r="C35" t="s">
        <v>533</v>
      </c>
      <c r="D35" t="s">
        <v>4</v>
      </c>
      <c r="E35" t="str">
        <f t="shared" si="0"/>
        <v>CLRMCS</v>
      </c>
      <c r="F35" t="s">
        <v>32</v>
      </c>
      <c r="G35" t="s">
        <v>35</v>
      </c>
      <c r="H35" t="s">
        <v>290</v>
      </c>
      <c r="I35">
        <v>0</v>
      </c>
      <c r="J35" t="s">
        <v>33</v>
      </c>
      <c r="K35" t="s">
        <v>3</v>
      </c>
      <c r="L35" t="s">
        <v>3</v>
      </c>
      <c r="M35">
        <v>1</v>
      </c>
      <c r="N35">
        <v>1</v>
      </c>
      <c r="O35" t="s">
        <v>2</v>
      </c>
      <c r="P35" t="s">
        <v>3</v>
      </c>
      <c r="Q35" t="s">
        <v>3</v>
      </c>
      <c r="R35" t="s">
        <v>3</v>
      </c>
      <c r="S35" t="s">
        <v>2</v>
      </c>
      <c r="T35" s="4" t="s">
        <v>388</v>
      </c>
      <c r="U35" t="s">
        <v>4</v>
      </c>
      <c r="V35" t="s">
        <v>3</v>
      </c>
      <c r="W35" t="s">
        <v>3</v>
      </c>
      <c r="X35" t="s">
        <v>34</v>
      </c>
      <c r="Y35" t="s">
        <v>35</v>
      </c>
      <c r="Z35" t="s">
        <v>4</v>
      </c>
      <c r="AA35" t="s">
        <v>4</v>
      </c>
      <c r="AB35" t="s">
        <v>3</v>
      </c>
      <c r="AC35" t="s">
        <v>2</v>
      </c>
      <c r="AD35" s="4" t="s">
        <v>154</v>
      </c>
      <c r="AE35" t="s">
        <v>3</v>
      </c>
      <c r="AF35" t="s">
        <v>2</v>
      </c>
      <c r="AG35" t="s">
        <v>4</v>
      </c>
      <c r="AH35" t="s">
        <v>4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 t="s">
        <v>3</v>
      </c>
      <c r="AR35" t="s">
        <v>3</v>
      </c>
      <c r="AS35" t="s">
        <v>4</v>
      </c>
      <c r="AT35" t="s">
        <v>3</v>
      </c>
      <c r="AU35" t="s">
        <v>3</v>
      </c>
      <c r="AV35">
        <v>1</v>
      </c>
      <c r="AW35" t="s">
        <v>18</v>
      </c>
      <c r="AX35" s="1">
        <v>42405</v>
      </c>
      <c r="AY35">
        <v>102141</v>
      </c>
      <c r="AZ35" t="s">
        <v>19</v>
      </c>
      <c r="BA35" t="s">
        <v>19</v>
      </c>
      <c r="BB35" t="s">
        <v>18</v>
      </c>
      <c r="BC35" s="1">
        <v>42405</v>
      </c>
      <c r="BD35">
        <v>102141</v>
      </c>
      <c r="BE35" t="s">
        <v>19</v>
      </c>
      <c r="BF35" t="s">
        <v>19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35</v>
      </c>
    </row>
    <row r="36" spans="1:66" x14ac:dyDescent="0.25">
      <c r="A36" t="s">
        <v>283</v>
      </c>
      <c r="B36" s="4" t="s">
        <v>515</v>
      </c>
      <c r="C36" s="11" t="s">
        <v>260</v>
      </c>
      <c r="D36" t="s">
        <v>4</v>
      </c>
      <c r="E36" t="str">
        <f t="shared" si="0"/>
        <v>CLRALU</v>
      </c>
      <c r="F36" t="s">
        <v>32</v>
      </c>
      <c r="G36" t="s">
        <v>35</v>
      </c>
      <c r="H36" t="s">
        <v>290</v>
      </c>
      <c r="I36">
        <v>0</v>
      </c>
      <c r="J36" t="s">
        <v>33</v>
      </c>
      <c r="K36" t="s">
        <v>3</v>
      </c>
      <c r="L36" t="s">
        <v>3</v>
      </c>
      <c r="M36">
        <v>1</v>
      </c>
      <c r="N36">
        <v>1</v>
      </c>
      <c r="O36" t="s">
        <v>2</v>
      </c>
      <c r="P36" t="s">
        <v>3</v>
      </c>
      <c r="Q36" t="s">
        <v>3</v>
      </c>
      <c r="R36" t="s">
        <v>3</v>
      </c>
      <c r="S36" t="s">
        <v>2</v>
      </c>
      <c r="T36" t="s">
        <v>388</v>
      </c>
      <c r="U36" t="s">
        <v>4</v>
      </c>
      <c r="V36" t="s">
        <v>3</v>
      </c>
      <c r="W36" t="s">
        <v>3</v>
      </c>
      <c r="X36" t="s">
        <v>34</v>
      </c>
      <c r="Y36" t="s">
        <v>35</v>
      </c>
      <c r="Z36" t="s">
        <v>4</v>
      </c>
      <c r="AA36" t="s">
        <v>4</v>
      </c>
      <c r="AB36" t="s">
        <v>3</v>
      </c>
      <c r="AC36" t="s">
        <v>2</v>
      </c>
      <c r="AD36" s="4" t="s">
        <v>155</v>
      </c>
      <c r="AE36" t="s">
        <v>3</v>
      </c>
      <c r="AF36" t="s">
        <v>2</v>
      </c>
      <c r="AG36" t="s">
        <v>4</v>
      </c>
      <c r="AH36" t="s">
        <v>4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 t="s">
        <v>3</v>
      </c>
      <c r="AR36" t="s">
        <v>3</v>
      </c>
      <c r="AS36" t="s">
        <v>4</v>
      </c>
      <c r="AT36" t="s">
        <v>3</v>
      </c>
      <c r="AU36" t="s">
        <v>3</v>
      </c>
      <c r="AV36">
        <v>1</v>
      </c>
      <c r="AW36" t="s">
        <v>18</v>
      </c>
      <c r="AX36" s="1">
        <v>42405</v>
      </c>
      <c r="AY36">
        <v>102141</v>
      </c>
      <c r="AZ36" t="s">
        <v>19</v>
      </c>
      <c r="BA36" t="s">
        <v>19</v>
      </c>
      <c r="BB36" t="s">
        <v>18</v>
      </c>
      <c r="BC36" s="1">
        <v>42405</v>
      </c>
      <c r="BD36">
        <v>102141</v>
      </c>
      <c r="BE36" t="s">
        <v>19</v>
      </c>
      <c r="BF36" t="s">
        <v>19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35</v>
      </c>
    </row>
    <row r="37" spans="1:66" x14ac:dyDescent="0.25">
      <c r="A37" s="3" t="s">
        <v>360</v>
      </c>
      <c r="B37" s="4" t="s">
        <v>382</v>
      </c>
      <c r="C37" s="3" t="s">
        <v>534</v>
      </c>
      <c r="D37" t="s">
        <v>4</v>
      </c>
      <c r="E37" s="4" t="s">
        <v>360</v>
      </c>
      <c r="F37" t="s">
        <v>32</v>
      </c>
      <c r="G37" t="s">
        <v>35</v>
      </c>
      <c r="H37" t="s">
        <v>290</v>
      </c>
      <c r="I37">
        <v>0</v>
      </c>
      <c r="J37" t="s">
        <v>33</v>
      </c>
      <c r="K37" t="s">
        <v>3</v>
      </c>
      <c r="L37" t="s">
        <v>3</v>
      </c>
      <c r="M37">
        <v>1</v>
      </c>
      <c r="N37">
        <v>1</v>
      </c>
      <c r="O37" t="s">
        <v>2</v>
      </c>
      <c r="P37" t="s">
        <v>3</v>
      </c>
      <c r="Q37" t="s">
        <v>3</v>
      </c>
      <c r="R37" t="s">
        <v>3</v>
      </c>
      <c r="S37" t="s">
        <v>2</v>
      </c>
      <c r="T37" t="s">
        <v>388</v>
      </c>
      <c r="U37" t="s">
        <v>4</v>
      </c>
      <c r="V37" t="s">
        <v>3</v>
      </c>
      <c r="W37" t="s">
        <v>3</v>
      </c>
      <c r="X37" t="s">
        <v>34</v>
      </c>
      <c r="Y37" t="s">
        <v>35</v>
      </c>
      <c r="Z37" t="s">
        <v>4</v>
      </c>
      <c r="AA37" t="s">
        <v>4</v>
      </c>
      <c r="AB37" t="s">
        <v>3</v>
      </c>
      <c r="AC37" t="s">
        <v>2</v>
      </c>
      <c r="AD37" s="4" t="s">
        <v>156</v>
      </c>
      <c r="AE37" t="s">
        <v>3</v>
      </c>
      <c r="AF37" t="s">
        <v>2</v>
      </c>
      <c r="AG37" t="s">
        <v>4</v>
      </c>
      <c r="AH37" t="s">
        <v>4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 t="s">
        <v>3</v>
      </c>
      <c r="AR37" t="s">
        <v>3</v>
      </c>
      <c r="AS37" t="s">
        <v>4</v>
      </c>
      <c r="AT37" t="s">
        <v>3</v>
      </c>
      <c r="AU37" t="s">
        <v>3</v>
      </c>
      <c r="AV37">
        <v>1</v>
      </c>
      <c r="AW37" t="s">
        <v>18</v>
      </c>
      <c r="AX37" s="1">
        <v>42405</v>
      </c>
      <c r="AY37">
        <v>102141</v>
      </c>
      <c r="AZ37" t="s">
        <v>19</v>
      </c>
      <c r="BA37" t="s">
        <v>19</v>
      </c>
      <c r="BB37" t="s">
        <v>18</v>
      </c>
      <c r="BC37" s="1">
        <v>42405</v>
      </c>
      <c r="BD37">
        <v>102141</v>
      </c>
      <c r="BE37" t="s">
        <v>19</v>
      </c>
      <c r="BF37" t="s">
        <v>19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35</v>
      </c>
    </row>
    <row r="38" spans="1:66" x14ac:dyDescent="0.25">
      <c r="A38" t="s">
        <v>284</v>
      </c>
      <c r="B38" s="4" t="s">
        <v>383</v>
      </c>
      <c r="C38" s="11" t="s">
        <v>261</v>
      </c>
      <c r="D38" t="s">
        <v>4</v>
      </c>
      <c r="E38" t="str">
        <f t="shared" ref="E38:E43" si="1">A38</f>
        <v>CLRAL</v>
      </c>
      <c r="F38" t="s">
        <v>32</v>
      </c>
      <c r="G38" t="s">
        <v>35</v>
      </c>
      <c r="H38" t="s">
        <v>290</v>
      </c>
      <c r="I38">
        <v>0</v>
      </c>
      <c r="J38" t="s">
        <v>33</v>
      </c>
      <c r="K38" t="s">
        <v>3</v>
      </c>
      <c r="L38" t="s">
        <v>3</v>
      </c>
      <c r="M38">
        <v>1</v>
      </c>
      <c r="N38">
        <v>1</v>
      </c>
      <c r="O38" t="s">
        <v>2</v>
      </c>
      <c r="P38" t="s">
        <v>3</v>
      </c>
      <c r="Q38" t="s">
        <v>3</v>
      </c>
      <c r="R38" t="s">
        <v>3</v>
      </c>
      <c r="S38" t="s">
        <v>2</v>
      </c>
      <c r="T38" s="4" t="s">
        <v>388</v>
      </c>
      <c r="U38" t="s">
        <v>4</v>
      </c>
      <c r="V38" t="s">
        <v>3</v>
      </c>
      <c r="W38" t="s">
        <v>3</v>
      </c>
      <c r="X38" t="s">
        <v>34</v>
      </c>
      <c r="Y38" t="s">
        <v>35</v>
      </c>
      <c r="Z38" t="s">
        <v>4</v>
      </c>
      <c r="AA38" t="s">
        <v>4</v>
      </c>
      <c r="AB38" t="s">
        <v>3</v>
      </c>
      <c r="AC38" t="s">
        <v>2</v>
      </c>
      <c r="AD38" s="4" t="s">
        <v>157</v>
      </c>
      <c r="AE38" t="s">
        <v>3</v>
      </c>
      <c r="AF38" t="s">
        <v>2</v>
      </c>
      <c r="AG38" t="s">
        <v>4</v>
      </c>
      <c r="AH38" t="s">
        <v>4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 t="s">
        <v>3</v>
      </c>
      <c r="AR38" t="s">
        <v>3</v>
      </c>
      <c r="AS38" t="s">
        <v>4</v>
      </c>
      <c r="AT38" t="s">
        <v>3</v>
      </c>
      <c r="AU38" t="s">
        <v>3</v>
      </c>
      <c r="AV38">
        <v>1</v>
      </c>
      <c r="AW38" t="s">
        <v>18</v>
      </c>
      <c r="AX38" s="1">
        <v>42405</v>
      </c>
      <c r="AY38">
        <v>102141</v>
      </c>
      <c r="AZ38" t="s">
        <v>19</v>
      </c>
      <c r="BA38" t="s">
        <v>19</v>
      </c>
      <c r="BB38" t="s">
        <v>18</v>
      </c>
      <c r="BC38" s="1">
        <v>42405</v>
      </c>
      <c r="BD38">
        <v>102141</v>
      </c>
      <c r="BE38" t="s">
        <v>19</v>
      </c>
      <c r="BF38" t="s">
        <v>19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35</v>
      </c>
    </row>
    <row r="39" spans="1:66" x14ac:dyDescent="0.25">
      <c r="A39" t="s">
        <v>285</v>
      </c>
      <c r="B39" s="4" t="s">
        <v>536</v>
      </c>
      <c r="C39" t="s">
        <v>535</v>
      </c>
      <c r="D39" t="s">
        <v>4</v>
      </c>
      <c r="E39" t="str">
        <f t="shared" si="1"/>
        <v>CLRML</v>
      </c>
      <c r="F39" t="s">
        <v>32</v>
      </c>
      <c r="G39" t="s">
        <v>35</v>
      </c>
      <c r="H39" t="s">
        <v>290</v>
      </c>
      <c r="I39">
        <v>0</v>
      </c>
      <c r="J39" t="s">
        <v>33</v>
      </c>
      <c r="K39" t="s">
        <v>3</v>
      </c>
      <c r="L39" t="s">
        <v>3</v>
      </c>
      <c r="M39">
        <v>1</v>
      </c>
      <c r="N39">
        <v>1</v>
      </c>
      <c r="O39" t="s">
        <v>2</v>
      </c>
      <c r="P39" t="s">
        <v>3</v>
      </c>
      <c r="Q39" t="s">
        <v>3</v>
      </c>
      <c r="R39" t="s">
        <v>3</v>
      </c>
      <c r="S39" t="s">
        <v>2</v>
      </c>
      <c r="T39" s="4" t="s">
        <v>388</v>
      </c>
      <c r="U39" t="s">
        <v>4</v>
      </c>
      <c r="V39" t="s">
        <v>3</v>
      </c>
      <c r="W39" t="s">
        <v>3</v>
      </c>
      <c r="X39" t="s">
        <v>34</v>
      </c>
      <c r="Y39" t="s">
        <v>35</v>
      </c>
      <c r="Z39" t="s">
        <v>4</v>
      </c>
      <c r="AA39" t="s">
        <v>4</v>
      </c>
      <c r="AB39" t="s">
        <v>3</v>
      </c>
      <c r="AC39" t="s">
        <v>2</v>
      </c>
      <c r="AD39" s="4" t="s">
        <v>158</v>
      </c>
      <c r="AE39" t="s">
        <v>3</v>
      </c>
      <c r="AF39" t="s">
        <v>2</v>
      </c>
      <c r="AG39" t="s">
        <v>4</v>
      </c>
      <c r="AH39" t="s">
        <v>4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 t="s">
        <v>3</v>
      </c>
      <c r="AR39" t="s">
        <v>3</v>
      </c>
      <c r="AS39" t="s">
        <v>4</v>
      </c>
      <c r="AT39" t="s">
        <v>3</v>
      </c>
      <c r="AU39" t="s">
        <v>3</v>
      </c>
      <c r="AV39">
        <v>1</v>
      </c>
      <c r="AW39" t="s">
        <v>18</v>
      </c>
      <c r="AX39" s="1">
        <v>42405</v>
      </c>
      <c r="AY39">
        <v>102141</v>
      </c>
      <c r="AZ39" t="s">
        <v>19</v>
      </c>
      <c r="BA39" t="s">
        <v>19</v>
      </c>
      <c r="BB39" t="s">
        <v>18</v>
      </c>
      <c r="BC39" s="1">
        <v>42405</v>
      </c>
      <c r="BD39">
        <v>102141</v>
      </c>
      <c r="BE39" t="s">
        <v>19</v>
      </c>
      <c r="BF39" t="s">
        <v>19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35</v>
      </c>
    </row>
    <row r="40" spans="1:66" x14ac:dyDescent="0.25">
      <c r="A40" t="s">
        <v>286</v>
      </c>
      <c r="B40" s="4" t="s">
        <v>384</v>
      </c>
      <c r="C40" t="s">
        <v>525</v>
      </c>
      <c r="D40" t="s">
        <v>4</v>
      </c>
      <c r="E40" t="str">
        <f t="shared" si="1"/>
        <v>CLRANL</v>
      </c>
      <c r="F40" t="s">
        <v>32</v>
      </c>
      <c r="G40" t="s">
        <v>35</v>
      </c>
      <c r="H40" t="s">
        <v>290</v>
      </c>
      <c r="I40">
        <v>0</v>
      </c>
      <c r="J40" t="s">
        <v>33</v>
      </c>
      <c r="K40" t="s">
        <v>3</v>
      </c>
      <c r="L40" t="s">
        <v>3</v>
      </c>
      <c r="M40">
        <v>1</v>
      </c>
      <c r="N40">
        <v>1</v>
      </c>
      <c r="O40" t="s">
        <v>2</v>
      </c>
      <c r="P40" t="s">
        <v>3</v>
      </c>
      <c r="Q40" t="s">
        <v>3</v>
      </c>
      <c r="R40" t="s">
        <v>3</v>
      </c>
      <c r="S40" t="s">
        <v>2</v>
      </c>
      <c r="T40" s="4" t="s">
        <v>388</v>
      </c>
      <c r="U40" t="s">
        <v>4</v>
      </c>
      <c r="V40" t="s">
        <v>3</v>
      </c>
      <c r="W40" t="s">
        <v>3</v>
      </c>
      <c r="X40" t="s">
        <v>34</v>
      </c>
      <c r="Y40" t="s">
        <v>35</v>
      </c>
      <c r="Z40" t="s">
        <v>4</v>
      </c>
      <c r="AA40" t="s">
        <v>4</v>
      </c>
      <c r="AB40" t="s">
        <v>3</v>
      </c>
      <c r="AC40" t="s">
        <v>2</v>
      </c>
      <c r="AD40" s="4" t="s">
        <v>159</v>
      </c>
      <c r="AE40" t="s">
        <v>3</v>
      </c>
      <c r="AF40" t="s">
        <v>2</v>
      </c>
      <c r="AG40" t="s">
        <v>4</v>
      </c>
      <c r="AH40" t="s">
        <v>4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 t="s">
        <v>3</v>
      </c>
      <c r="AR40" t="s">
        <v>3</v>
      </c>
      <c r="AS40" t="s">
        <v>4</v>
      </c>
      <c r="AT40" t="s">
        <v>3</v>
      </c>
      <c r="AU40" t="s">
        <v>3</v>
      </c>
      <c r="AV40">
        <v>1</v>
      </c>
      <c r="AW40" t="s">
        <v>18</v>
      </c>
      <c r="AX40" s="1">
        <v>42405</v>
      </c>
      <c r="AY40">
        <v>102141</v>
      </c>
      <c r="AZ40" t="s">
        <v>19</v>
      </c>
      <c r="BA40" t="s">
        <v>19</v>
      </c>
      <c r="BB40" t="s">
        <v>18</v>
      </c>
      <c r="BC40" s="1">
        <v>42405</v>
      </c>
      <c r="BD40">
        <v>102141</v>
      </c>
      <c r="BE40" t="s">
        <v>19</v>
      </c>
      <c r="BF40" t="s">
        <v>19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35</v>
      </c>
    </row>
    <row r="41" spans="1:66" x14ac:dyDescent="0.25">
      <c r="A41" t="s">
        <v>287</v>
      </c>
      <c r="B41" s="4" t="s">
        <v>385</v>
      </c>
      <c r="C41" t="s">
        <v>537</v>
      </c>
      <c r="D41" t="s">
        <v>4</v>
      </c>
      <c r="E41" t="str">
        <f t="shared" si="1"/>
        <v>CLRMNL</v>
      </c>
      <c r="F41" t="s">
        <v>32</v>
      </c>
      <c r="G41" t="s">
        <v>35</v>
      </c>
      <c r="H41" t="s">
        <v>290</v>
      </c>
      <c r="I41">
        <v>0</v>
      </c>
      <c r="J41" t="s">
        <v>33</v>
      </c>
      <c r="K41" t="s">
        <v>3</v>
      </c>
      <c r="L41" t="s">
        <v>3</v>
      </c>
      <c r="M41">
        <v>1</v>
      </c>
      <c r="N41">
        <v>1</v>
      </c>
      <c r="O41" t="s">
        <v>2</v>
      </c>
      <c r="P41" t="s">
        <v>3</v>
      </c>
      <c r="Q41" t="s">
        <v>3</v>
      </c>
      <c r="R41" t="s">
        <v>3</v>
      </c>
      <c r="S41" t="s">
        <v>2</v>
      </c>
      <c r="T41" s="4" t="s">
        <v>388</v>
      </c>
      <c r="U41" t="s">
        <v>4</v>
      </c>
      <c r="V41" t="s">
        <v>3</v>
      </c>
      <c r="W41" t="s">
        <v>3</v>
      </c>
      <c r="X41" t="s">
        <v>34</v>
      </c>
      <c r="Y41" t="s">
        <v>35</v>
      </c>
      <c r="Z41" t="s">
        <v>4</v>
      </c>
      <c r="AA41" t="s">
        <v>4</v>
      </c>
      <c r="AB41" t="s">
        <v>3</v>
      </c>
      <c r="AC41" t="s">
        <v>2</v>
      </c>
      <c r="AD41" s="4" t="s">
        <v>160</v>
      </c>
      <c r="AE41" t="s">
        <v>3</v>
      </c>
      <c r="AF41" t="s">
        <v>2</v>
      </c>
      <c r="AG41" t="s">
        <v>4</v>
      </c>
      <c r="AH41" t="s">
        <v>4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 t="s">
        <v>3</v>
      </c>
      <c r="AR41" t="s">
        <v>3</v>
      </c>
      <c r="AS41" t="s">
        <v>4</v>
      </c>
      <c r="AT41" t="s">
        <v>3</v>
      </c>
      <c r="AU41" t="s">
        <v>3</v>
      </c>
      <c r="AV41">
        <v>1</v>
      </c>
      <c r="AW41" t="s">
        <v>18</v>
      </c>
      <c r="AX41" s="1">
        <v>42405</v>
      </c>
      <c r="AY41">
        <v>102141</v>
      </c>
      <c r="AZ41" t="s">
        <v>19</v>
      </c>
      <c r="BA41" t="s">
        <v>19</v>
      </c>
      <c r="BB41" t="s">
        <v>18</v>
      </c>
      <c r="BC41" s="1">
        <v>42405</v>
      </c>
      <c r="BD41">
        <v>102141</v>
      </c>
      <c r="BE41" t="s">
        <v>19</v>
      </c>
      <c r="BF41" t="s">
        <v>19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35</v>
      </c>
    </row>
    <row r="42" spans="1:66" x14ac:dyDescent="0.25">
      <c r="A42" t="s">
        <v>288</v>
      </c>
      <c r="B42" s="4" t="s">
        <v>386</v>
      </c>
      <c r="C42" t="s">
        <v>526</v>
      </c>
      <c r="D42" t="s">
        <v>4</v>
      </c>
      <c r="E42" t="str">
        <f t="shared" si="1"/>
        <v>CLRANE</v>
      </c>
      <c r="F42" t="s">
        <v>32</v>
      </c>
      <c r="G42" t="s">
        <v>35</v>
      </c>
      <c r="H42" t="s">
        <v>290</v>
      </c>
      <c r="I42">
        <v>0</v>
      </c>
      <c r="J42" t="s">
        <v>33</v>
      </c>
      <c r="K42" t="s">
        <v>3</v>
      </c>
      <c r="L42" t="s">
        <v>3</v>
      </c>
      <c r="M42">
        <v>1</v>
      </c>
      <c r="N42">
        <v>1</v>
      </c>
      <c r="O42" t="s">
        <v>2</v>
      </c>
      <c r="P42" t="s">
        <v>3</v>
      </c>
      <c r="Q42" t="s">
        <v>3</v>
      </c>
      <c r="R42" t="s">
        <v>3</v>
      </c>
      <c r="S42" t="s">
        <v>2</v>
      </c>
      <c r="T42" s="4" t="s">
        <v>388</v>
      </c>
      <c r="U42" t="s">
        <v>4</v>
      </c>
      <c r="V42" t="s">
        <v>3</v>
      </c>
      <c r="W42" t="s">
        <v>3</v>
      </c>
      <c r="X42" t="s">
        <v>34</v>
      </c>
      <c r="Y42" t="s">
        <v>35</v>
      </c>
      <c r="Z42" t="s">
        <v>4</v>
      </c>
      <c r="AA42" t="s">
        <v>4</v>
      </c>
      <c r="AB42" t="s">
        <v>3</v>
      </c>
      <c r="AC42" t="s">
        <v>2</v>
      </c>
      <c r="AD42" s="4" t="s">
        <v>161</v>
      </c>
      <c r="AE42" t="s">
        <v>3</v>
      </c>
      <c r="AF42" t="s">
        <v>2</v>
      </c>
      <c r="AG42" t="s">
        <v>4</v>
      </c>
      <c r="AH42" t="s">
        <v>4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 t="s">
        <v>3</v>
      </c>
      <c r="AR42" t="s">
        <v>3</v>
      </c>
      <c r="AS42" t="s">
        <v>4</v>
      </c>
      <c r="AT42" t="s">
        <v>3</v>
      </c>
      <c r="AU42" t="s">
        <v>3</v>
      </c>
      <c r="AV42">
        <v>1</v>
      </c>
      <c r="AW42" t="s">
        <v>18</v>
      </c>
      <c r="AX42" s="1">
        <v>42405</v>
      </c>
      <c r="AY42">
        <v>102141</v>
      </c>
      <c r="AZ42" t="s">
        <v>19</v>
      </c>
      <c r="BA42" t="s">
        <v>19</v>
      </c>
      <c r="BB42" t="s">
        <v>18</v>
      </c>
      <c r="BC42" s="1">
        <v>42405</v>
      </c>
      <c r="BD42">
        <v>102141</v>
      </c>
      <c r="BE42" t="s">
        <v>19</v>
      </c>
      <c r="BF42" t="s">
        <v>19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35</v>
      </c>
    </row>
    <row r="43" spans="1:66" x14ac:dyDescent="0.25">
      <c r="A43" t="s">
        <v>289</v>
      </c>
      <c r="B43" s="4" t="s">
        <v>387</v>
      </c>
      <c r="C43" t="s">
        <v>527</v>
      </c>
      <c r="D43" t="s">
        <v>4</v>
      </c>
      <c r="E43" t="str">
        <f t="shared" si="1"/>
        <v>CLRMNE</v>
      </c>
      <c r="F43" t="s">
        <v>32</v>
      </c>
      <c r="G43" t="s">
        <v>35</v>
      </c>
      <c r="H43" t="s">
        <v>290</v>
      </c>
      <c r="I43">
        <v>0</v>
      </c>
      <c r="J43" t="s">
        <v>33</v>
      </c>
      <c r="K43" t="s">
        <v>3</v>
      </c>
      <c r="L43" t="s">
        <v>3</v>
      </c>
      <c r="M43">
        <v>1</v>
      </c>
      <c r="N43">
        <v>1</v>
      </c>
      <c r="O43" t="s">
        <v>2</v>
      </c>
      <c r="P43" t="s">
        <v>3</v>
      </c>
      <c r="Q43" t="s">
        <v>3</v>
      </c>
      <c r="R43" t="s">
        <v>3</v>
      </c>
      <c r="S43" t="s">
        <v>2</v>
      </c>
      <c r="T43" s="4" t="s">
        <v>388</v>
      </c>
      <c r="U43" t="s">
        <v>4</v>
      </c>
      <c r="V43" t="s">
        <v>3</v>
      </c>
      <c r="W43" t="s">
        <v>3</v>
      </c>
      <c r="X43" t="s">
        <v>34</v>
      </c>
      <c r="Y43" t="s">
        <v>35</v>
      </c>
      <c r="Z43" t="s">
        <v>4</v>
      </c>
      <c r="AA43" t="s">
        <v>4</v>
      </c>
      <c r="AB43" t="s">
        <v>3</v>
      </c>
      <c r="AC43" t="s">
        <v>2</v>
      </c>
      <c r="AD43" s="4" t="s">
        <v>162</v>
      </c>
      <c r="AE43" t="s">
        <v>3</v>
      </c>
      <c r="AF43" t="s">
        <v>2</v>
      </c>
      <c r="AG43" t="s">
        <v>4</v>
      </c>
      <c r="AH43" t="s">
        <v>4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 t="s">
        <v>3</v>
      </c>
      <c r="AR43" t="s">
        <v>3</v>
      </c>
      <c r="AS43" t="s">
        <v>4</v>
      </c>
      <c r="AT43" t="s">
        <v>3</v>
      </c>
      <c r="AU43" t="s">
        <v>3</v>
      </c>
      <c r="AV43">
        <v>1</v>
      </c>
      <c r="AW43" t="s">
        <v>18</v>
      </c>
      <c r="AX43" s="1">
        <v>42405</v>
      </c>
      <c r="AY43">
        <v>102141</v>
      </c>
      <c r="AZ43" t="s">
        <v>19</v>
      </c>
      <c r="BA43" t="s">
        <v>19</v>
      </c>
      <c r="BB43" t="s">
        <v>18</v>
      </c>
      <c r="BC43" s="1">
        <v>42405</v>
      </c>
      <c r="BD43">
        <v>102141</v>
      </c>
      <c r="BE43" t="s">
        <v>19</v>
      </c>
      <c r="BF43" t="s">
        <v>19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35</v>
      </c>
    </row>
    <row r="44" spans="1:66" x14ac:dyDescent="0.25">
      <c r="AX44" s="1"/>
      <c r="BC44" s="1"/>
    </row>
    <row r="46" spans="1:66" x14ac:dyDescent="0.25">
      <c r="A46" t="str">
        <f t="shared" ref="A46:A85" si="2">A$1 &amp;"'"&amp;A4&amp;"',"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</v>
      </c>
      <c r="B46" t="str">
        <f t="shared" ref="B46:H55" si="3">A46&amp;"'"&amp;B4&amp;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</v>
      </c>
      <c r="C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</v>
      </c>
      <c r="D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</v>
      </c>
      <c r="E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</v>
      </c>
      <c r="F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</v>
      </c>
      <c r="G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</v>
      </c>
      <c r="H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</v>
      </c>
      <c r="I46" t="str">
        <f t="shared" ref="I46:I85" si="4">H46&amp;I4&amp;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</v>
      </c>
      <c r="J46" t="str">
        <f t="shared" ref="J46:L65" si="5">I46&amp;"'"&amp;J4&amp;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</v>
      </c>
      <c r="K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</v>
      </c>
      <c r="L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</v>
      </c>
      <c r="M46" t="str">
        <f t="shared" ref="M46:N65" si="6">L46&amp;M4&amp;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</v>
      </c>
      <c r="N4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</v>
      </c>
      <c r="O46" t="str">
        <f t="shared" ref="O46:AU46" si="7">N46&amp;"'"&amp;O4&amp;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</v>
      </c>
      <c r="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</v>
      </c>
      <c r="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</v>
      </c>
      <c r="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</v>
      </c>
      <c r="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</v>
      </c>
      <c r="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</v>
      </c>
      <c r="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</v>
      </c>
      <c r="V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</v>
      </c>
      <c r="W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</v>
      </c>
      <c r="X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</v>
      </c>
      <c r="Y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</v>
      </c>
      <c r="Z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</v>
      </c>
      <c r="AA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</v>
      </c>
      <c r="AB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</v>
      </c>
      <c r="AC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</v>
      </c>
      <c r="AD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</v>
      </c>
      <c r="AE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</v>
      </c>
      <c r="AF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</v>
      </c>
      <c r="AG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</v>
      </c>
      <c r="AH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</v>
      </c>
      <c r="AI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</v>
      </c>
      <c r="AJ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</v>
      </c>
      <c r="AK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</v>
      </c>
      <c r="AL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</v>
      </c>
      <c r="AM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</v>
      </c>
      <c r="AN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</v>
      </c>
      <c r="AO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</v>
      </c>
      <c r="A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</v>
      </c>
      <c r="A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</v>
      </c>
      <c r="A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</v>
      </c>
      <c r="A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</v>
      </c>
      <c r="A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</v>
      </c>
      <c r="A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</v>
      </c>
      <c r="AV46" t="str">
        <f t="shared" ref="AV46:AV85" si="8">AU46&amp;""&amp;AV4&amp;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</v>
      </c>
      <c r="AW46" t="str">
        <f t="shared" ref="AW46:AW85" si="9">AV46&amp;"'"&amp;AW4&amp;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</v>
      </c>
      <c r="AX46" t="str">
        <f t="shared" ref="AX46:AX85" si="10">AW46&amp;"SYSDATE,"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</v>
      </c>
      <c r="AY46" t="str">
        <f t="shared" ref="AY46:AY85" si="11">AX46&amp;"CAST(replace(to_char(sysdate,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46" t="str">
        <f t="shared" ref="AZ46:BB65" si="12">AY46&amp;"'"&amp;AZ4&amp;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46" t="str">
        <f t="shared" ref="BC46:BC85" si="13">BB46&amp;"SYSDATE,"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46" t="str">
        <f t="shared" ref="BD46:BD85" si="14">BC46&amp;"CAST(replace(to_char(sysdate,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46" t="str">
        <f t="shared" ref="BE46:BM46" si="15">BD46&amp;"'"&amp;BE4&amp;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6" t="str">
        <f t="shared" ref="BN46:BN85" si="16">BM46&amp;"'"&amp;BN4&amp; "');"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7" spans="1:66" x14ac:dyDescent="0.25">
      <c r="A4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</v>
      </c>
      <c r="B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</v>
      </c>
      <c r="C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</v>
      </c>
      <c r="D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</v>
      </c>
      <c r="E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</v>
      </c>
      <c r="F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</v>
      </c>
      <c r="G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</v>
      </c>
      <c r="H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</v>
      </c>
      <c r="I4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</v>
      </c>
      <c r="J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</v>
      </c>
      <c r="K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</v>
      </c>
      <c r="L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</v>
      </c>
      <c r="M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</v>
      </c>
      <c r="N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</v>
      </c>
      <c r="O47" t="str">
        <f t="shared" ref="O47:AU47" si="17">N47&amp;"'"&amp;O5&amp;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</v>
      </c>
      <c r="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</v>
      </c>
      <c r="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</v>
      </c>
      <c r="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</v>
      </c>
      <c r="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</v>
      </c>
      <c r="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</v>
      </c>
      <c r="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</v>
      </c>
      <c r="V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</v>
      </c>
      <c r="W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</v>
      </c>
      <c r="X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</v>
      </c>
      <c r="Y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</v>
      </c>
      <c r="Z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</v>
      </c>
      <c r="AA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</v>
      </c>
      <c r="AB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</v>
      </c>
      <c r="AC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</v>
      </c>
      <c r="AD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</v>
      </c>
      <c r="AE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</v>
      </c>
      <c r="AF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</v>
      </c>
      <c r="AG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</v>
      </c>
      <c r="AH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</v>
      </c>
      <c r="AI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</v>
      </c>
      <c r="AJ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</v>
      </c>
      <c r="AK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</v>
      </c>
      <c r="AL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</v>
      </c>
      <c r="AM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</v>
      </c>
      <c r="AN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</v>
      </c>
      <c r="AO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</v>
      </c>
      <c r="A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</v>
      </c>
      <c r="A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</v>
      </c>
      <c r="A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</v>
      </c>
      <c r="A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</v>
      </c>
      <c r="A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</v>
      </c>
      <c r="A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</v>
      </c>
      <c r="AV4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</v>
      </c>
      <c r="AW4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</v>
      </c>
      <c r="AX4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</v>
      </c>
      <c r="AY4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</v>
      </c>
      <c r="AZ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</v>
      </c>
      <c r="BA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</v>
      </c>
      <c r="BB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</v>
      </c>
      <c r="BC4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</v>
      </c>
      <c r="BD4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7" t="str">
        <f t="shared" ref="BE47:BM47" si="18">BD47&amp;"'"&amp;BE5&amp;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8" spans="1:66" x14ac:dyDescent="0.25">
      <c r="A4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</v>
      </c>
      <c r="B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</v>
      </c>
      <c r="C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</v>
      </c>
      <c r="D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</v>
      </c>
      <c r="E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</v>
      </c>
      <c r="F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</v>
      </c>
      <c r="G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</v>
      </c>
      <c r="H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</v>
      </c>
      <c r="I4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</v>
      </c>
      <c r="J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</v>
      </c>
      <c r="K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</v>
      </c>
      <c r="L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</v>
      </c>
      <c r="M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</v>
      </c>
      <c r="N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</v>
      </c>
      <c r="O48" t="str">
        <f t="shared" ref="O48:AU48" si="19">N48&amp;"'"&amp;O6&amp;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</v>
      </c>
      <c r="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</v>
      </c>
      <c r="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</v>
      </c>
      <c r="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</v>
      </c>
      <c r="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</v>
      </c>
      <c r="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</v>
      </c>
      <c r="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</v>
      </c>
      <c r="V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</v>
      </c>
      <c r="W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</v>
      </c>
      <c r="X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</v>
      </c>
      <c r="Y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</v>
      </c>
      <c r="Z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</v>
      </c>
      <c r="AA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</v>
      </c>
      <c r="AB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</v>
      </c>
      <c r="AC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</v>
      </c>
      <c r="AD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</v>
      </c>
      <c r="AE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</v>
      </c>
      <c r="AF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</v>
      </c>
      <c r="AG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</v>
      </c>
      <c r="AH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</v>
      </c>
      <c r="AI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</v>
      </c>
      <c r="AJ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</v>
      </c>
      <c r="AK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</v>
      </c>
      <c r="AL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</v>
      </c>
      <c r="AM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</v>
      </c>
      <c r="AN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</v>
      </c>
      <c r="AO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</v>
      </c>
      <c r="A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</v>
      </c>
      <c r="A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</v>
      </c>
      <c r="A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</v>
      </c>
      <c r="A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</v>
      </c>
      <c r="A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</v>
      </c>
      <c r="A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</v>
      </c>
      <c r="AV4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</v>
      </c>
      <c r="AW4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</v>
      </c>
      <c r="AX4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</v>
      </c>
      <c r="AY4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4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4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8" t="str">
        <f t="shared" ref="BE48:BM48" si="20">BD48&amp;"'"&amp;BE6&amp;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9" spans="1:66" x14ac:dyDescent="0.25">
      <c r="A4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</v>
      </c>
      <c r="B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</v>
      </c>
      <c r="C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</v>
      </c>
      <c r="D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</v>
      </c>
      <c r="E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</v>
      </c>
      <c r="F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</v>
      </c>
      <c r="G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</v>
      </c>
      <c r="H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</v>
      </c>
      <c r="I4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</v>
      </c>
      <c r="J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</v>
      </c>
      <c r="K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</v>
      </c>
      <c r="L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</v>
      </c>
      <c r="M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</v>
      </c>
      <c r="N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</v>
      </c>
      <c r="O49" t="str">
        <f t="shared" ref="O49:AU49" si="21">N49&amp;"'"&amp;O7&amp;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</v>
      </c>
      <c r="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</v>
      </c>
      <c r="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</v>
      </c>
      <c r="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</v>
      </c>
      <c r="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</v>
      </c>
      <c r="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</v>
      </c>
      <c r="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</v>
      </c>
      <c r="V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</v>
      </c>
      <c r="W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</v>
      </c>
      <c r="X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</v>
      </c>
      <c r="Y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</v>
      </c>
      <c r="Z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</v>
      </c>
      <c r="AA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</v>
      </c>
      <c r="AB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</v>
      </c>
      <c r="AC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</v>
      </c>
      <c r="AD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</v>
      </c>
      <c r="AE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</v>
      </c>
      <c r="AF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</v>
      </c>
      <c r="AG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</v>
      </c>
      <c r="AH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</v>
      </c>
      <c r="AI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</v>
      </c>
      <c r="AJ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</v>
      </c>
      <c r="AK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</v>
      </c>
      <c r="AL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</v>
      </c>
      <c r="AM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</v>
      </c>
      <c r="AN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</v>
      </c>
      <c r="AO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</v>
      </c>
      <c r="A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</v>
      </c>
      <c r="A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</v>
      </c>
      <c r="A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</v>
      </c>
      <c r="A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</v>
      </c>
      <c r="A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</v>
      </c>
      <c r="A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</v>
      </c>
      <c r="AV4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</v>
      </c>
      <c r="AW4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</v>
      </c>
      <c r="AX4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</v>
      </c>
      <c r="AY4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4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4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9" t="str">
        <f t="shared" ref="BE49:BM49" si="22">BD49&amp;"'"&amp;BE7&amp;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0" spans="1:66" x14ac:dyDescent="0.25">
      <c r="A5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</v>
      </c>
      <c r="B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</v>
      </c>
      <c r="C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</v>
      </c>
      <c r="D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</v>
      </c>
      <c r="E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</v>
      </c>
      <c r="F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</v>
      </c>
      <c r="G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</v>
      </c>
      <c r="H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</v>
      </c>
      <c r="I5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</v>
      </c>
      <c r="J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</v>
      </c>
      <c r="K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</v>
      </c>
      <c r="L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</v>
      </c>
      <c r="M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</v>
      </c>
      <c r="N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</v>
      </c>
      <c r="O50" t="str">
        <f t="shared" ref="O50:AU50" si="23">N50&amp;"'"&amp;O8&amp;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</v>
      </c>
      <c r="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</v>
      </c>
      <c r="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</v>
      </c>
      <c r="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</v>
      </c>
      <c r="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</v>
      </c>
      <c r="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</v>
      </c>
      <c r="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</v>
      </c>
      <c r="V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</v>
      </c>
      <c r="W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</v>
      </c>
      <c r="X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</v>
      </c>
      <c r="Y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</v>
      </c>
      <c r="Z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</v>
      </c>
      <c r="AA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</v>
      </c>
      <c r="AB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</v>
      </c>
      <c r="AC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</v>
      </c>
      <c r="AD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</v>
      </c>
      <c r="AE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</v>
      </c>
      <c r="AF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</v>
      </c>
      <c r="AG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</v>
      </c>
      <c r="AH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</v>
      </c>
      <c r="AI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</v>
      </c>
      <c r="AJ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</v>
      </c>
      <c r="AK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</v>
      </c>
      <c r="AL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</v>
      </c>
      <c r="AM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</v>
      </c>
      <c r="AN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</v>
      </c>
      <c r="AO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</v>
      </c>
      <c r="A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</v>
      </c>
      <c r="A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</v>
      </c>
      <c r="A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</v>
      </c>
      <c r="A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</v>
      </c>
      <c r="A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</v>
      </c>
      <c r="A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</v>
      </c>
      <c r="AV5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</v>
      </c>
      <c r="AW5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</v>
      </c>
      <c r="AX5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</v>
      </c>
      <c r="AY5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5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5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0" t="str">
        <f t="shared" ref="BE50:BM50" si="24">BD50&amp;"'"&amp;BE8&amp;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1" spans="1:66" x14ac:dyDescent="0.25">
      <c r="A5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</v>
      </c>
      <c r="B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</v>
      </c>
      <c r="C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</v>
      </c>
      <c r="D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</v>
      </c>
      <c r="E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</v>
      </c>
      <c r="F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</v>
      </c>
      <c r="G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</v>
      </c>
      <c r="H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</v>
      </c>
      <c r="I5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</v>
      </c>
      <c r="J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</v>
      </c>
      <c r="K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</v>
      </c>
      <c r="L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</v>
      </c>
      <c r="M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</v>
      </c>
      <c r="N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</v>
      </c>
      <c r="O51" t="str">
        <f t="shared" ref="O51:AU51" si="25">N51&amp;"'"&amp;O9&amp;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</v>
      </c>
      <c r="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</v>
      </c>
      <c r="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</v>
      </c>
      <c r="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</v>
      </c>
      <c r="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</v>
      </c>
      <c r="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</v>
      </c>
      <c r="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</v>
      </c>
      <c r="V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</v>
      </c>
      <c r="W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</v>
      </c>
      <c r="X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</v>
      </c>
      <c r="Y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</v>
      </c>
      <c r="Z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</v>
      </c>
      <c r="AA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</v>
      </c>
      <c r="AB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</v>
      </c>
      <c r="AC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</v>
      </c>
      <c r="AD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</v>
      </c>
      <c r="AE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</v>
      </c>
      <c r="AF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</v>
      </c>
      <c r="AG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</v>
      </c>
      <c r="AH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</v>
      </c>
      <c r="AI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</v>
      </c>
      <c r="AJ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</v>
      </c>
      <c r="AK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</v>
      </c>
      <c r="AL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</v>
      </c>
      <c r="AM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</v>
      </c>
      <c r="AN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</v>
      </c>
      <c r="AO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</v>
      </c>
      <c r="A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</v>
      </c>
      <c r="A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</v>
      </c>
      <c r="A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</v>
      </c>
      <c r="A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</v>
      </c>
      <c r="A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</v>
      </c>
      <c r="A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</v>
      </c>
      <c r="AV5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</v>
      </c>
      <c r="AW5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</v>
      </c>
      <c r="AX5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</v>
      </c>
      <c r="AY5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</v>
      </c>
      <c r="AZ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</v>
      </c>
      <c r="BA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</v>
      </c>
      <c r="BB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</v>
      </c>
      <c r="BC5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</v>
      </c>
      <c r="BD5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1" t="str">
        <f t="shared" ref="BE51:BM51" si="26">BD51&amp;"'"&amp;BE9&amp;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2" spans="1:66" x14ac:dyDescent="0.25">
      <c r="A5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</v>
      </c>
      <c r="B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</v>
      </c>
      <c r="C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</v>
      </c>
      <c r="D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</v>
      </c>
      <c r="E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</v>
      </c>
      <c r="F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</v>
      </c>
      <c r="G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</v>
      </c>
      <c r="H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</v>
      </c>
      <c r="I5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</v>
      </c>
      <c r="J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</v>
      </c>
      <c r="K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</v>
      </c>
      <c r="L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</v>
      </c>
      <c r="M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</v>
      </c>
      <c r="N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</v>
      </c>
      <c r="O52" t="str">
        <f t="shared" ref="O52:AU52" si="27">N52&amp;"'"&amp;O10&amp;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</v>
      </c>
      <c r="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</v>
      </c>
      <c r="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</v>
      </c>
      <c r="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</v>
      </c>
      <c r="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</v>
      </c>
      <c r="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</v>
      </c>
      <c r="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</v>
      </c>
      <c r="V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</v>
      </c>
      <c r="W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</v>
      </c>
      <c r="X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</v>
      </c>
      <c r="Y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</v>
      </c>
      <c r="Z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</v>
      </c>
      <c r="AA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</v>
      </c>
      <c r="AB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</v>
      </c>
      <c r="AC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</v>
      </c>
      <c r="AD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</v>
      </c>
      <c r="AE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</v>
      </c>
      <c r="AF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</v>
      </c>
      <c r="AG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</v>
      </c>
      <c r="AH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</v>
      </c>
      <c r="AI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</v>
      </c>
      <c r="AJ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</v>
      </c>
      <c r="AK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</v>
      </c>
      <c r="AL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</v>
      </c>
      <c r="AM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</v>
      </c>
      <c r="AN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</v>
      </c>
      <c r="AO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</v>
      </c>
      <c r="A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</v>
      </c>
      <c r="A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</v>
      </c>
      <c r="A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</v>
      </c>
      <c r="A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</v>
      </c>
      <c r="A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</v>
      </c>
      <c r="A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</v>
      </c>
      <c r="AV5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</v>
      </c>
      <c r="AW5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</v>
      </c>
      <c r="AX5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</v>
      </c>
      <c r="AY5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2" t="str">
        <f t="shared" ref="BE52:BM52" si="28">BD52&amp;"'"&amp;BE10&amp;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3" spans="1:66" x14ac:dyDescent="0.25">
      <c r="A5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</v>
      </c>
      <c r="B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</v>
      </c>
      <c r="C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</v>
      </c>
      <c r="D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</v>
      </c>
      <c r="E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</v>
      </c>
      <c r="F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</v>
      </c>
      <c r="G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</v>
      </c>
      <c r="H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</v>
      </c>
      <c r="I5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</v>
      </c>
      <c r="J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</v>
      </c>
      <c r="K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</v>
      </c>
      <c r="L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</v>
      </c>
      <c r="M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</v>
      </c>
      <c r="N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</v>
      </c>
      <c r="O53" t="str">
        <f t="shared" ref="O53:AU53" si="29">N53&amp;"'"&amp;O11&amp;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</v>
      </c>
      <c r="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</v>
      </c>
      <c r="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</v>
      </c>
      <c r="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</v>
      </c>
      <c r="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</v>
      </c>
      <c r="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</v>
      </c>
      <c r="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</v>
      </c>
      <c r="V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</v>
      </c>
      <c r="W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</v>
      </c>
      <c r="X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</v>
      </c>
      <c r="Y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</v>
      </c>
      <c r="Z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</v>
      </c>
      <c r="AA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</v>
      </c>
      <c r="AB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</v>
      </c>
      <c r="AC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</v>
      </c>
      <c r="AD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</v>
      </c>
      <c r="AE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</v>
      </c>
      <c r="AF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</v>
      </c>
      <c r="AG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</v>
      </c>
      <c r="AH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</v>
      </c>
      <c r="AI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</v>
      </c>
      <c r="AJ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</v>
      </c>
      <c r="AK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</v>
      </c>
      <c r="AL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</v>
      </c>
      <c r="AM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</v>
      </c>
      <c r="AN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</v>
      </c>
      <c r="AO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</v>
      </c>
      <c r="A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</v>
      </c>
      <c r="A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</v>
      </c>
      <c r="A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</v>
      </c>
      <c r="A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</v>
      </c>
      <c r="A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</v>
      </c>
      <c r="A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</v>
      </c>
      <c r="AV5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</v>
      </c>
      <c r="AW5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</v>
      </c>
      <c r="AX5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</v>
      </c>
      <c r="AY5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</v>
      </c>
      <c r="AZ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</v>
      </c>
      <c r="BA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</v>
      </c>
      <c r="BB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</v>
      </c>
      <c r="BC5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</v>
      </c>
      <c r="BD5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3" t="str">
        <f t="shared" ref="BE53:BM53" si="30">BD53&amp;"'"&amp;BE11&amp;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4" spans="1:66" x14ac:dyDescent="0.25">
      <c r="A5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</v>
      </c>
      <c r="B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</v>
      </c>
      <c r="C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</v>
      </c>
      <c r="D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</v>
      </c>
      <c r="E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</v>
      </c>
      <c r="F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</v>
      </c>
      <c r="G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</v>
      </c>
      <c r="H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</v>
      </c>
      <c r="I5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</v>
      </c>
      <c r="J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</v>
      </c>
      <c r="K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</v>
      </c>
      <c r="L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</v>
      </c>
      <c r="M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</v>
      </c>
      <c r="N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</v>
      </c>
      <c r="O54" t="str">
        <f t="shared" ref="O54:AU54" si="31">N54&amp;"'"&amp;O12&amp;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</v>
      </c>
      <c r="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</v>
      </c>
      <c r="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</v>
      </c>
      <c r="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</v>
      </c>
      <c r="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</v>
      </c>
      <c r="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</v>
      </c>
      <c r="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</v>
      </c>
      <c r="V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</v>
      </c>
      <c r="W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</v>
      </c>
      <c r="X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</v>
      </c>
      <c r="Y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</v>
      </c>
      <c r="Z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</v>
      </c>
      <c r="AA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</v>
      </c>
      <c r="AB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</v>
      </c>
      <c r="AC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</v>
      </c>
      <c r="AD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</v>
      </c>
      <c r="AE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</v>
      </c>
      <c r="AF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</v>
      </c>
      <c r="AG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</v>
      </c>
      <c r="AH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</v>
      </c>
      <c r="AI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</v>
      </c>
      <c r="AJ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</v>
      </c>
      <c r="AK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</v>
      </c>
      <c r="AL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</v>
      </c>
      <c r="AM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</v>
      </c>
      <c r="AN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</v>
      </c>
      <c r="AO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</v>
      </c>
      <c r="A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</v>
      </c>
      <c r="A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</v>
      </c>
      <c r="A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</v>
      </c>
      <c r="A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</v>
      </c>
      <c r="A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</v>
      </c>
      <c r="A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</v>
      </c>
      <c r="AV5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</v>
      </c>
      <c r="AW5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</v>
      </c>
      <c r="AX5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</v>
      </c>
      <c r="AY5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4" t="str">
        <f t="shared" ref="BE54:BM54" si="32">BD54&amp;"'"&amp;BE12&amp;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5" spans="1:66" x14ac:dyDescent="0.25">
      <c r="A5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</v>
      </c>
      <c r="B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</v>
      </c>
      <c r="C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</v>
      </c>
      <c r="D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</v>
      </c>
      <c r="E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</v>
      </c>
      <c r="F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</v>
      </c>
      <c r="G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</v>
      </c>
      <c r="H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</v>
      </c>
      <c r="I5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</v>
      </c>
      <c r="J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</v>
      </c>
      <c r="K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</v>
      </c>
      <c r="L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</v>
      </c>
      <c r="M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</v>
      </c>
      <c r="N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</v>
      </c>
      <c r="O55" t="str">
        <f t="shared" ref="O55:AU55" si="33">N55&amp;"'"&amp;O13&amp;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</v>
      </c>
      <c r="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</v>
      </c>
      <c r="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</v>
      </c>
      <c r="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</v>
      </c>
      <c r="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</v>
      </c>
      <c r="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</v>
      </c>
      <c r="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</v>
      </c>
      <c r="V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</v>
      </c>
      <c r="W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</v>
      </c>
      <c r="X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</v>
      </c>
      <c r="Y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</v>
      </c>
      <c r="Z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</v>
      </c>
      <c r="AA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</v>
      </c>
      <c r="AB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</v>
      </c>
      <c r="AC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</v>
      </c>
      <c r="AD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</v>
      </c>
      <c r="AE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</v>
      </c>
      <c r="AF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</v>
      </c>
      <c r="AG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</v>
      </c>
      <c r="AH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</v>
      </c>
      <c r="AI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</v>
      </c>
      <c r="AJ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</v>
      </c>
      <c r="AK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</v>
      </c>
      <c r="AL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</v>
      </c>
      <c r="AM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</v>
      </c>
      <c r="AN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</v>
      </c>
      <c r="AO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</v>
      </c>
      <c r="A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</v>
      </c>
      <c r="A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</v>
      </c>
      <c r="A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</v>
      </c>
      <c r="A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</v>
      </c>
      <c r="A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</v>
      </c>
      <c r="A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</v>
      </c>
      <c r="AV5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</v>
      </c>
      <c r="AW5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</v>
      </c>
      <c r="AX5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</v>
      </c>
      <c r="AY5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5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5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55" t="str">
        <f t="shared" ref="BE55:BM55" si="34">BD55&amp;"'"&amp;BE13&amp;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6" spans="1:66" x14ac:dyDescent="0.25">
      <c r="A5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</v>
      </c>
      <c r="B56" t="str">
        <f t="shared" ref="B56:H65" si="35">A56&amp;"'"&amp;B14&amp;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</v>
      </c>
      <c r="C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</v>
      </c>
      <c r="D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</v>
      </c>
      <c r="E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</v>
      </c>
      <c r="F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</v>
      </c>
      <c r="G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</v>
      </c>
      <c r="H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</v>
      </c>
      <c r="I5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</v>
      </c>
      <c r="J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</v>
      </c>
      <c r="K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</v>
      </c>
      <c r="L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</v>
      </c>
      <c r="M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</v>
      </c>
      <c r="N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</v>
      </c>
      <c r="O56" t="str">
        <f t="shared" ref="O56:AU56" si="36">N56&amp;"'"&amp;O14&amp;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</v>
      </c>
      <c r="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</v>
      </c>
      <c r="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</v>
      </c>
      <c r="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</v>
      </c>
      <c r="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</v>
      </c>
      <c r="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</v>
      </c>
      <c r="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</v>
      </c>
      <c r="V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</v>
      </c>
      <c r="W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</v>
      </c>
      <c r="X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</v>
      </c>
      <c r="Y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</v>
      </c>
      <c r="Z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</v>
      </c>
      <c r="AA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</v>
      </c>
      <c r="AB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</v>
      </c>
      <c r="AC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</v>
      </c>
      <c r="AD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</v>
      </c>
      <c r="AE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</v>
      </c>
      <c r="AF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</v>
      </c>
      <c r="AG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</v>
      </c>
      <c r="AH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</v>
      </c>
      <c r="AI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</v>
      </c>
      <c r="AJ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</v>
      </c>
      <c r="AK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</v>
      </c>
      <c r="AL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</v>
      </c>
      <c r="AM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</v>
      </c>
      <c r="AN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</v>
      </c>
      <c r="AO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</v>
      </c>
      <c r="A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</v>
      </c>
      <c r="A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</v>
      </c>
      <c r="A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</v>
      </c>
      <c r="A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</v>
      </c>
      <c r="A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</v>
      </c>
      <c r="A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</v>
      </c>
      <c r="AV5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</v>
      </c>
      <c r="AW5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</v>
      </c>
      <c r="AX5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</v>
      </c>
      <c r="AY5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</v>
      </c>
      <c r="AZ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</v>
      </c>
      <c r="BA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</v>
      </c>
      <c r="BB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</v>
      </c>
      <c r="BC5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</v>
      </c>
      <c r="BD5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6" t="str">
        <f t="shared" ref="BE56:BM56" si="37">BD56&amp;"'"&amp;BE14&amp;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7" spans="1:66" x14ac:dyDescent="0.25">
      <c r="A5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</v>
      </c>
      <c r="B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</v>
      </c>
      <c r="C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</v>
      </c>
      <c r="D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</v>
      </c>
      <c r="E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</v>
      </c>
      <c r="F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</v>
      </c>
      <c r="G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</v>
      </c>
      <c r="H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</v>
      </c>
      <c r="I5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</v>
      </c>
      <c r="J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</v>
      </c>
      <c r="K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</v>
      </c>
      <c r="L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</v>
      </c>
      <c r="M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</v>
      </c>
      <c r="N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</v>
      </c>
      <c r="O57" t="str">
        <f t="shared" ref="O57:AU57" si="38">N57&amp;"'"&amp;O15&amp;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</v>
      </c>
      <c r="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</v>
      </c>
      <c r="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</v>
      </c>
      <c r="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</v>
      </c>
      <c r="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</v>
      </c>
      <c r="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</v>
      </c>
      <c r="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</v>
      </c>
      <c r="V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</v>
      </c>
      <c r="W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</v>
      </c>
      <c r="X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</v>
      </c>
      <c r="Y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</v>
      </c>
      <c r="Z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</v>
      </c>
      <c r="AA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</v>
      </c>
      <c r="AB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</v>
      </c>
      <c r="AC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</v>
      </c>
      <c r="AD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</v>
      </c>
      <c r="AE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</v>
      </c>
      <c r="AF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</v>
      </c>
      <c r="AG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</v>
      </c>
      <c r="AH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</v>
      </c>
      <c r="AI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</v>
      </c>
      <c r="AJ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</v>
      </c>
      <c r="AK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</v>
      </c>
      <c r="AL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</v>
      </c>
      <c r="AM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</v>
      </c>
      <c r="AN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</v>
      </c>
      <c r="AO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</v>
      </c>
      <c r="A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</v>
      </c>
      <c r="A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</v>
      </c>
      <c r="A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</v>
      </c>
      <c r="A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</v>
      </c>
      <c r="A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</v>
      </c>
      <c r="A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</v>
      </c>
      <c r="AV5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</v>
      </c>
      <c r="AW5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</v>
      </c>
      <c r="AX5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</v>
      </c>
      <c r="AY5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7" t="str">
        <f t="shared" ref="BE57:BM57" si="39">BD57&amp;"'"&amp;BE15&amp;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8" spans="1:66" x14ac:dyDescent="0.25">
      <c r="A5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</v>
      </c>
      <c r="B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</v>
      </c>
      <c r="C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</v>
      </c>
      <c r="D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</v>
      </c>
      <c r="E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</v>
      </c>
      <c r="F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</v>
      </c>
      <c r="G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</v>
      </c>
      <c r="H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</v>
      </c>
      <c r="I5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</v>
      </c>
      <c r="J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</v>
      </c>
      <c r="K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</v>
      </c>
      <c r="L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</v>
      </c>
      <c r="M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</v>
      </c>
      <c r="N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</v>
      </c>
      <c r="O58" t="str">
        <f t="shared" ref="O58:AU58" si="40">N58&amp;"'"&amp;O16&amp;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</v>
      </c>
      <c r="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</v>
      </c>
      <c r="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</v>
      </c>
      <c r="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</v>
      </c>
      <c r="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</v>
      </c>
      <c r="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</v>
      </c>
      <c r="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</v>
      </c>
      <c r="V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</v>
      </c>
      <c r="W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</v>
      </c>
      <c r="X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</v>
      </c>
      <c r="Y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</v>
      </c>
      <c r="Z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</v>
      </c>
      <c r="AA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</v>
      </c>
      <c r="AB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</v>
      </c>
      <c r="AC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</v>
      </c>
      <c r="AD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</v>
      </c>
      <c r="AE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</v>
      </c>
      <c r="AF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</v>
      </c>
      <c r="AG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</v>
      </c>
      <c r="AH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</v>
      </c>
      <c r="AI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</v>
      </c>
      <c r="AJ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</v>
      </c>
      <c r="AK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</v>
      </c>
      <c r="AL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</v>
      </c>
      <c r="AM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</v>
      </c>
      <c r="AN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</v>
      </c>
      <c r="AO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</v>
      </c>
      <c r="A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</v>
      </c>
      <c r="A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</v>
      </c>
      <c r="A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</v>
      </c>
      <c r="A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</v>
      </c>
      <c r="A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</v>
      </c>
      <c r="A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</v>
      </c>
      <c r="AV5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</v>
      </c>
      <c r="AW5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</v>
      </c>
      <c r="AX5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</v>
      </c>
      <c r="AY5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</v>
      </c>
      <c r="AZ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</v>
      </c>
      <c r="BA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</v>
      </c>
      <c r="BB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</v>
      </c>
      <c r="BC5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</v>
      </c>
      <c r="BD5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8" t="str">
        <f t="shared" ref="BE58:BM58" si="41">BD58&amp;"'"&amp;BE16&amp;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9" spans="1:66" x14ac:dyDescent="0.25">
      <c r="A5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</v>
      </c>
      <c r="B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</v>
      </c>
      <c r="C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</v>
      </c>
      <c r="D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</v>
      </c>
      <c r="E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</v>
      </c>
      <c r="F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</v>
      </c>
      <c r="G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</v>
      </c>
      <c r="H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</v>
      </c>
      <c r="I5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</v>
      </c>
      <c r="J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</v>
      </c>
      <c r="K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</v>
      </c>
      <c r="L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</v>
      </c>
      <c r="M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</v>
      </c>
      <c r="N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</v>
      </c>
      <c r="O59" t="str">
        <f t="shared" ref="O59:AU59" si="42">N59&amp;"'"&amp;O17&amp;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</v>
      </c>
      <c r="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</v>
      </c>
      <c r="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</v>
      </c>
      <c r="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</v>
      </c>
      <c r="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</v>
      </c>
      <c r="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</v>
      </c>
      <c r="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</v>
      </c>
      <c r="V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</v>
      </c>
      <c r="W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</v>
      </c>
      <c r="X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</v>
      </c>
      <c r="Y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</v>
      </c>
      <c r="Z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</v>
      </c>
      <c r="AA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</v>
      </c>
      <c r="AB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</v>
      </c>
      <c r="AC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</v>
      </c>
      <c r="AD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</v>
      </c>
      <c r="AE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</v>
      </c>
      <c r="AF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</v>
      </c>
      <c r="AG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</v>
      </c>
      <c r="AH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</v>
      </c>
      <c r="AI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</v>
      </c>
      <c r="AJ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</v>
      </c>
      <c r="AK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</v>
      </c>
      <c r="AL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</v>
      </c>
      <c r="AM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</v>
      </c>
      <c r="AN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</v>
      </c>
      <c r="AO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</v>
      </c>
      <c r="A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</v>
      </c>
      <c r="A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</v>
      </c>
      <c r="A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</v>
      </c>
      <c r="A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</v>
      </c>
      <c r="A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</v>
      </c>
      <c r="A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</v>
      </c>
      <c r="AV5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</v>
      </c>
      <c r="AW5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</v>
      </c>
      <c r="AX5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</v>
      </c>
      <c r="AY5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9" t="str">
        <f t="shared" ref="BE59:BM59" si="43">BD59&amp;"'"&amp;BE17&amp;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0" spans="1:66" x14ac:dyDescent="0.25">
      <c r="A6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</v>
      </c>
      <c r="B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</v>
      </c>
      <c r="C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</v>
      </c>
      <c r="D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</v>
      </c>
      <c r="E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</v>
      </c>
      <c r="F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</v>
      </c>
      <c r="G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</v>
      </c>
      <c r="H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</v>
      </c>
      <c r="I6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</v>
      </c>
      <c r="J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</v>
      </c>
      <c r="K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</v>
      </c>
      <c r="L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</v>
      </c>
      <c r="M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</v>
      </c>
      <c r="N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</v>
      </c>
      <c r="O60" t="str">
        <f t="shared" ref="O60:AU60" si="44">N60&amp;"'"&amp;O18&amp;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</v>
      </c>
      <c r="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</v>
      </c>
      <c r="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</v>
      </c>
      <c r="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</v>
      </c>
      <c r="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</v>
      </c>
      <c r="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</v>
      </c>
      <c r="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</v>
      </c>
      <c r="V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</v>
      </c>
      <c r="W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</v>
      </c>
      <c r="X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</v>
      </c>
      <c r="Y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</v>
      </c>
      <c r="Z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</v>
      </c>
      <c r="AA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</v>
      </c>
      <c r="AB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</v>
      </c>
      <c r="AC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</v>
      </c>
      <c r="AD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</v>
      </c>
      <c r="AE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</v>
      </c>
      <c r="AF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</v>
      </c>
      <c r="AG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</v>
      </c>
      <c r="AH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</v>
      </c>
      <c r="AI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</v>
      </c>
      <c r="AJ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</v>
      </c>
      <c r="AK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</v>
      </c>
      <c r="AL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</v>
      </c>
      <c r="AM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</v>
      </c>
      <c r="AN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</v>
      </c>
      <c r="AO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</v>
      </c>
      <c r="A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</v>
      </c>
      <c r="A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</v>
      </c>
      <c r="A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</v>
      </c>
      <c r="A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</v>
      </c>
      <c r="A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</v>
      </c>
      <c r="A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</v>
      </c>
      <c r="AV6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</v>
      </c>
      <c r="AW6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</v>
      </c>
      <c r="AX6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</v>
      </c>
      <c r="AY6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</v>
      </c>
      <c r="AZ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</v>
      </c>
      <c r="BA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</v>
      </c>
      <c r="BB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</v>
      </c>
      <c r="BC6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</v>
      </c>
      <c r="BD6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0" t="str">
        <f t="shared" ref="BE60:BM60" si="45">BD60&amp;"'"&amp;BE18&amp;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1" spans="1:66" x14ac:dyDescent="0.25">
      <c r="A6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</v>
      </c>
      <c r="B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</v>
      </c>
      <c r="C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</v>
      </c>
      <c r="D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</v>
      </c>
      <c r="E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</v>
      </c>
      <c r="F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</v>
      </c>
      <c r="G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</v>
      </c>
      <c r="H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</v>
      </c>
      <c r="I6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</v>
      </c>
      <c r="J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</v>
      </c>
      <c r="K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</v>
      </c>
      <c r="L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</v>
      </c>
      <c r="M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</v>
      </c>
      <c r="N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</v>
      </c>
      <c r="O61" t="str">
        <f t="shared" ref="O61:AU61" si="46">N61&amp;"'"&amp;O19&amp;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</v>
      </c>
      <c r="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</v>
      </c>
      <c r="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</v>
      </c>
      <c r="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</v>
      </c>
      <c r="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</v>
      </c>
      <c r="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</v>
      </c>
      <c r="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</v>
      </c>
      <c r="V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</v>
      </c>
      <c r="W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</v>
      </c>
      <c r="X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</v>
      </c>
      <c r="Y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</v>
      </c>
      <c r="Z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</v>
      </c>
      <c r="AA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</v>
      </c>
      <c r="AB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</v>
      </c>
      <c r="AC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</v>
      </c>
      <c r="AD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</v>
      </c>
      <c r="AE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</v>
      </c>
      <c r="AF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</v>
      </c>
      <c r="AG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</v>
      </c>
      <c r="AH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</v>
      </c>
      <c r="AI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</v>
      </c>
      <c r="AJ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</v>
      </c>
      <c r="AK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</v>
      </c>
      <c r="AL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</v>
      </c>
      <c r="AM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</v>
      </c>
      <c r="AN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</v>
      </c>
      <c r="AO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</v>
      </c>
      <c r="A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</v>
      </c>
      <c r="A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</v>
      </c>
      <c r="A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</v>
      </c>
      <c r="A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</v>
      </c>
      <c r="A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</v>
      </c>
      <c r="A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</v>
      </c>
      <c r="AV6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</v>
      </c>
      <c r="AW6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</v>
      </c>
      <c r="AX6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</v>
      </c>
      <c r="AY6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1" t="str">
        <f t="shared" ref="BE61:BM61" si="47">BD61&amp;"'"&amp;BE19&amp;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2" spans="1:66" x14ac:dyDescent="0.25">
      <c r="A6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</v>
      </c>
      <c r="B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</v>
      </c>
      <c r="C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</v>
      </c>
      <c r="D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</v>
      </c>
      <c r="E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</v>
      </c>
      <c r="F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</v>
      </c>
      <c r="G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</v>
      </c>
      <c r="H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</v>
      </c>
      <c r="I6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</v>
      </c>
      <c r="J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</v>
      </c>
      <c r="K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</v>
      </c>
      <c r="L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</v>
      </c>
      <c r="M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</v>
      </c>
      <c r="N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</v>
      </c>
      <c r="O62" t="str">
        <f t="shared" ref="O62:AU62" si="48">N62&amp;"'"&amp;O20&amp;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</v>
      </c>
      <c r="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</v>
      </c>
      <c r="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</v>
      </c>
      <c r="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</v>
      </c>
      <c r="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</v>
      </c>
      <c r="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</v>
      </c>
      <c r="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</v>
      </c>
      <c r="V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</v>
      </c>
      <c r="W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</v>
      </c>
      <c r="X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</v>
      </c>
      <c r="Y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</v>
      </c>
      <c r="Z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</v>
      </c>
      <c r="AA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</v>
      </c>
      <c r="AB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</v>
      </c>
      <c r="AC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</v>
      </c>
      <c r="AD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</v>
      </c>
      <c r="AE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</v>
      </c>
      <c r="AF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</v>
      </c>
      <c r="AG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</v>
      </c>
      <c r="AH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</v>
      </c>
      <c r="AI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</v>
      </c>
      <c r="AJ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</v>
      </c>
      <c r="AK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</v>
      </c>
      <c r="AL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</v>
      </c>
      <c r="AM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</v>
      </c>
      <c r="AN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</v>
      </c>
      <c r="AO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</v>
      </c>
      <c r="A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</v>
      </c>
      <c r="A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</v>
      </c>
      <c r="A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</v>
      </c>
      <c r="A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</v>
      </c>
      <c r="A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</v>
      </c>
      <c r="A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</v>
      </c>
      <c r="AV6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</v>
      </c>
      <c r="AW6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</v>
      </c>
      <c r="AX6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</v>
      </c>
      <c r="AY6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2" t="str">
        <f t="shared" ref="BE62:BM62" si="49">BD62&amp;"'"&amp;BE20&amp;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3" spans="1:66" x14ac:dyDescent="0.25">
      <c r="A6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</v>
      </c>
      <c r="B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</v>
      </c>
      <c r="C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</v>
      </c>
      <c r="D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</v>
      </c>
      <c r="E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</v>
      </c>
      <c r="F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</v>
      </c>
      <c r="G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</v>
      </c>
      <c r="H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</v>
      </c>
      <c r="I6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</v>
      </c>
      <c r="J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</v>
      </c>
      <c r="K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</v>
      </c>
      <c r="L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</v>
      </c>
      <c r="M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</v>
      </c>
      <c r="N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</v>
      </c>
      <c r="O63" t="str">
        <f t="shared" ref="O63:AU63" si="50">N63&amp;"'"&amp;O21&amp;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</v>
      </c>
      <c r="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</v>
      </c>
      <c r="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</v>
      </c>
      <c r="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</v>
      </c>
      <c r="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</v>
      </c>
      <c r="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</v>
      </c>
      <c r="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</v>
      </c>
      <c r="V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</v>
      </c>
      <c r="W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</v>
      </c>
      <c r="X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</v>
      </c>
      <c r="Y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</v>
      </c>
      <c r="Z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</v>
      </c>
      <c r="AA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</v>
      </c>
      <c r="AB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</v>
      </c>
      <c r="AC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</v>
      </c>
      <c r="AD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</v>
      </c>
      <c r="AE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</v>
      </c>
      <c r="AF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</v>
      </c>
      <c r="AG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</v>
      </c>
      <c r="AH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</v>
      </c>
      <c r="AI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</v>
      </c>
      <c r="AJ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</v>
      </c>
      <c r="AK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</v>
      </c>
      <c r="AL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</v>
      </c>
      <c r="AM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</v>
      </c>
      <c r="AN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</v>
      </c>
      <c r="AO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</v>
      </c>
      <c r="A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</v>
      </c>
      <c r="A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</v>
      </c>
      <c r="A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</v>
      </c>
      <c r="A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</v>
      </c>
      <c r="A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</v>
      </c>
      <c r="A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</v>
      </c>
      <c r="AV6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</v>
      </c>
      <c r="AW6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</v>
      </c>
      <c r="AX6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</v>
      </c>
      <c r="AY6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3" t="str">
        <f t="shared" ref="BE63:BM63" si="51">BD63&amp;"'"&amp;BE21&amp;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4" spans="1:66" x14ac:dyDescent="0.25">
      <c r="A6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</v>
      </c>
      <c r="B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</v>
      </c>
      <c r="C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</v>
      </c>
      <c r="D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</v>
      </c>
      <c r="E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</v>
      </c>
      <c r="F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</v>
      </c>
      <c r="G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</v>
      </c>
      <c r="H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</v>
      </c>
      <c r="I6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</v>
      </c>
      <c r="J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</v>
      </c>
      <c r="K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</v>
      </c>
      <c r="L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</v>
      </c>
      <c r="M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</v>
      </c>
      <c r="N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</v>
      </c>
      <c r="O64" t="str">
        <f t="shared" ref="O64:AU64" si="52">N64&amp;"'"&amp;O22&amp;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</v>
      </c>
      <c r="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</v>
      </c>
      <c r="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</v>
      </c>
      <c r="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</v>
      </c>
      <c r="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</v>
      </c>
      <c r="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</v>
      </c>
      <c r="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</v>
      </c>
      <c r="V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</v>
      </c>
      <c r="W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</v>
      </c>
      <c r="X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</v>
      </c>
      <c r="Y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</v>
      </c>
      <c r="Z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</v>
      </c>
      <c r="AA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</v>
      </c>
      <c r="AB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</v>
      </c>
      <c r="AC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</v>
      </c>
      <c r="AD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</v>
      </c>
      <c r="AE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</v>
      </c>
      <c r="AF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</v>
      </c>
      <c r="AG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</v>
      </c>
      <c r="AH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</v>
      </c>
      <c r="AI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</v>
      </c>
      <c r="AJ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</v>
      </c>
      <c r="AK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</v>
      </c>
      <c r="AL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</v>
      </c>
      <c r="AM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</v>
      </c>
      <c r="AN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</v>
      </c>
      <c r="AO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</v>
      </c>
      <c r="A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</v>
      </c>
      <c r="A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</v>
      </c>
      <c r="A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</v>
      </c>
      <c r="A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</v>
      </c>
      <c r="A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</v>
      </c>
      <c r="A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</v>
      </c>
      <c r="AV6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</v>
      </c>
      <c r="AW6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</v>
      </c>
      <c r="AX6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</v>
      </c>
      <c r="AY6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4" t="str">
        <f t="shared" ref="BE64:BM64" si="53">BD64&amp;"'"&amp;BE22&amp;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5" spans="1:66" x14ac:dyDescent="0.25">
      <c r="A6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</v>
      </c>
      <c r="B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</v>
      </c>
      <c r="C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</v>
      </c>
      <c r="D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</v>
      </c>
      <c r="E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</v>
      </c>
      <c r="F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</v>
      </c>
      <c r="G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</v>
      </c>
      <c r="H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</v>
      </c>
      <c r="I6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</v>
      </c>
      <c r="J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</v>
      </c>
      <c r="K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</v>
      </c>
      <c r="L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</v>
      </c>
      <c r="M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</v>
      </c>
      <c r="N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</v>
      </c>
      <c r="O65" t="str">
        <f t="shared" ref="O65:AU65" si="54">N65&amp;"'"&amp;O23&amp;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</v>
      </c>
      <c r="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</v>
      </c>
      <c r="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</v>
      </c>
      <c r="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</v>
      </c>
      <c r="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</v>
      </c>
      <c r="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</v>
      </c>
      <c r="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</v>
      </c>
      <c r="V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</v>
      </c>
      <c r="W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</v>
      </c>
      <c r="X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</v>
      </c>
      <c r="Y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</v>
      </c>
      <c r="Z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</v>
      </c>
      <c r="AA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</v>
      </c>
      <c r="AB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</v>
      </c>
      <c r="AC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</v>
      </c>
      <c r="AD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</v>
      </c>
      <c r="AE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</v>
      </c>
      <c r="AF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</v>
      </c>
      <c r="AG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</v>
      </c>
      <c r="AH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</v>
      </c>
      <c r="AI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</v>
      </c>
      <c r="AJ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</v>
      </c>
      <c r="AK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</v>
      </c>
      <c r="AL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</v>
      </c>
      <c r="AM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</v>
      </c>
      <c r="AN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</v>
      </c>
      <c r="AO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</v>
      </c>
      <c r="A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</v>
      </c>
      <c r="A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</v>
      </c>
      <c r="A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</v>
      </c>
      <c r="A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</v>
      </c>
      <c r="A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</v>
      </c>
      <c r="A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</v>
      </c>
      <c r="AV6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</v>
      </c>
      <c r="AW6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</v>
      </c>
      <c r="AX6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</v>
      </c>
      <c r="AY6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</v>
      </c>
      <c r="AZ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</v>
      </c>
      <c r="BA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</v>
      </c>
      <c r="BB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</v>
      </c>
      <c r="BC6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</v>
      </c>
      <c r="BD6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</v>
      </c>
      <c r="BE65" t="str">
        <f t="shared" ref="BE65:BM65" si="55">BD65&amp;"'"&amp;BE23&amp;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6" spans="1:66" x14ac:dyDescent="0.25">
      <c r="A6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</v>
      </c>
      <c r="B66" t="str">
        <f t="shared" ref="B66:H75" si="56">A66&amp;"'"&amp;B24&amp;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</v>
      </c>
      <c r="C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</v>
      </c>
      <c r="D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</v>
      </c>
      <c r="E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</v>
      </c>
      <c r="F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</v>
      </c>
      <c r="G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</v>
      </c>
      <c r="H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</v>
      </c>
      <c r="I6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</v>
      </c>
      <c r="J66" t="str">
        <f t="shared" ref="J66:L85" si="57">I66&amp;"'"&amp;J24&amp;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</v>
      </c>
      <c r="K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</v>
      </c>
      <c r="L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</v>
      </c>
      <c r="M66" t="str">
        <f t="shared" ref="M66:N85" si="58">L66&amp;M24&amp;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</v>
      </c>
      <c r="N6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</v>
      </c>
      <c r="O66" t="str">
        <f t="shared" ref="O66:AU66" si="59">N66&amp;"'"&amp;O24&amp;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</v>
      </c>
      <c r="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</v>
      </c>
      <c r="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</v>
      </c>
      <c r="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</v>
      </c>
      <c r="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</v>
      </c>
      <c r="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</v>
      </c>
      <c r="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</v>
      </c>
      <c r="V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</v>
      </c>
      <c r="W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</v>
      </c>
      <c r="X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</v>
      </c>
      <c r="Y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</v>
      </c>
      <c r="Z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</v>
      </c>
      <c r="AA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</v>
      </c>
      <c r="AB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</v>
      </c>
      <c r="AC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</v>
      </c>
      <c r="AD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</v>
      </c>
      <c r="AE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</v>
      </c>
      <c r="AF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</v>
      </c>
      <c r="AG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</v>
      </c>
      <c r="AH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</v>
      </c>
      <c r="AI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</v>
      </c>
      <c r="AJ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</v>
      </c>
      <c r="AK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</v>
      </c>
      <c r="AL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</v>
      </c>
      <c r="AM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</v>
      </c>
      <c r="AN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</v>
      </c>
      <c r="AO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</v>
      </c>
      <c r="A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</v>
      </c>
      <c r="A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</v>
      </c>
      <c r="A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</v>
      </c>
      <c r="A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</v>
      </c>
      <c r="A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</v>
      </c>
      <c r="A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</v>
      </c>
      <c r="AV6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</v>
      </c>
      <c r="AW6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</v>
      </c>
      <c r="AX6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</v>
      </c>
      <c r="AY6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</v>
      </c>
      <c r="AZ66" t="str">
        <f t="shared" ref="AZ66:BB85" si="60">AY66&amp;"'"&amp;AZ24&amp;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</v>
      </c>
      <c r="BA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</v>
      </c>
      <c r="BB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</v>
      </c>
      <c r="BC6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</v>
      </c>
      <c r="BD6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</v>
      </c>
      <c r="BE66" t="str">
        <f t="shared" ref="BE66:BM66" si="61">BD66&amp;"'"&amp;BE24&amp;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7" spans="1:66" x14ac:dyDescent="0.25">
      <c r="A6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</v>
      </c>
      <c r="B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</v>
      </c>
      <c r="C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</v>
      </c>
      <c r="D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</v>
      </c>
      <c r="E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</v>
      </c>
      <c r="F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</v>
      </c>
      <c r="G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</v>
      </c>
      <c r="H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</v>
      </c>
      <c r="I6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</v>
      </c>
      <c r="J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</v>
      </c>
      <c r="K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</v>
      </c>
      <c r="L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</v>
      </c>
      <c r="M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</v>
      </c>
      <c r="N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</v>
      </c>
      <c r="O67" t="str">
        <f t="shared" ref="O67:AU67" si="62">N67&amp;"'"&amp;O25&amp;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</v>
      </c>
      <c r="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</v>
      </c>
      <c r="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</v>
      </c>
      <c r="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</v>
      </c>
      <c r="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</v>
      </c>
      <c r="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</v>
      </c>
      <c r="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</v>
      </c>
      <c r="V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</v>
      </c>
      <c r="W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</v>
      </c>
      <c r="X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</v>
      </c>
      <c r="Y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</v>
      </c>
      <c r="Z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</v>
      </c>
      <c r="AA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</v>
      </c>
      <c r="AB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</v>
      </c>
      <c r="AC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</v>
      </c>
      <c r="AD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</v>
      </c>
      <c r="AE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</v>
      </c>
      <c r="AF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</v>
      </c>
      <c r="AG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</v>
      </c>
      <c r="AH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</v>
      </c>
      <c r="AI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</v>
      </c>
      <c r="AJ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</v>
      </c>
      <c r="AK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</v>
      </c>
      <c r="AL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</v>
      </c>
      <c r="AM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</v>
      </c>
      <c r="AN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</v>
      </c>
      <c r="AO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</v>
      </c>
      <c r="A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</v>
      </c>
      <c r="A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</v>
      </c>
      <c r="A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</v>
      </c>
      <c r="A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</v>
      </c>
      <c r="A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</v>
      </c>
      <c r="A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</v>
      </c>
      <c r="AV6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</v>
      </c>
      <c r="AW6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</v>
      </c>
      <c r="AX6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</v>
      </c>
      <c r="AY6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</v>
      </c>
      <c r="AZ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</v>
      </c>
      <c r="BA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</v>
      </c>
      <c r="BB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</v>
      </c>
      <c r="BC6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</v>
      </c>
      <c r="BD6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</v>
      </c>
      <c r="BE67" t="str">
        <f t="shared" ref="BE67:BM67" si="63">BD67&amp;"'"&amp;BE25&amp;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8" spans="1:66" x14ac:dyDescent="0.25">
      <c r="A6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</v>
      </c>
      <c r="B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</v>
      </c>
      <c r="C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</v>
      </c>
      <c r="D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</v>
      </c>
      <c r="E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</v>
      </c>
      <c r="F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</v>
      </c>
      <c r="G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</v>
      </c>
      <c r="H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</v>
      </c>
      <c r="I6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</v>
      </c>
      <c r="J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</v>
      </c>
      <c r="K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</v>
      </c>
      <c r="L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</v>
      </c>
      <c r="M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</v>
      </c>
      <c r="N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</v>
      </c>
      <c r="O68" t="str">
        <f t="shared" ref="O68:AU68" si="64">N68&amp;"'"&amp;O26&amp;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</v>
      </c>
      <c r="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</v>
      </c>
      <c r="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</v>
      </c>
      <c r="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</v>
      </c>
      <c r="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</v>
      </c>
      <c r="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</v>
      </c>
      <c r="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</v>
      </c>
      <c r="V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</v>
      </c>
      <c r="W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</v>
      </c>
      <c r="X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</v>
      </c>
      <c r="Y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</v>
      </c>
      <c r="Z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</v>
      </c>
      <c r="AA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</v>
      </c>
      <c r="AB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</v>
      </c>
      <c r="AC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</v>
      </c>
      <c r="AD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</v>
      </c>
      <c r="AE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</v>
      </c>
      <c r="AF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</v>
      </c>
      <c r="AG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</v>
      </c>
      <c r="AH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</v>
      </c>
      <c r="AI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</v>
      </c>
      <c r="AJ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</v>
      </c>
      <c r="AK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</v>
      </c>
      <c r="AL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</v>
      </c>
      <c r="AM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</v>
      </c>
      <c r="AN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</v>
      </c>
      <c r="AO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</v>
      </c>
      <c r="A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</v>
      </c>
      <c r="A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</v>
      </c>
      <c r="A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</v>
      </c>
      <c r="A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</v>
      </c>
      <c r="A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</v>
      </c>
      <c r="A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</v>
      </c>
      <c r="AV6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</v>
      </c>
      <c r="AW6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</v>
      </c>
      <c r="AX6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</v>
      </c>
      <c r="AY6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</v>
      </c>
      <c r="AZ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</v>
      </c>
      <c r="BA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</v>
      </c>
      <c r="BB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</v>
      </c>
      <c r="BC6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</v>
      </c>
      <c r="BD6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</v>
      </c>
      <c r="BE68" t="str">
        <f t="shared" ref="BE68:BM68" si="65">BD68&amp;"'"&amp;BE26&amp;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9" spans="1:66" x14ac:dyDescent="0.25">
      <c r="A6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</v>
      </c>
      <c r="B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</v>
      </c>
      <c r="C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</v>
      </c>
      <c r="D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</v>
      </c>
      <c r="E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</v>
      </c>
      <c r="F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</v>
      </c>
      <c r="G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</v>
      </c>
      <c r="H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</v>
      </c>
      <c r="I6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</v>
      </c>
      <c r="J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</v>
      </c>
      <c r="K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</v>
      </c>
      <c r="L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</v>
      </c>
      <c r="M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</v>
      </c>
      <c r="N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</v>
      </c>
      <c r="O69" t="str">
        <f t="shared" ref="O69:AU69" si="66">N69&amp;"'"&amp;O27&amp;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</v>
      </c>
      <c r="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</v>
      </c>
      <c r="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</v>
      </c>
      <c r="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</v>
      </c>
      <c r="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</v>
      </c>
      <c r="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</v>
      </c>
      <c r="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</v>
      </c>
      <c r="V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</v>
      </c>
      <c r="W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</v>
      </c>
      <c r="X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</v>
      </c>
      <c r="Y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</v>
      </c>
      <c r="Z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</v>
      </c>
      <c r="AA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</v>
      </c>
      <c r="AB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</v>
      </c>
      <c r="AC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</v>
      </c>
      <c r="AD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</v>
      </c>
      <c r="AE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</v>
      </c>
      <c r="AF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</v>
      </c>
      <c r="AG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</v>
      </c>
      <c r="AH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</v>
      </c>
      <c r="AI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</v>
      </c>
      <c r="AJ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</v>
      </c>
      <c r="AK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</v>
      </c>
      <c r="AL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</v>
      </c>
      <c r="AM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</v>
      </c>
      <c r="AN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</v>
      </c>
      <c r="AO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</v>
      </c>
      <c r="A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</v>
      </c>
      <c r="A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</v>
      </c>
      <c r="A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</v>
      </c>
      <c r="A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</v>
      </c>
      <c r="A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</v>
      </c>
      <c r="A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</v>
      </c>
      <c r="AV6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</v>
      </c>
      <c r="AW6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</v>
      </c>
      <c r="AX6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</v>
      </c>
      <c r="AY6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</v>
      </c>
      <c r="AZ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</v>
      </c>
      <c r="BA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</v>
      </c>
      <c r="BB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</v>
      </c>
      <c r="BC6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</v>
      </c>
      <c r="BD6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</v>
      </c>
      <c r="BE69" t="str">
        <f t="shared" ref="BE69:BM69" si="67">BD69&amp;"'"&amp;BE27&amp;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0" spans="1:66" x14ac:dyDescent="0.25">
      <c r="A7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</v>
      </c>
      <c r="B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</v>
      </c>
      <c r="C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</v>
      </c>
      <c r="D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</v>
      </c>
      <c r="E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</v>
      </c>
      <c r="F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</v>
      </c>
      <c r="G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</v>
      </c>
      <c r="H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</v>
      </c>
      <c r="I7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</v>
      </c>
      <c r="J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</v>
      </c>
      <c r="K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</v>
      </c>
      <c r="L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</v>
      </c>
      <c r="M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</v>
      </c>
      <c r="N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</v>
      </c>
      <c r="O70" t="str">
        <f t="shared" ref="O70:AU70" si="68">N70&amp;"'"&amp;O28&amp;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</v>
      </c>
      <c r="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</v>
      </c>
      <c r="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</v>
      </c>
      <c r="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</v>
      </c>
      <c r="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</v>
      </c>
      <c r="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</v>
      </c>
      <c r="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</v>
      </c>
      <c r="V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</v>
      </c>
      <c r="W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</v>
      </c>
      <c r="X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</v>
      </c>
      <c r="Y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</v>
      </c>
      <c r="Z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</v>
      </c>
      <c r="AA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</v>
      </c>
      <c r="AB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</v>
      </c>
      <c r="AC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</v>
      </c>
      <c r="AD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</v>
      </c>
      <c r="AE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</v>
      </c>
      <c r="AF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</v>
      </c>
      <c r="AG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</v>
      </c>
      <c r="AH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</v>
      </c>
      <c r="AI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</v>
      </c>
      <c r="AJ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</v>
      </c>
      <c r="AK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</v>
      </c>
      <c r="AL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</v>
      </c>
      <c r="AM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</v>
      </c>
      <c r="AN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</v>
      </c>
      <c r="AO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</v>
      </c>
      <c r="A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</v>
      </c>
      <c r="A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</v>
      </c>
      <c r="A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</v>
      </c>
      <c r="A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</v>
      </c>
      <c r="A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</v>
      </c>
      <c r="A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</v>
      </c>
      <c r="AV7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</v>
      </c>
      <c r="AW7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</v>
      </c>
      <c r="AX7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</v>
      </c>
      <c r="AY7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</v>
      </c>
      <c r="AZ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</v>
      </c>
      <c r="BA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</v>
      </c>
      <c r="BB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</v>
      </c>
      <c r="BC7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</v>
      </c>
      <c r="BD7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</v>
      </c>
      <c r="BE70" t="str">
        <f t="shared" ref="BE70:BM70" si="69">BD70&amp;"'"&amp;BE28&amp;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1" spans="1:66" x14ac:dyDescent="0.25">
      <c r="A7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</v>
      </c>
      <c r="B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</v>
      </c>
      <c r="C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</v>
      </c>
      <c r="D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</v>
      </c>
      <c r="E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</v>
      </c>
      <c r="F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</v>
      </c>
      <c r="G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</v>
      </c>
      <c r="H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</v>
      </c>
      <c r="I7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</v>
      </c>
      <c r="J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</v>
      </c>
      <c r="K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</v>
      </c>
      <c r="L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</v>
      </c>
      <c r="M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</v>
      </c>
      <c r="N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</v>
      </c>
      <c r="O71" t="str">
        <f t="shared" ref="O71:AU71" si="70">N71&amp;"'"&amp;O29&amp;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</v>
      </c>
      <c r="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</v>
      </c>
      <c r="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</v>
      </c>
      <c r="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</v>
      </c>
      <c r="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</v>
      </c>
      <c r="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</v>
      </c>
      <c r="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</v>
      </c>
      <c r="V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</v>
      </c>
      <c r="W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</v>
      </c>
      <c r="X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</v>
      </c>
      <c r="Y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</v>
      </c>
      <c r="Z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</v>
      </c>
      <c r="AA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</v>
      </c>
      <c r="AB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</v>
      </c>
      <c r="AC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</v>
      </c>
      <c r="AD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</v>
      </c>
      <c r="AE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</v>
      </c>
      <c r="AF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</v>
      </c>
      <c r="AG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</v>
      </c>
      <c r="AH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</v>
      </c>
      <c r="AI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</v>
      </c>
      <c r="AJ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</v>
      </c>
      <c r="AK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</v>
      </c>
      <c r="AL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</v>
      </c>
      <c r="AM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</v>
      </c>
      <c r="AN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</v>
      </c>
      <c r="AO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</v>
      </c>
      <c r="A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</v>
      </c>
      <c r="A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</v>
      </c>
      <c r="A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</v>
      </c>
      <c r="A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</v>
      </c>
      <c r="A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</v>
      </c>
      <c r="A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</v>
      </c>
      <c r="AV7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</v>
      </c>
      <c r="AW7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</v>
      </c>
      <c r="AX7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</v>
      </c>
      <c r="AY7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</v>
      </c>
      <c r="AZ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</v>
      </c>
      <c r="BA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</v>
      </c>
      <c r="BB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</v>
      </c>
      <c r="BC7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</v>
      </c>
      <c r="BD7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</v>
      </c>
      <c r="BE71" t="str">
        <f t="shared" ref="BE71:BM71" si="71">BD71&amp;"'"&amp;BE29&amp;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2" spans="1:66" x14ac:dyDescent="0.25">
      <c r="A7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</v>
      </c>
      <c r="B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</v>
      </c>
      <c r="C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</v>
      </c>
      <c r="D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</v>
      </c>
      <c r="E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</v>
      </c>
      <c r="F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</v>
      </c>
      <c r="G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</v>
      </c>
      <c r="H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</v>
      </c>
      <c r="I7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</v>
      </c>
      <c r="J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</v>
      </c>
      <c r="K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</v>
      </c>
      <c r="L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</v>
      </c>
      <c r="M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</v>
      </c>
      <c r="N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</v>
      </c>
      <c r="O72" t="str">
        <f t="shared" ref="O72:AU72" si="72">N72&amp;"'"&amp;O30&amp;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</v>
      </c>
      <c r="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</v>
      </c>
      <c r="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</v>
      </c>
      <c r="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</v>
      </c>
      <c r="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</v>
      </c>
      <c r="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</v>
      </c>
      <c r="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</v>
      </c>
      <c r="V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</v>
      </c>
      <c r="W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</v>
      </c>
      <c r="X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</v>
      </c>
      <c r="Y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</v>
      </c>
      <c r="Z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</v>
      </c>
      <c r="AA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</v>
      </c>
      <c r="AB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</v>
      </c>
      <c r="AC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</v>
      </c>
      <c r="AD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</v>
      </c>
      <c r="AE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</v>
      </c>
      <c r="AF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</v>
      </c>
      <c r="AG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</v>
      </c>
      <c r="AH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</v>
      </c>
      <c r="AI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</v>
      </c>
      <c r="AJ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</v>
      </c>
      <c r="AK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</v>
      </c>
      <c r="AL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</v>
      </c>
      <c r="AM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</v>
      </c>
      <c r="AN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</v>
      </c>
      <c r="AO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</v>
      </c>
      <c r="A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</v>
      </c>
      <c r="A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</v>
      </c>
      <c r="A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</v>
      </c>
      <c r="A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</v>
      </c>
      <c r="A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</v>
      </c>
      <c r="A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</v>
      </c>
      <c r="AV7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</v>
      </c>
      <c r="AW7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</v>
      </c>
      <c r="AX7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</v>
      </c>
      <c r="AY7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</v>
      </c>
      <c r="AZ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</v>
      </c>
      <c r="BA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</v>
      </c>
      <c r="BB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</v>
      </c>
      <c r="BC7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</v>
      </c>
      <c r="BD7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</v>
      </c>
      <c r="BE72" t="str">
        <f t="shared" ref="BE72:BM72" si="73">BD72&amp;"'"&amp;BE30&amp;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3" spans="1:66" x14ac:dyDescent="0.25">
      <c r="A7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</v>
      </c>
      <c r="B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</v>
      </c>
      <c r="C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</v>
      </c>
      <c r="D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</v>
      </c>
      <c r="E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</v>
      </c>
      <c r="F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</v>
      </c>
      <c r="G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</v>
      </c>
      <c r="H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</v>
      </c>
      <c r="I7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</v>
      </c>
      <c r="J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</v>
      </c>
      <c r="K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</v>
      </c>
      <c r="L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</v>
      </c>
      <c r="M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</v>
      </c>
      <c r="N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</v>
      </c>
      <c r="O73" t="str">
        <f t="shared" ref="O73:AU73" si="74">N73&amp;"'"&amp;O31&amp;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</v>
      </c>
      <c r="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</v>
      </c>
      <c r="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</v>
      </c>
      <c r="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</v>
      </c>
      <c r="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</v>
      </c>
      <c r="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</v>
      </c>
      <c r="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</v>
      </c>
      <c r="V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</v>
      </c>
      <c r="W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</v>
      </c>
      <c r="X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</v>
      </c>
      <c r="Y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</v>
      </c>
      <c r="Z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</v>
      </c>
      <c r="AA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</v>
      </c>
      <c r="AB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</v>
      </c>
      <c r="AC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</v>
      </c>
      <c r="AD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</v>
      </c>
      <c r="AE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</v>
      </c>
      <c r="AF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</v>
      </c>
      <c r="AG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</v>
      </c>
      <c r="AH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</v>
      </c>
      <c r="AI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</v>
      </c>
      <c r="AJ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</v>
      </c>
      <c r="AK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</v>
      </c>
      <c r="AL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</v>
      </c>
      <c r="AM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</v>
      </c>
      <c r="AN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</v>
      </c>
      <c r="AO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</v>
      </c>
      <c r="A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</v>
      </c>
      <c r="A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</v>
      </c>
      <c r="A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</v>
      </c>
      <c r="A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</v>
      </c>
      <c r="A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</v>
      </c>
      <c r="A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</v>
      </c>
      <c r="AV7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</v>
      </c>
      <c r="AW7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</v>
      </c>
      <c r="AX7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</v>
      </c>
      <c r="AY7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</v>
      </c>
      <c r="AZ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</v>
      </c>
      <c r="BA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</v>
      </c>
      <c r="BB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</v>
      </c>
      <c r="BC7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</v>
      </c>
      <c r="BD7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</v>
      </c>
      <c r="BE73" t="str">
        <f t="shared" ref="BE73:BM73" si="75">BD73&amp;"'"&amp;BE31&amp;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4" spans="1:66" x14ac:dyDescent="0.25">
      <c r="A7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</v>
      </c>
      <c r="B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</v>
      </c>
      <c r="C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</v>
      </c>
      <c r="D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</v>
      </c>
      <c r="E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</v>
      </c>
      <c r="F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</v>
      </c>
      <c r="G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</v>
      </c>
      <c r="H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</v>
      </c>
      <c r="I7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</v>
      </c>
      <c r="J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</v>
      </c>
      <c r="K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</v>
      </c>
      <c r="L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</v>
      </c>
      <c r="M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</v>
      </c>
      <c r="N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</v>
      </c>
      <c r="O74" t="str">
        <f t="shared" ref="O74:AU74" si="76">N74&amp;"'"&amp;O32&amp;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</v>
      </c>
      <c r="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</v>
      </c>
      <c r="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</v>
      </c>
      <c r="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</v>
      </c>
      <c r="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</v>
      </c>
      <c r="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</v>
      </c>
      <c r="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</v>
      </c>
      <c r="V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</v>
      </c>
      <c r="W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</v>
      </c>
      <c r="X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</v>
      </c>
      <c r="Y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</v>
      </c>
      <c r="Z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</v>
      </c>
      <c r="AA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</v>
      </c>
      <c r="AB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</v>
      </c>
      <c r="AC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</v>
      </c>
      <c r="AD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</v>
      </c>
      <c r="AE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</v>
      </c>
      <c r="AF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</v>
      </c>
      <c r="AG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</v>
      </c>
      <c r="AH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</v>
      </c>
      <c r="AI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</v>
      </c>
      <c r="AJ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</v>
      </c>
      <c r="AK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</v>
      </c>
      <c r="AL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</v>
      </c>
      <c r="AM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</v>
      </c>
      <c r="AN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</v>
      </c>
      <c r="AO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</v>
      </c>
      <c r="A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</v>
      </c>
      <c r="A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</v>
      </c>
      <c r="A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</v>
      </c>
      <c r="A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</v>
      </c>
      <c r="A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</v>
      </c>
      <c r="A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</v>
      </c>
      <c r="AV7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</v>
      </c>
      <c r="AW7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</v>
      </c>
      <c r="AX7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</v>
      </c>
      <c r="AY7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</v>
      </c>
      <c r="AZ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</v>
      </c>
      <c r="BA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</v>
      </c>
      <c r="BB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</v>
      </c>
      <c r="BC7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</v>
      </c>
      <c r="BD7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</v>
      </c>
      <c r="BE74" t="str">
        <f t="shared" ref="BE74:BM74" si="77">BD74&amp;"'"&amp;BE32&amp;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5" spans="1:66" x14ac:dyDescent="0.25">
      <c r="A7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</v>
      </c>
      <c r="B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</v>
      </c>
      <c r="C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</v>
      </c>
      <c r="D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</v>
      </c>
      <c r="E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</v>
      </c>
      <c r="F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</v>
      </c>
      <c r="G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</v>
      </c>
      <c r="H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</v>
      </c>
      <c r="I7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</v>
      </c>
      <c r="J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</v>
      </c>
      <c r="K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</v>
      </c>
      <c r="L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</v>
      </c>
      <c r="M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</v>
      </c>
      <c r="N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</v>
      </c>
      <c r="O75" t="str">
        <f t="shared" ref="O75:AU75" si="78">N75&amp;"'"&amp;O33&amp;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</v>
      </c>
      <c r="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</v>
      </c>
      <c r="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</v>
      </c>
      <c r="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</v>
      </c>
      <c r="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</v>
      </c>
      <c r="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</v>
      </c>
      <c r="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</v>
      </c>
      <c r="V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</v>
      </c>
      <c r="W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</v>
      </c>
      <c r="X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</v>
      </c>
      <c r="Y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</v>
      </c>
      <c r="Z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</v>
      </c>
      <c r="AA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</v>
      </c>
      <c r="AB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</v>
      </c>
      <c r="AC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</v>
      </c>
      <c r="AD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</v>
      </c>
      <c r="AE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</v>
      </c>
      <c r="AF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</v>
      </c>
      <c r="AG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</v>
      </c>
      <c r="AH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</v>
      </c>
      <c r="AI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</v>
      </c>
      <c r="AJ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</v>
      </c>
      <c r="AK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</v>
      </c>
      <c r="AL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</v>
      </c>
      <c r="AM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</v>
      </c>
      <c r="AN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</v>
      </c>
      <c r="AO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</v>
      </c>
      <c r="A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</v>
      </c>
      <c r="A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</v>
      </c>
      <c r="A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</v>
      </c>
      <c r="A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</v>
      </c>
      <c r="A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</v>
      </c>
      <c r="A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</v>
      </c>
      <c r="AV7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</v>
      </c>
      <c r="AW7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</v>
      </c>
      <c r="AX7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</v>
      </c>
      <c r="AY7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</v>
      </c>
      <c r="AZ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</v>
      </c>
      <c r="BA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</v>
      </c>
      <c r="BB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</v>
      </c>
      <c r="BC7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</v>
      </c>
      <c r="BD7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</v>
      </c>
      <c r="BE75" t="str">
        <f t="shared" ref="BE75:BM75" si="79">BD75&amp;"'"&amp;BE33&amp;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6" spans="1:66" x14ac:dyDescent="0.25">
      <c r="A7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</v>
      </c>
      <c r="B76" t="str">
        <f t="shared" ref="B76:H85" si="80">A76&amp;"'"&amp;B34&amp;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</v>
      </c>
      <c r="C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</v>
      </c>
      <c r="D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</v>
      </c>
      <c r="E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</v>
      </c>
      <c r="F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</v>
      </c>
      <c r="G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</v>
      </c>
      <c r="H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</v>
      </c>
      <c r="I7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</v>
      </c>
      <c r="J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</v>
      </c>
      <c r="K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</v>
      </c>
      <c r="L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</v>
      </c>
      <c r="M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</v>
      </c>
      <c r="N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</v>
      </c>
      <c r="O76" t="str">
        <f t="shared" ref="O76:AU76" si="81">N76&amp;"'"&amp;O34&amp;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</v>
      </c>
      <c r="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</v>
      </c>
      <c r="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</v>
      </c>
      <c r="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</v>
      </c>
      <c r="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</v>
      </c>
      <c r="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</v>
      </c>
      <c r="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</v>
      </c>
      <c r="V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</v>
      </c>
      <c r="W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</v>
      </c>
      <c r="X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</v>
      </c>
      <c r="Y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</v>
      </c>
      <c r="Z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</v>
      </c>
      <c r="AA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</v>
      </c>
      <c r="AB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</v>
      </c>
      <c r="AC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</v>
      </c>
      <c r="AD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</v>
      </c>
      <c r="AE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</v>
      </c>
      <c r="AF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</v>
      </c>
      <c r="AG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</v>
      </c>
      <c r="AH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</v>
      </c>
      <c r="AI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</v>
      </c>
      <c r="AJ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</v>
      </c>
      <c r="AK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</v>
      </c>
      <c r="AL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</v>
      </c>
      <c r="AM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</v>
      </c>
      <c r="AN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</v>
      </c>
      <c r="AO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</v>
      </c>
      <c r="A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</v>
      </c>
      <c r="A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</v>
      </c>
      <c r="A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</v>
      </c>
      <c r="A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</v>
      </c>
      <c r="A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</v>
      </c>
      <c r="A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</v>
      </c>
      <c r="AV7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</v>
      </c>
      <c r="AW7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</v>
      </c>
      <c r="AX7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</v>
      </c>
      <c r="AY7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</v>
      </c>
      <c r="AZ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</v>
      </c>
      <c r="BA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</v>
      </c>
      <c r="BB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</v>
      </c>
      <c r="BC7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</v>
      </c>
      <c r="BD7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</v>
      </c>
      <c r="BE76" t="str">
        <f t="shared" ref="BE76:BM76" si="82">BD76&amp;"'"&amp;BE34&amp;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7" spans="1:66" x14ac:dyDescent="0.25">
      <c r="A7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</v>
      </c>
      <c r="B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</v>
      </c>
      <c r="C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</v>
      </c>
      <c r="D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</v>
      </c>
      <c r="E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</v>
      </c>
      <c r="F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</v>
      </c>
      <c r="G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</v>
      </c>
      <c r="H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</v>
      </c>
      <c r="I7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</v>
      </c>
      <c r="J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</v>
      </c>
      <c r="K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</v>
      </c>
      <c r="L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</v>
      </c>
      <c r="M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</v>
      </c>
      <c r="N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</v>
      </c>
      <c r="O77" t="str">
        <f t="shared" ref="O77:AU77" si="83">N77&amp;"'"&amp;O35&amp;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</v>
      </c>
      <c r="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</v>
      </c>
      <c r="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</v>
      </c>
      <c r="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</v>
      </c>
      <c r="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</v>
      </c>
      <c r="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</v>
      </c>
      <c r="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</v>
      </c>
      <c r="V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</v>
      </c>
      <c r="W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</v>
      </c>
      <c r="X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</v>
      </c>
      <c r="Y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</v>
      </c>
      <c r="Z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</v>
      </c>
      <c r="AA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</v>
      </c>
      <c r="AB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</v>
      </c>
      <c r="AC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</v>
      </c>
      <c r="AD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</v>
      </c>
      <c r="AE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</v>
      </c>
      <c r="AF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</v>
      </c>
      <c r="AG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</v>
      </c>
      <c r="AH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</v>
      </c>
      <c r="AI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</v>
      </c>
      <c r="AJ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</v>
      </c>
      <c r="AK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</v>
      </c>
      <c r="AL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</v>
      </c>
      <c r="AM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</v>
      </c>
      <c r="AN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</v>
      </c>
      <c r="AO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</v>
      </c>
      <c r="A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</v>
      </c>
      <c r="A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</v>
      </c>
      <c r="A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</v>
      </c>
      <c r="A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</v>
      </c>
      <c r="A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</v>
      </c>
      <c r="A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</v>
      </c>
      <c r="AV7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</v>
      </c>
      <c r="AW7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</v>
      </c>
      <c r="AX7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</v>
      </c>
      <c r="AY7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</v>
      </c>
      <c r="AZ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</v>
      </c>
      <c r="BA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</v>
      </c>
      <c r="BB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</v>
      </c>
      <c r="BC7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</v>
      </c>
      <c r="BD7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</v>
      </c>
      <c r="BE77" t="str">
        <f t="shared" ref="BE77:BM77" si="84">BD77&amp;"'"&amp;BE35&amp;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8" spans="1:66" x14ac:dyDescent="0.25">
      <c r="A7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</v>
      </c>
      <c r="B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</v>
      </c>
      <c r="C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</v>
      </c>
      <c r="D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</v>
      </c>
      <c r="E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</v>
      </c>
      <c r="F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</v>
      </c>
      <c r="G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</v>
      </c>
      <c r="H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</v>
      </c>
      <c r="I7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</v>
      </c>
      <c r="J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</v>
      </c>
      <c r="K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</v>
      </c>
      <c r="L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</v>
      </c>
      <c r="M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</v>
      </c>
      <c r="N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</v>
      </c>
      <c r="O78" t="str">
        <f t="shared" ref="O78:AU78" si="85">N78&amp;"'"&amp;O36&amp;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</v>
      </c>
      <c r="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</v>
      </c>
      <c r="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</v>
      </c>
      <c r="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</v>
      </c>
      <c r="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</v>
      </c>
      <c r="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</v>
      </c>
      <c r="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</v>
      </c>
      <c r="V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</v>
      </c>
      <c r="W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</v>
      </c>
      <c r="X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</v>
      </c>
      <c r="Y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</v>
      </c>
      <c r="Z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</v>
      </c>
      <c r="AA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</v>
      </c>
      <c r="AB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</v>
      </c>
      <c r="AC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</v>
      </c>
      <c r="AD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</v>
      </c>
      <c r="AE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</v>
      </c>
      <c r="AF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</v>
      </c>
      <c r="AG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</v>
      </c>
      <c r="AH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</v>
      </c>
      <c r="AI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</v>
      </c>
      <c r="AJ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</v>
      </c>
      <c r="AK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</v>
      </c>
      <c r="AL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</v>
      </c>
      <c r="AM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</v>
      </c>
      <c r="AN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</v>
      </c>
      <c r="AO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</v>
      </c>
      <c r="A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</v>
      </c>
      <c r="A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</v>
      </c>
      <c r="A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</v>
      </c>
      <c r="A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</v>
      </c>
      <c r="A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</v>
      </c>
      <c r="A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</v>
      </c>
      <c r="AV7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</v>
      </c>
      <c r="AW7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</v>
      </c>
      <c r="AX7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</v>
      </c>
      <c r="AY7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</v>
      </c>
      <c r="AZ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</v>
      </c>
      <c r="BA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</v>
      </c>
      <c r="BB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</v>
      </c>
      <c r="BC7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</v>
      </c>
      <c r="BD7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</v>
      </c>
      <c r="BE78" t="str">
        <f t="shared" ref="BE78:BM78" si="86">BD78&amp;"'"&amp;BE36&amp;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9" spans="1:66" x14ac:dyDescent="0.25">
      <c r="A7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</v>
      </c>
      <c r="B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</v>
      </c>
      <c r="C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</v>
      </c>
      <c r="D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</v>
      </c>
      <c r="E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</v>
      </c>
      <c r="F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</v>
      </c>
      <c r="G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</v>
      </c>
      <c r="H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</v>
      </c>
      <c r="I7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</v>
      </c>
      <c r="J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</v>
      </c>
      <c r="K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</v>
      </c>
      <c r="L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</v>
      </c>
      <c r="M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</v>
      </c>
      <c r="N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</v>
      </c>
      <c r="O79" t="str">
        <f t="shared" ref="O79:AU79" si="87">N79&amp;"'"&amp;O37&amp;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</v>
      </c>
      <c r="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</v>
      </c>
      <c r="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</v>
      </c>
      <c r="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</v>
      </c>
      <c r="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</v>
      </c>
      <c r="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</v>
      </c>
      <c r="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</v>
      </c>
      <c r="V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</v>
      </c>
      <c r="W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</v>
      </c>
      <c r="X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</v>
      </c>
      <c r="Y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</v>
      </c>
      <c r="Z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</v>
      </c>
      <c r="AA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</v>
      </c>
      <c r="AB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</v>
      </c>
      <c r="AC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</v>
      </c>
      <c r="AD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</v>
      </c>
      <c r="AE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</v>
      </c>
      <c r="AF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</v>
      </c>
      <c r="AG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</v>
      </c>
      <c r="AH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</v>
      </c>
      <c r="AI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</v>
      </c>
      <c r="AJ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</v>
      </c>
      <c r="AK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</v>
      </c>
      <c r="AL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</v>
      </c>
      <c r="AM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</v>
      </c>
      <c r="AN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</v>
      </c>
      <c r="AO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</v>
      </c>
      <c r="A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</v>
      </c>
      <c r="A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</v>
      </c>
      <c r="A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</v>
      </c>
      <c r="A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</v>
      </c>
      <c r="A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</v>
      </c>
      <c r="A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</v>
      </c>
      <c r="AV7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</v>
      </c>
      <c r="AW7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</v>
      </c>
      <c r="AX7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</v>
      </c>
      <c r="AY7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</v>
      </c>
      <c r="AZ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</v>
      </c>
      <c r="BA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</v>
      </c>
      <c r="BB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</v>
      </c>
      <c r="BC7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</v>
      </c>
      <c r="BD7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</v>
      </c>
      <c r="BE79" t="str">
        <f t="shared" ref="BE79:BM79" si="88">BD79&amp;"'"&amp;BE37&amp;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0" spans="1:66" x14ac:dyDescent="0.25">
      <c r="A8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</v>
      </c>
      <c r="B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</v>
      </c>
      <c r="C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</v>
      </c>
      <c r="D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</v>
      </c>
      <c r="E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</v>
      </c>
      <c r="F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</v>
      </c>
      <c r="G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</v>
      </c>
      <c r="H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</v>
      </c>
      <c r="I8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</v>
      </c>
      <c r="J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</v>
      </c>
      <c r="K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</v>
      </c>
      <c r="L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</v>
      </c>
      <c r="M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</v>
      </c>
      <c r="N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</v>
      </c>
      <c r="O80" t="str">
        <f t="shared" ref="O80:AU80" si="89">N80&amp;"'"&amp;O38&amp;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</v>
      </c>
      <c r="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</v>
      </c>
      <c r="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</v>
      </c>
      <c r="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</v>
      </c>
      <c r="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</v>
      </c>
      <c r="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</v>
      </c>
      <c r="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</v>
      </c>
      <c r="V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</v>
      </c>
      <c r="W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</v>
      </c>
      <c r="X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</v>
      </c>
      <c r="Y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</v>
      </c>
      <c r="Z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</v>
      </c>
      <c r="AA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</v>
      </c>
      <c r="AB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</v>
      </c>
      <c r="AC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</v>
      </c>
      <c r="AD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</v>
      </c>
      <c r="AE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</v>
      </c>
      <c r="AF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</v>
      </c>
      <c r="AG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</v>
      </c>
      <c r="AH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</v>
      </c>
      <c r="AI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</v>
      </c>
      <c r="AJ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</v>
      </c>
      <c r="AK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</v>
      </c>
      <c r="AL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</v>
      </c>
      <c r="AM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</v>
      </c>
      <c r="AN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</v>
      </c>
      <c r="AO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</v>
      </c>
      <c r="A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</v>
      </c>
      <c r="A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</v>
      </c>
      <c r="A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</v>
      </c>
      <c r="A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</v>
      </c>
      <c r="A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</v>
      </c>
      <c r="A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</v>
      </c>
      <c r="AV8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</v>
      </c>
      <c r="AW8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</v>
      </c>
      <c r="AX8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</v>
      </c>
      <c r="AY8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</v>
      </c>
      <c r="AZ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</v>
      </c>
      <c r="BA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</v>
      </c>
      <c r="BB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</v>
      </c>
      <c r="BC8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</v>
      </c>
      <c r="BD8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</v>
      </c>
      <c r="BE80" t="str">
        <f t="shared" ref="BE80:BM80" si="90">BD80&amp;"'"&amp;BE38&amp;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1" spans="1:66" x14ac:dyDescent="0.25">
      <c r="A8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</v>
      </c>
      <c r="B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</v>
      </c>
      <c r="C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</v>
      </c>
      <c r="D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</v>
      </c>
      <c r="E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</v>
      </c>
      <c r="F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</v>
      </c>
      <c r="G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</v>
      </c>
      <c r="H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</v>
      </c>
      <c r="I8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</v>
      </c>
      <c r="J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</v>
      </c>
      <c r="K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</v>
      </c>
      <c r="L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</v>
      </c>
      <c r="M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</v>
      </c>
      <c r="N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</v>
      </c>
      <c r="O81" t="str">
        <f t="shared" ref="O81:AU81" si="91">N81&amp;"'"&amp;O39&amp;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</v>
      </c>
      <c r="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</v>
      </c>
      <c r="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</v>
      </c>
      <c r="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</v>
      </c>
      <c r="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</v>
      </c>
      <c r="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</v>
      </c>
      <c r="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</v>
      </c>
      <c r="V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</v>
      </c>
      <c r="W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</v>
      </c>
      <c r="X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</v>
      </c>
      <c r="Y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</v>
      </c>
      <c r="Z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</v>
      </c>
      <c r="AA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</v>
      </c>
      <c r="AB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</v>
      </c>
      <c r="AC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</v>
      </c>
      <c r="AD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</v>
      </c>
      <c r="AE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</v>
      </c>
      <c r="AF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</v>
      </c>
      <c r="AG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</v>
      </c>
      <c r="AH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</v>
      </c>
      <c r="AI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</v>
      </c>
      <c r="AJ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</v>
      </c>
      <c r="AK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</v>
      </c>
      <c r="AL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</v>
      </c>
      <c r="AM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</v>
      </c>
      <c r="AN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</v>
      </c>
      <c r="AO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</v>
      </c>
      <c r="A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</v>
      </c>
      <c r="A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</v>
      </c>
      <c r="A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</v>
      </c>
      <c r="A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</v>
      </c>
      <c r="A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</v>
      </c>
      <c r="A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</v>
      </c>
      <c r="AV8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</v>
      </c>
      <c r="AW8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</v>
      </c>
      <c r="AX8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</v>
      </c>
      <c r="AY8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</v>
      </c>
      <c r="AZ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</v>
      </c>
      <c r="BA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</v>
      </c>
      <c r="BB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</v>
      </c>
      <c r="BC8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</v>
      </c>
      <c r="BD8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</v>
      </c>
      <c r="BE81" t="str">
        <f t="shared" ref="BE81:BM81" si="92">BD81&amp;"'"&amp;BE39&amp;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2" spans="1:66" x14ac:dyDescent="0.25">
      <c r="A8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</v>
      </c>
      <c r="B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</v>
      </c>
      <c r="C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</v>
      </c>
      <c r="D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</v>
      </c>
      <c r="E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</v>
      </c>
      <c r="F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</v>
      </c>
      <c r="G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</v>
      </c>
      <c r="H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</v>
      </c>
      <c r="I8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</v>
      </c>
      <c r="J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</v>
      </c>
      <c r="K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</v>
      </c>
      <c r="L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</v>
      </c>
      <c r="M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</v>
      </c>
      <c r="N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</v>
      </c>
      <c r="O82" t="str">
        <f t="shared" ref="O82:AU82" si="93">N82&amp;"'"&amp;O40&amp;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</v>
      </c>
      <c r="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</v>
      </c>
      <c r="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</v>
      </c>
      <c r="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</v>
      </c>
      <c r="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</v>
      </c>
      <c r="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</v>
      </c>
      <c r="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</v>
      </c>
      <c r="V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</v>
      </c>
      <c r="W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</v>
      </c>
      <c r="X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</v>
      </c>
      <c r="Y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</v>
      </c>
      <c r="Z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</v>
      </c>
      <c r="AA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</v>
      </c>
      <c r="AB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</v>
      </c>
      <c r="AC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</v>
      </c>
      <c r="AD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</v>
      </c>
      <c r="AE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</v>
      </c>
      <c r="AF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</v>
      </c>
      <c r="AG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</v>
      </c>
      <c r="AH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</v>
      </c>
      <c r="AI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</v>
      </c>
      <c r="AJ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</v>
      </c>
      <c r="AK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</v>
      </c>
      <c r="AL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</v>
      </c>
      <c r="AM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</v>
      </c>
      <c r="AN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</v>
      </c>
      <c r="AO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</v>
      </c>
      <c r="A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</v>
      </c>
      <c r="A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</v>
      </c>
      <c r="A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</v>
      </c>
      <c r="A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</v>
      </c>
      <c r="A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</v>
      </c>
      <c r="A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</v>
      </c>
      <c r="AV8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</v>
      </c>
      <c r="AW8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</v>
      </c>
      <c r="AX8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</v>
      </c>
      <c r="AY8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</v>
      </c>
      <c r="AZ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</v>
      </c>
      <c r="BA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</v>
      </c>
      <c r="BB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</v>
      </c>
      <c r="BC8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</v>
      </c>
      <c r="BD8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</v>
      </c>
      <c r="BE82" t="str">
        <f t="shared" ref="BE82:BM82" si="94">BD82&amp;"'"&amp;BE40&amp;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3" spans="1:66" x14ac:dyDescent="0.25">
      <c r="A8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</v>
      </c>
      <c r="B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</v>
      </c>
      <c r="C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</v>
      </c>
      <c r="D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</v>
      </c>
      <c r="E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</v>
      </c>
      <c r="F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</v>
      </c>
      <c r="G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</v>
      </c>
      <c r="H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</v>
      </c>
      <c r="I8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</v>
      </c>
      <c r="J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</v>
      </c>
      <c r="K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</v>
      </c>
      <c r="L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</v>
      </c>
      <c r="M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</v>
      </c>
      <c r="N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</v>
      </c>
      <c r="O83" t="str">
        <f t="shared" ref="O83:AU83" si="95">N83&amp;"'"&amp;O41&amp;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</v>
      </c>
      <c r="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</v>
      </c>
      <c r="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</v>
      </c>
      <c r="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</v>
      </c>
      <c r="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</v>
      </c>
      <c r="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</v>
      </c>
      <c r="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</v>
      </c>
      <c r="V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</v>
      </c>
      <c r="W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</v>
      </c>
      <c r="X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</v>
      </c>
      <c r="Y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</v>
      </c>
      <c r="Z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</v>
      </c>
      <c r="AA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</v>
      </c>
      <c r="AB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</v>
      </c>
      <c r="AC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</v>
      </c>
      <c r="AD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</v>
      </c>
      <c r="AE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</v>
      </c>
      <c r="AF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</v>
      </c>
      <c r="AG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</v>
      </c>
      <c r="AH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</v>
      </c>
      <c r="AI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</v>
      </c>
      <c r="AJ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</v>
      </c>
      <c r="AK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</v>
      </c>
      <c r="AL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</v>
      </c>
      <c r="AM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</v>
      </c>
      <c r="AN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</v>
      </c>
      <c r="AO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</v>
      </c>
      <c r="A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</v>
      </c>
      <c r="A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</v>
      </c>
      <c r="A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</v>
      </c>
      <c r="A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</v>
      </c>
      <c r="A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</v>
      </c>
      <c r="A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</v>
      </c>
      <c r="AV8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</v>
      </c>
      <c r="AW8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</v>
      </c>
      <c r="AX8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</v>
      </c>
      <c r="AY8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</v>
      </c>
      <c r="AZ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</v>
      </c>
      <c r="BA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</v>
      </c>
      <c r="BB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</v>
      </c>
      <c r="BC8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</v>
      </c>
      <c r="BD8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</v>
      </c>
      <c r="BE83" t="str">
        <f t="shared" ref="BE83:BM83" si="96">BD83&amp;"'"&amp;BE41&amp;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4" spans="1:66" x14ac:dyDescent="0.25">
      <c r="A8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</v>
      </c>
      <c r="B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</v>
      </c>
      <c r="C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</v>
      </c>
      <c r="D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</v>
      </c>
      <c r="E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</v>
      </c>
      <c r="F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</v>
      </c>
      <c r="G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</v>
      </c>
      <c r="H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</v>
      </c>
      <c r="I8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</v>
      </c>
      <c r="J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</v>
      </c>
      <c r="K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</v>
      </c>
      <c r="L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</v>
      </c>
      <c r="M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</v>
      </c>
      <c r="N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</v>
      </c>
      <c r="O84" t="str">
        <f t="shared" ref="O84:AU84" si="97">N84&amp;"'"&amp;O42&amp;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</v>
      </c>
      <c r="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</v>
      </c>
      <c r="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</v>
      </c>
      <c r="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</v>
      </c>
      <c r="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</v>
      </c>
      <c r="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</v>
      </c>
      <c r="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</v>
      </c>
      <c r="V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</v>
      </c>
      <c r="W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</v>
      </c>
      <c r="X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</v>
      </c>
      <c r="Y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</v>
      </c>
      <c r="Z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</v>
      </c>
      <c r="AA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</v>
      </c>
      <c r="AB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</v>
      </c>
      <c r="AC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</v>
      </c>
      <c r="AD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</v>
      </c>
      <c r="AE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</v>
      </c>
      <c r="AF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</v>
      </c>
      <c r="AG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</v>
      </c>
      <c r="AH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</v>
      </c>
      <c r="AI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</v>
      </c>
      <c r="AJ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</v>
      </c>
      <c r="AK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</v>
      </c>
      <c r="AL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</v>
      </c>
      <c r="AM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</v>
      </c>
      <c r="AN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</v>
      </c>
      <c r="AO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</v>
      </c>
      <c r="A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</v>
      </c>
      <c r="A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</v>
      </c>
      <c r="A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</v>
      </c>
      <c r="A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</v>
      </c>
      <c r="A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</v>
      </c>
      <c r="A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</v>
      </c>
      <c r="AV8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</v>
      </c>
      <c r="AW8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</v>
      </c>
      <c r="AX8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</v>
      </c>
      <c r="AY8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</v>
      </c>
      <c r="AZ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</v>
      </c>
      <c r="BA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</v>
      </c>
      <c r="BB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</v>
      </c>
      <c r="BC8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</v>
      </c>
      <c r="BD8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</v>
      </c>
      <c r="BE84" t="str">
        <f t="shared" ref="BE84:BM84" si="98">BD84&amp;"'"&amp;BE42&amp;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5" spans="1:66" x14ac:dyDescent="0.25">
      <c r="A8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</v>
      </c>
      <c r="B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</v>
      </c>
      <c r="C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</v>
      </c>
      <c r="D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</v>
      </c>
      <c r="E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</v>
      </c>
      <c r="F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</v>
      </c>
      <c r="G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</v>
      </c>
      <c r="H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</v>
      </c>
      <c r="I8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</v>
      </c>
      <c r="J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</v>
      </c>
      <c r="K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</v>
      </c>
      <c r="L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</v>
      </c>
      <c r="M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</v>
      </c>
      <c r="N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</v>
      </c>
      <c r="O85" t="str">
        <f t="shared" ref="O85:AU85" si="99">N85&amp;"'"&amp;O43&amp;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</v>
      </c>
      <c r="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</v>
      </c>
      <c r="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</v>
      </c>
      <c r="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</v>
      </c>
      <c r="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</v>
      </c>
      <c r="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</v>
      </c>
      <c r="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</v>
      </c>
      <c r="V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</v>
      </c>
      <c r="W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</v>
      </c>
      <c r="X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</v>
      </c>
      <c r="Y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</v>
      </c>
      <c r="Z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</v>
      </c>
      <c r="AA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</v>
      </c>
      <c r="AB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</v>
      </c>
      <c r="AC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</v>
      </c>
      <c r="AD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</v>
      </c>
      <c r="AE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</v>
      </c>
      <c r="AF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</v>
      </c>
      <c r="AG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</v>
      </c>
      <c r="AH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</v>
      </c>
      <c r="AI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</v>
      </c>
      <c r="AJ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</v>
      </c>
      <c r="AK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</v>
      </c>
      <c r="AL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</v>
      </c>
      <c r="AM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</v>
      </c>
      <c r="AN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</v>
      </c>
      <c r="AO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</v>
      </c>
      <c r="A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</v>
      </c>
      <c r="A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</v>
      </c>
      <c r="A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</v>
      </c>
      <c r="A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</v>
      </c>
      <c r="A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</v>
      </c>
      <c r="A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</v>
      </c>
      <c r="AV8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</v>
      </c>
      <c r="AW8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</v>
      </c>
      <c r="AX8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</v>
      </c>
      <c r="AY8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</v>
      </c>
      <c r="AZ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</v>
      </c>
      <c r="BA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</v>
      </c>
      <c r="BB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</v>
      </c>
      <c r="BC8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</v>
      </c>
      <c r="BD8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</v>
      </c>
      <c r="BE85" t="str">
        <f t="shared" ref="BE85:BM85" si="100">BD85&amp;"'"&amp;BE43&amp;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9" spans="1:66" x14ac:dyDescent="0.25">
      <c r="A89" s="2" t="s">
        <v>43</v>
      </c>
    </row>
    <row r="90" spans="1:66" x14ac:dyDescent="0.25">
      <c r="A90" t="s">
        <v>44</v>
      </c>
    </row>
    <row r="91" spans="1:66" x14ac:dyDescent="0.25">
      <c r="O91" s="4"/>
    </row>
    <row r="92" spans="1:66" x14ac:dyDescent="0.25">
      <c r="A92" s="4" t="s">
        <v>395</v>
      </c>
      <c r="B92" s="4" t="s">
        <v>517</v>
      </c>
      <c r="C92">
        <v>1</v>
      </c>
      <c r="D92" t="s">
        <v>18</v>
      </c>
      <c r="E92" s="1">
        <v>42408</v>
      </c>
      <c r="F92">
        <v>85900</v>
      </c>
      <c r="G92" t="s">
        <v>19</v>
      </c>
      <c r="H92" t="s">
        <v>19</v>
      </c>
      <c r="I92" t="s">
        <v>18</v>
      </c>
      <c r="J92" s="1">
        <v>42408</v>
      </c>
      <c r="K92">
        <v>85900</v>
      </c>
      <c r="L92" t="s">
        <v>19</v>
      </c>
      <c r="M92" t="s">
        <v>19</v>
      </c>
      <c r="O92" s="4"/>
    </row>
    <row r="93" spans="1:66" x14ac:dyDescent="0.25">
      <c r="A93" s="4" t="s">
        <v>396</v>
      </c>
      <c r="B93" s="4" t="s">
        <v>517</v>
      </c>
      <c r="C93">
        <v>1</v>
      </c>
      <c r="D93" t="s">
        <v>18</v>
      </c>
      <c r="E93" s="1">
        <v>42408</v>
      </c>
      <c r="F93">
        <v>85900</v>
      </c>
      <c r="G93" t="s">
        <v>19</v>
      </c>
      <c r="H93" t="s">
        <v>19</v>
      </c>
      <c r="I93" t="s">
        <v>18</v>
      </c>
      <c r="J93" s="1">
        <v>42408</v>
      </c>
      <c r="K93">
        <v>85900</v>
      </c>
      <c r="L93" t="s">
        <v>19</v>
      </c>
      <c r="M93" t="s">
        <v>19</v>
      </c>
      <c r="O93" s="4"/>
    </row>
    <row r="94" spans="1:66" x14ac:dyDescent="0.25">
      <c r="A94" t="s">
        <v>36</v>
      </c>
      <c r="B94" t="s">
        <v>23</v>
      </c>
      <c r="C94">
        <v>1</v>
      </c>
      <c r="D94" t="s">
        <v>18</v>
      </c>
      <c r="E94" s="1">
        <v>42408</v>
      </c>
      <c r="F94">
        <v>85900</v>
      </c>
      <c r="G94" t="s">
        <v>19</v>
      </c>
      <c r="H94" t="s">
        <v>19</v>
      </c>
      <c r="I94" t="s">
        <v>18</v>
      </c>
      <c r="J94" s="1">
        <v>42408</v>
      </c>
      <c r="K94">
        <v>85900</v>
      </c>
      <c r="L94" t="s">
        <v>19</v>
      </c>
      <c r="M94" t="s">
        <v>19</v>
      </c>
      <c r="O94" s="4"/>
      <c r="U94" s="1"/>
      <c r="W94" t="s">
        <v>4</v>
      </c>
      <c r="X94" t="s">
        <v>4</v>
      </c>
      <c r="Y94" t="s">
        <v>4</v>
      </c>
      <c r="Z94" t="s">
        <v>4</v>
      </c>
      <c r="AA94" t="s">
        <v>4</v>
      </c>
      <c r="AB94" t="s">
        <v>4</v>
      </c>
    </row>
    <row r="95" spans="1:66" x14ac:dyDescent="0.25">
      <c r="A95" t="s">
        <v>40</v>
      </c>
      <c r="B95" t="s">
        <v>25</v>
      </c>
      <c r="C95">
        <v>1</v>
      </c>
      <c r="D95" t="s">
        <v>18</v>
      </c>
      <c r="E95" s="1">
        <v>42408</v>
      </c>
      <c r="F95">
        <v>85900</v>
      </c>
      <c r="G95" t="s">
        <v>19</v>
      </c>
      <c r="H95" t="s">
        <v>19</v>
      </c>
      <c r="I95" t="s">
        <v>18</v>
      </c>
      <c r="J95" s="1">
        <v>42408</v>
      </c>
      <c r="K95">
        <v>85900</v>
      </c>
      <c r="L95" t="s">
        <v>19</v>
      </c>
      <c r="M95" t="s">
        <v>19</v>
      </c>
      <c r="O95" s="4"/>
    </row>
    <row r="96" spans="1:66" x14ac:dyDescent="0.25">
      <c r="A96" t="s">
        <v>42</v>
      </c>
      <c r="B96" t="s">
        <v>27</v>
      </c>
      <c r="C96">
        <v>1</v>
      </c>
      <c r="D96" t="s">
        <v>18</v>
      </c>
      <c r="E96" s="1">
        <v>42408</v>
      </c>
      <c r="F96">
        <v>85900</v>
      </c>
      <c r="G96" t="s">
        <v>19</v>
      </c>
      <c r="H96" t="s">
        <v>19</v>
      </c>
      <c r="I96" t="s">
        <v>18</v>
      </c>
      <c r="J96" s="1">
        <v>42408</v>
      </c>
      <c r="K96">
        <v>85900</v>
      </c>
      <c r="L96" t="s">
        <v>19</v>
      </c>
      <c r="M96" t="s">
        <v>19</v>
      </c>
      <c r="O96" s="4"/>
    </row>
    <row r="97" spans="1:13" x14ac:dyDescent="0.25">
      <c r="A97" t="s">
        <v>263</v>
      </c>
      <c r="B97" s="4" t="s">
        <v>75</v>
      </c>
      <c r="C97">
        <v>1</v>
      </c>
      <c r="D97" t="s">
        <v>18</v>
      </c>
      <c r="E97" s="1">
        <v>42408</v>
      </c>
      <c r="F97">
        <v>85900</v>
      </c>
      <c r="G97" t="s">
        <v>19</v>
      </c>
      <c r="H97" t="s">
        <v>19</v>
      </c>
      <c r="I97" t="s">
        <v>18</v>
      </c>
      <c r="J97" s="1">
        <v>42408</v>
      </c>
      <c r="K97">
        <v>85900</v>
      </c>
      <c r="L97" t="s">
        <v>19</v>
      </c>
      <c r="M97" t="s">
        <v>19</v>
      </c>
    </row>
    <row r="98" spans="1:13" x14ac:dyDescent="0.25">
      <c r="A98" t="s">
        <v>265</v>
      </c>
      <c r="B98" s="4" t="s">
        <v>61</v>
      </c>
      <c r="C98">
        <v>1</v>
      </c>
      <c r="D98" t="s">
        <v>18</v>
      </c>
      <c r="E98" s="1">
        <v>42408</v>
      </c>
      <c r="F98">
        <v>85900</v>
      </c>
      <c r="G98" t="s">
        <v>19</v>
      </c>
      <c r="H98" t="s">
        <v>19</v>
      </c>
      <c r="I98" t="s">
        <v>18</v>
      </c>
      <c r="J98" s="1">
        <v>42408</v>
      </c>
      <c r="K98">
        <v>85900</v>
      </c>
      <c r="L98" t="s">
        <v>19</v>
      </c>
      <c r="M98" t="s">
        <v>19</v>
      </c>
    </row>
    <row r="99" spans="1:13" x14ac:dyDescent="0.25">
      <c r="A99" t="s">
        <v>267</v>
      </c>
      <c r="B99" s="4" t="s">
        <v>62</v>
      </c>
      <c r="C99">
        <v>1</v>
      </c>
      <c r="D99" t="s">
        <v>18</v>
      </c>
      <c r="E99" s="1">
        <v>42408</v>
      </c>
      <c r="F99">
        <v>85900</v>
      </c>
      <c r="G99" t="s">
        <v>19</v>
      </c>
      <c r="H99" t="s">
        <v>19</v>
      </c>
      <c r="I99" t="s">
        <v>18</v>
      </c>
      <c r="J99" s="1">
        <v>42408</v>
      </c>
      <c r="K99">
        <v>85900</v>
      </c>
      <c r="L99" t="s">
        <v>19</v>
      </c>
      <c r="M99" t="s">
        <v>19</v>
      </c>
    </row>
    <row r="100" spans="1:13" x14ac:dyDescent="0.25">
      <c r="A100" t="s">
        <v>270</v>
      </c>
      <c r="B100" s="4" t="s">
        <v>63</v>
      </c>
      <c r="C100">
        <v>1</v>
      </c>
      <c r="D100" t="s">
        <v>18</v>
      </c>
      <c r="E100" s="1">
        <v>42408</v>
      </c>
      <c r="F100">
        <v>85900</v>
      </c>
      <c r="G100" t="s">
        <v>19</v>
      </c>
      <c r="H100" t="s">
        <v>19</v>
      </c>
      <c r="I100" t="s">
        <v>18</v>
      </c>
      <c r="J100" s="1">
        <v>42408</v>
      </c>
      <c r="K100">
        <v>85900</v>
      </c>
      <c r="L100" t="s">
        <v>19</v>
      </c>
      <c r="M100" t="s">
        <v>19</v>
      </c>
    </row>
    <row r="101" spans="1:13" x14ac:dyDescent="0.25">
      <c r="A101" t="s">
        <v>251</v>
      </c>
      <c r="B101" t="s">
        <v>23</v>
      </c>
      <c r="C101">
        <v>1</v>
      </c>
      <c r="D101" t="s">
        <v>18</v>
      </c>
      <c r="E101" s="1">
        <v>42408</v>
      </c>
      <c r="F101">
        <v>85900</v>
      </c>
      <c r="G101" t="s">
        <v>19</v>
      </c>
      <c r="H101" t="s">
        <v>19</v>
      </c>
      <c r="I101" t="s">
        <v>18</v>
      </c>
      <c r="J101" s="1">
        <v>42408</v>
      </c>
      <c r="K101">
        <v>85900</v>
      </c>
      <c r="L101" t="s">
        <v>19</v>
      </c>
      <c r="M101" t="s">
        <v>19</v>
      </c>
    </row>
    <row r="102" spans="1:13" x14ac:dyDescent="0.25">
      <c r="A102" t="s">
        <v>251</v>
      </c>
      <c r="B102" t="s">
        <v>25</v>
      </c>
      <c r="C102">
        <v>1</v>
      </c>
      <c r="D102" t="s">
        <v>18</v>
      </c>
      <c r="E102" s="1">
        <v>42408</v>
      </c>
      <c r="F102">
        <v>85900</v>
      </c>
      <c r="G102" t="s">
        <v>19</v>
      </c>
      <c r="H102" t="s">
        <v>19</v>
      </c>
      <c r="I102" t="s">
        <v>18</v>
      </c>
      <c r="J102" s="1">
        <v>42408</v>
      </c>
      <c r="K102">
        <v>85900</v>
      </c>
      <c r="L102" t="s">
        <v>19</v>
      </c>
      <c r="M102" t="s">
        <v>19</v>
      </c>
    </row>
    <row r="103" spans="1:13" x14ac:dyDescent="0.25">
      <c r="A103" t="s">
        <v>251</v>
      </c>
      <c r="B103" t="s">
        <v>27</v>
      </c>
      <c r="C103">
        <v>1</v>
      </c>
      <c r="D103" t="s">
        <v>18</v>
      </c>
      <c r="E103" s="1">
        <v>42408</v>
      </c>
      <c r="F103">
        <v>85900</v>
      </c>
      <c r="G103" t="s">
        <v>19</v>
      </c>
      <c r="H103" t="s">
        <v>19</v>
      </c>
      <c r="I103" t="s">
        <v>18</v>
      </c>
      <c r="J103" s="1">
        <v>42408</v>
      </c>
      <c r="K103">
        <v>85900</v>
      </c>
      <c r="L103" t="s">
        <v>19</v>
      </c>
      <c r="M103" t="s">
        <v>19</v>
      </c>
    </row>
    <row r="104" spans="1:13" x14ac:dyDescent="0.25">
      <c r="A104" t="s">
        <v>251</v>
      </c>
      <c r="B104" s="4" t="s">
        <v>75</v>
      </c>
      <c r="C104">
        <v>1</v>
      </c>
      <c r="D104" t="s">
        <v>18</v>
      </c>
      <c r="E104" s="1">
        <v>42408</v>
      </c>
      <c r="F104">
        <v>85900</v>
      </c>
      <c r="G104" t="s">
        <v>19</v>
      </c>
      <c r="H104" t="s">
        <v>19</v>
      </c>
      <c r="I104" t="s">
        <v>18</v>
      </c>
      <c r="J104" s="1">
        <v>42408</v>
      </c>
      <c r="K104">
        <v>85900</v>
      </c>
      <c r="L104" t="s">
        <v>19</v>
      </c>
      <c r="M104" t="s">
        <v>19</v>
      </c>
    </row>
    <row r="105" spans="1:13" x14ac:dyDescent="0.25">
      <c r="A105" t="s">
        <v>251</v>
      </c>
      <c r="B105" s="4" t="s">
        <v>61</v>
      </c>
      <c r="C105">
        <v>1</v>
      </c>
      <c r="D105" t="s">
        <v>18</v>
      </c>
      <c r="E105" s="1">
        <v>42408</v>
      </c>
      <c r="F105">
        <v>85900</v>
      </c>
      <c r="G105" t="s">
        <v>19</v>
      </c>
      <c r="H105" t="s">
        <v>19</v>
      </c>
      <c r="I105" t="s">
        <v>18</v>
      </c>
      <c r="J105" s="1">
        <v>42408</v>
      </c>
      <c r="K105">
        <v>85900</v>
      </c>
      <c r="L105" t="s">
        <v>19</v>
      </c>
      <c r="M105" t="s">
        <v>19</v>
      </c>
    </row>
    <row r="106" spans="1:13" x14ac:dyDescent="0.25">
      <c r="A106" t="s">
        <v>251</v>
      </c>
      <c r="B106" s="4" t="s">
        <v>62</v>
      </c>
      <c r="C106">
        <v>1</v>
      </c>
      <c r="D106" t="s">
        <v>18</v>
      </c>
      <c r="E106" s="1">
        <v>42408</v>
      </c>
      <c r="F106">
        <v>85900</v>
      </c>
      <c r="G106" t="s">
        <v>19</v>
      </c>
      <c r="H106" t="s">
        <v>19</v>
      </c>
      <c r="I106" t="s">
        <v>18</v>
      </c>
      <c r="J106" s="1">
        <v>42408</v>
      </c>
      <c r="K106">
        <v>85900</v>
      </c>
      <c r="L106" t="s">
        <v>19</v>
      </c>
      <c r="M106" t="s">
        <v>19</v>
      </c>
    </row>
    <row r="107" spans="1:13" x14ac:dyDescent="0.25">
      <c r="A107" t="s">
        <v>251</v>
      </c>
      <c r="B107" s="4" t="s">
        <v>63</v>
      </c>
      <c r="C107">
        <v>1</v>
      </c>
      <c r="D107" t="s">
        <v>18</v>
      </c>
      <c r="E107" s="1">
        <v>42408</v>
      </c>
      <c r="F107">
        <v>85900</v>
      </c>
      <c r="G107" t="s">
        <v>19</v>
      </c>
      <c r="H107" t="s">
        <v>19</v>
      </c>
      <c r="I107" t="s">
        <v>18</v>
      </c>
      <c r="J107" s="1">
        <v>42408</v>
      </c>
      <c r="K107">
        <v>85900</v>
      </c>
      <c r="L107" t="s">
        <v>19</v>
      </c>
      <c r="M107" t="s">
        <v>19</v>
      </c>
    </row>
    <row r="109" spans="1:13" x14ac:dyDescent="0.25">
      <c r="A109" t="str">
        <f t="shared" ref="A109:A110" si="101">$A$90&amp;"'" &amp;A92 &amp; "',"</f>
        <v>INSERT INTO VTDTG_DTAE_XREF (DLNG_TYPE_CODE, ENCUM_TYPE_CODE, VERS, CRUSER, CRDATEI, CRTIMEI,  CRTERM, CRWINDOW, LAST_MOD_USER, LAST_MOD_DATEI, LAST_MOD_TIMEI,  LAST_MOD_TERM, LAST_MOD_WINDOW) VALUES ('69CL',</v>
      </c>
      <c r="B109" t="str">
        <f t="shared" ref="B109:B110" si="102">A109&amp;"'"&amp;B92&amp; "',"</f>
        <v>INSERT INTO VTDTG_DTAE_XREF (DLNG_TYPE_CODE, ENCUM_TYPE_CODE, VERS, CRUSER, CRDATEI, CRTIMEI,  CRTERM, CRWINDOW, LAST_MOD_USER, LAST_MOD_DATEI, LAST_MOD_TIMEI,  LAST_MOD_TERM, LAST_MOD_WINDOW) VALUES ('69CL','CLLSE',</v>
      </c>
      <c r="C109" t="str">
        <f t="shared" ref="C109:C110" si="103">B109&amp;""&amp;C92&amp; ","</f>
        <v>INSERT INTO VTDTG_DTAE_XREF (DLNG_TYPE_CODE, ENCUM_TYPE_CODE, VERS, CRUSER, CRDATEI, CRTIMEI,  CRTERM, CRWINDOW, LAST_MOD_USER, LAST_MOD_DATEI, LAST_MOD_TIMEI,  LAST_MOD_TERM, LAST_MOD_WINDOW) VALUES ('69CL','CLLSE',1,</v>
      </c>
      <c r="D109" t="str">
        <f t="shared" ref="D109:D110" si="104">C109&amp;"'"&amp;D92&amp; "',"</f>
        <v>INSERT INTO VTDTG_DTAE_XREF (DLNG_TYPE_CODE, ENCUM_TYPE_CODE, VERS, CRUSER, CRDATEI, CRTIMEI,  CRTERM, CRWINDOW, LAST_MOD_USER, LAST_MOD_DATEI, LAST_MOD_TIMEI,  LAST_MOD_TERM, LAST_MOD_WINDOW) VALUES ('69CL','CLLSE',1,'NEILK',</v>
      </c>
      <c r="E109" t="str">
        <f t="shared" ref="E109:E110" si="105">D109&amp;"SYSDATE,"</f>
        <v>INSERT INTO VTDTG_DTAE_XREF (DLNG_TYPE_CODE, ENCUM_TYPE_CODE, VERS, CRUSER, CRDATEI, CRTIMEI,  CRTERM, CRWINDOW, LAST_MOD_USER, LAST_MOD_DATEI, LAST_MOD_TIMEI,  LAST_MOD_TERM, LAST_MOD_WINDOW) VALUES ('69CL','CLLSE',1,'NEILK',SYSDATE,</v>
      </c>
      <c r="F109" t="str">
        <f t="shared" ref="F109:F110" si="106">E109&amp;"CAST(replace(to_char(sysdate,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</v>
      </c>
      <c r="G109" t="str">
        <f t="shared" ref="G109:I109" si="107">F109&amp;"'"&amp;G92&amp;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</v>
      </c>
      <c r="H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</v>
      </c>
      <c r="I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</v>
      </c>
      <c r="J109" t="str">
        <f t="shared" ref="J109:J110" si="108">I109&amp;"SYSDATE,"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</v>
      </c>
      <c r="K109" t="str">
        <f t="shared" ref="K109:K110" si="109">J109&amp;"CAST(replace(to_char(sysdate,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</v>
      </c>
      <c r="L109" t="str">
        <f t="shared" ref="L109:L110" si="110">K109&amp;"'"&amp;L92&amp;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</v>
      </c>
      <c r="M109" t="str">
        <f t="shared" ref="M109:M110" si="111">L109&amp;"'"&amp;M92&amp; "');"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NUMBER),'MIG','MIG');</v>
      </c>
    </row>
    <row r="110" spans="1:13" x14ac:dyDescent="0.25">
      <c r="A110" t="str">
        <f t="shared" si="101"/>
        <v>INSERT INTO VTDTG_DTAE_XREF (DLNG_TYPE_CODE, ENCUM_TYPE_CODE, VERS, CRUSER, CRDATEI, CRTIMEI,  CRTERM, CRWINDOW, LAST_MOD_USER, LAST_MOD_DATEI, LAST_MOD_TIMEI,  LAST_MOD_TERM, LAST_MOD_WINDOW) VALUES ('69CAL',</v>
      </c>
      <c r="B110" t="str">
        <f t="shared" si="102"/>
        <v>INSERT INTO VTDTG_DTAE_XREF (DLNG_TYPE_CODE, ENCUM_TYPE_CODE, VERS, CRUSER, CRDATEI, CRTIMEI,  CRTERM, CRWINDOW, LAST_MOD_USER, LAST_MOD_DATEI, LAST_MOD_TIMEI,  LAST_MOD_TERM, LAST_MOD_WINDOW) VALUES ('69CAL','CLLSE',</v>
      </c>
      <c r="C110" t="str">
        <f t="shared" si="103"/>
        <v>INSERT INTO VTDTG_DTAE_XREF (DLNG_TYPE_CODE, ENCUM_TYPE_CODE, VERS, CRUSER, CRDATEI, CRTIMEI,  CRTERM, CRWINDOW, LAST_MOD_USER, LAST_MOD_DATEI, LAST_MOD_TIMEI,  LAST_MOD_TERM, LAST_MOD_WINDOW) VALUES ('69CAL','CLLSE',1,</v>
      </c>
      <c r="D110" t="str">
        <f t="shared" si="104"/>
        <v>INSERT INTO VTDTG_DTAE_XREF (DLNG_TYPE_CODE, ENCUM_TYPE_CODE, VERS, CRUSER, CRDATEI, CRTIMEI,  CRTERM, CRWINDOW, LAST_MOD_USER, LAST_MOD_DATEI, LAST_MOD_TIMEI,  LAST_MOD_TERM, LAST_MOD_WINDOW) VALUES ('69CAL','CLLSE',1,'NEILK',</v>
      </c>
      <c r="E110" t="str">
        <f t="shared" si="105"/>
        <v>INSERT INTO VTDTG_DTAE_XREF (DLNG_TYPE_CODE, ENCUM_TYPE_CODE, VERS, CRUSER, CRDATEI, CRTIMEI,  CRTERM, CRWINDOW, LAST_MOD_USER, LAST_MOD_DATEI, LAST_MOD_TIMEI,  LAST_MOD_TERM, LAST_MOD_WINDOW) VALUES ('69CAL','CLLSE',1,'NEILK',SYSDATE,</v>
      </c>
      <c r="F110" t="str">
        <f t="shared" si="106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</v>
      </c>
      <c r="G110" t="str">
        <f t="shared" ref="G110:I110" si="112">F110&amp;"'"&amp;G93&amp; "',"</f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</v>
      </c>
      <c r="H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</v>
      </c>
      <c r="I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</v>
      </c>
      <c r="J110" t="str">
        <f t="shared" si="108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</v>
      </c>
      <c r="K110" t="str">
        <f t="shared" si="109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</v>
      </c>
      <c r="L110" t="str">
        <f t="shared" si="110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</v>
      </c>
      <c r="M110" t="str">
        <f t="shared" si="111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NUMBER),'MIG','MIG');</v>
      </c>
    </row>
    <row r="111" spans="1:13" x14ac:dyDescent="0.25">
      <c r="A111" t="str">
        <f t="shared" ref="A111:A124" si="113">$A$90&amp;"'" &amp;A94 &amp; "',"</f>
        <v>INSERT INTO VTDTG_DTAE_XREF (DLNG_TYPE_CODE, ENCUM_TYPE_CODE, VERS, CRUSER, CRDATEI, CRTIMEI,  CRTERM, CRWINDOW, LAST_MOD_USER, LAST_MOD_DATEI, LAST_MOD_TIMEI,  LAST_MOD_TERM, LAST_MOD_WINDOW) VALUES ('LU2',</v>
      </c>
      <c r="B111" t="str">
        <f t="shared" ref="B111:B124" si="114">A111&amp;"'"&amp;B94&amp; "',"</f>
        <v>INSERT INTO VTDTG_DTAE_XREF (DLNG_TYPE_CODE, ENCUM_TYPE_CODE, VERS, CRUSER, CRDATEI, CRTIMEI,  CRTERM, CRWINDOW, LAST_MOD_USER, LAST_MOD_DATEI, LAST_MOD_TIMEI,  LAST_MOD_TERM, LAST_MOD_WINDOW) VALUES ('LU2','ILU',</v>
      </c>
      <c r="C111" t="str">
        <f t="shared" ref="C111:C124" si="115">B111&amp;""&amp;C94&amp; ","</f>
        <v>INSERT INTO VTDTG_DTAE_XREF (DLNG_TYPE_CODE, ENCUM_TYPE_CODE, VERS, CRUSER, CRDATEI, CRTIMEI,  CRTERM, CRWINDOW, LAST_MOD_USER, LAST_MOD_DATEI, LAST_MOD_TIMEI,  LAST_MOD_TERM, LAST_MOD_WINDOW) VALUES ('LU2','ILU',1,</v>
      </c>
      <c r="D111" t="str">
        <f t="shared" ref="D111:D124" si="116">C111&amp;"'"&amp;D94&amp; "',"</f>
        <v>INSERT INTO VTDTG_DTAE_XREF (DLNG_TYPE_CODE, ENCUM_TYPE_CODE, VERS, CRUSER, CRDATEI, CRTIMEI,  CRTERM, CRWINDOW, LAST_MOD_USER, LAST_MOD_DATEI, LAST_MOD_TIMEI,  LAST_MOD_TERM, LAST_MOD_WINDOW) VALUES ('LU2','ILU',1,'NEILK',</v>
      </c>
      <c r="E111" t="str">
        <f t="shared" ref="E111:E124" si="117">D111&amp;"SYSDATE,"</f>
        <v>INSERT INTO VTDTG_DTAE_XREF (DLNG_TYPE_CODE, ENCUM_TYPE_CODE, VERS, CRUSER, CRDATEI, CRTIMEI,  CRTERM, CRWINDOW, LAST_MOD_USER, LAST_MOD_DATEI, LAST_MOD_TIMEI,  LAST_MOD_TERM, LAST_MOD_WINDOW) VALUES ('LU2','ILU',1,'NEILK',SYSDATE,</v>
      </c>
      <c r="F111" t="str">
        <f t="shared" ref="F111:F124" si="118">E111&amp;"CAST(replace(to_char(sysdate,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</v>
      </c>
      <c r="G111" t="str">
        <f t="shared" ref="G111:I124" si="119">F111&amp;"'"&amp;G94&amp;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</v>
      </c>
      <c r="H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</v>
      </c>
      <c r="I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</v>
      </c>
      <c r="J111" t="str">
        <f t="shared" ref="J111:J124" si="120">I111&amp;"SYSDATE,"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</v>
      </c>
      <c r="K111" t="str">
        <f t="shared" ref="K111:K124" si="121">J111&amp;"CAST(replace(to_char(sysdate,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</v>
      </c>
      <c r="L111" t="str">
        <f t="shared" ref="L111:L124" si="122">K111&amp;"'"&amp;L94&amp;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</v>
      </c>
      <c r="M111" t="str">
        <f t="shared" ref="M111:M124" si="123">L111&amp;"'"&amp;M94&amp; "');"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NUMBER),'MIG','MIG');</v>
      </c>
    </row>
    <row r="112" spans="1:13" x14ac:dyDescent="0.25">
      <c r="A112" t="str">
        <f t="shared" si="113"/>
        <v>INSERT INTO VTDTG_DTAE_XREF (DLNG_TYPE_CODE, ENCUM_TYPE_CODE, VERS, CRUSER, CRDATEI, CRTIMEI,  CRTERM, CRWINDOW, LAST_MOD_USER, LAST_MOD_DATEI, LAST_MOD_TIMEI,  LAST_MOD_TERM, LAST_MOD_WINDOW) VALUES ('RP2',</v>
      </c>
      <c r="B112" t="str">
        <f t="shared" si="114"/>
        <v>INSERT INTO VTDTG_DTAE_XREF (DLNG_TYPE_CODE, ENCUM_TYPE_CODE, VERS, CRUSER, CRDATEI, CRTIMEI,  CRTERM, CRWINDOW, LAST_MOD_USER, LAST_MOD_DATEI, LAST_MOD_TIMEI,  LAST_MOD_TERM, LAST_MOD_WINDOW) VALUES ('RP2','PRESV',</v>
      </c>
      <c r="C112" t="str">
        <f t="shared" si="115"/>
        <v>INSERT INTO VTDTG_DTAE_XREF (DLNG_TYPE_CODE, ENCUM_TYPE_CODE, VERS, CRUSER, CRDATEI, CRTIMEI,  CRTERM, CRWINDOW, LAST_MOD_USER, LAST_MOD_DATEI, LAST_MOD_TIMEI,  LAST_MOD_TERM, LAST_MOD_WINDOW) VALUES ('RP2','PRESV',1,</v>
      </c>
      <c r="D112" t="str">
        <f t="shared" si="116"/>
        <v>INSERT INTO VTDTG_DTAE_XREF (DLNG_TYPE_CODE, ENCUM_TYPE_CODE, VERS, CRUSER, CRDATEI, CRTIMEI,  CRTERM, CRWINDOW, LAST_MOD_USER, LAST_MOD_DATEI, LAST_MOD_TIMEI,  LAST_MOD_TERM, LAST_MOD_WINDOW) VALUES ('RP2','PRESV',1,'NEILK',</v>
      </c>
      <c r="E112" t="str">
        <f t="shared" si="117"/>
        <v>INSERT INTO VTDTG_DTAE_XREF (DLNG_TYPE_CODE, ENCUM_TYPE_CODE, VERS, CRUSER, CRDATEI, CRTIMEI,  CRTERM, CRWINDOW, LAST_MOD_USER, LAST_MOD_DATEI, LAST_MOD_TIMEI,  LAST_MOD_TERM, LAST_MOD_WINDOW) VALUES ('RP2','PRESV',1,'NEILK',SYSDATE,</v>
      </c>
      <c r="F112" t="str">
        <f t="shared" si="118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</v>
      </c>
      <c r="G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</v>
      </c>
      <c r="H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</v>
      </c>
      <c r="I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</v>
      </c>
      <c r="J112" t="str">
        <f t="shared" si="120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</v>
      </c>
      <c r="K112" t="str">
        <f t="shared" si="121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</v>
      </c>
      <c r="L112" t="str">
        <f t="shared" si="122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</v>
      </c>
      <c r="M112" t="str">
        <f t="shared" si="123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NUMBER),'MIG','MIG');</v>
      </c>
    </row>
    <row r="113" spans="1:13" x14ac:dyDescent="0.25">
      <c r="A113" t="str">
        <f t="shared" si="113"/>
        <v>INSERT INTO VTDTG_DTAE_XREF (DLNG_TYPE_CODE, ENCUM_TYPE_CODE, VERS, CRUSER, CRDATEI, CRTIMEI,  CRTERM, CRWINDOW, LAST_MOD_USER, LAST_MOD_DATEI, LAST_MOD_TIMEI,  LAST_MOD_TERM, LAST_MOD_WINDOW) VALUES ('RT2',</v>
      </c>
      <c r="B113" t="str">
        <f t="shared" si="114"/>
        <v>INSERT INTO VTDTG_DTAE_XREF (DLNG_TYPE_CODE, ENCUM_TYPE_CODE, VERS, CRUSER, CRDATEI, CRTIMEI,  CRTERM, CRWINDOW, LAST_MOD_USER, LAST_MOD_DATEI, LAST_MOD_TIMEI,  LAST_MOD_TERM, LAST_MOD_WINDOW) VALUES ('RT2','TRESV',</v>
      </c>
      <c r="C113" t="str">
        <f t="shared" si="115"/>
        <v>INSERT INTO VTDTG_DTAE_XREF (DLNG_TYPE_CODE, ENCUM_TYPE_CODE, VERS, CRUSER, CRDATEI, CRTIMEI,  CRTERM, CRWINDOW, LAST_MOD_USER, LAST_MOD_DATEI, LAST_MOD_TIMEI,  LAST_MOD_TERM, LAST_MOD_WINDOW) VALUES ('RT2','TRESV',1,</v>
      </c>
      <c r="D113" t="str">
        <f t="shared" si="116"/>
        <v>INSERT INTO VTDTG_DTAE_XREF (DLNG_TYPE_CODE, ENCUM_TYPE_CODE, VERS, CRUSER, CRDATEI, CRTIMEI,  CRTERM, CRWINDOW, LAST_MOD_USER, LAST_MOD_DATEI, LAST_MOD_TIMEI,  LAST_MOD_TERM, LAST_MOD_WINDOW) VALUES ('RT2','TRESV',1,'NEILK',</v>
      </c>
      <c r="E113" t="str">
        <f t="shared" si="117"/>
        <v>INSERT INTO VTDTG_DTAE_XREF (DLNG_TYPE_CODE, ENCUM_TYPE_CODE, VERS, CRUSER, CRDATEI, CRTIMEI,  CRTERM, CRWINDOW, LAST_MOD_USER, LAST_MOD_DATEI, LAST_MOD_TIMEI,  LAST_MOD_TERM, LAST_MOD_WINDOW) VALUES ('RT2','TRESV',1,'NEILK',SYSDATE,</v>
      </c>
      <c r="F113" t="str">
        <f t="shared" si="118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</v>
      </c>
      <c r="G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</v>
      </c>
      <c r="H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</v>
      </c>
      <c r="I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</v>
      </c>
      <c r="J113" t="str">
        <f t="shared" si="120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</v>
      </c>
      <c r="K113" t="str">
        <f t="shared" si="121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</v>
      </c>
      <c r="L113" t="str">
        <f t="shared" si="122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</v>
      </c>
      <c r="M113" t="str">
        <f t="shared" si="123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NUMBER),'MIG','MIG');</v>
      </c>
    </row>
    <row r="114" spans="1:13" x14ac:dyDescent="0.25">
      <c r="A114" t="str">
        <f t="shared" si="113"/>
        <v>INSERT INTO VTDTG_DTAE_XREF (DLNG_TYPE_CODE, ENCUM_TYPE_CODE, VERS, CRUSER, CRDATEI, CRTIMEI,  CRTERM, CRWINDOW, LAST_MOD_USER, LAST_MOD_DATEI, LAST_MOD_TIMEI,  LAST_MOD_TERM, LAST_MOD_WINDOW) VALUES ('G2',</v>
      </c>
      <c r="B114" t="str">
        <f t="shared" si="114"/>
        <v>INSERT INTO VTDTG_DTAE_XREF (DLNG_TYPE_CODE, ENCUM_TYPE_CODE, VERS, CRUSER, CRDATEI, CRTIMEI,  CRTERM, CRWINDOW, LAST_MOD_USER, LAST_MOD_DATEI, LAST_MOD_TIMEI,  LAST_MOD_TERM, LAST_MOD_WINDOW) VALUES ('G2','GOVRD',</v>
      </c>
      <c r="C114" t="str">
        <f t="shared" si="115"/>
        <v>INSERT INTO VTDTG_DTAE_XREF (DLNG_TYPE_CODE, ENCUM_TYPE_CODE, VERS, CRUSER, CRDATEI, CRTIMEI,  CRTERM, CRWINDOW, LAST_MOD_USER, LAST_MOD_DATEI, LAST_MOD_TIMEI,  LAST_MOD_TERM, LAST_MOD_WINDOW) VALUES ('G2','GOVRD',1,</v>
      </c>
      <c r="D114" t="str">
        <f t="shared" si="116"/>
        <v>INSERT INTO VTDTG_DTAE_XREF (DLNG_TYPE_CODE, ENCUM_TYPE_CODE, VERS, CRUSER, CRDATEI, CRTIMEI,  CRTERM, CRWINDOW, LAST_MOD_USER, LAST_MOD_DATEI, LAST_MOD_TIMEI,  LAST_MOD_TERM, LAST_MOD_WINDOW) VALUES ('G2','GOVRD',1,'NEILK',</v>
      </c>
      <c r="E114" t="str">
        <f t="shared" si="117"/>
        <v>INSERT INTO VTDTG_DTAE_XREF (DLNG_TYPE_CODE, ENCUM_TYPE_CODE, VERS, CRUSER, CRDATEI, CRTIMEI,  CRTERM, CRWINDOW, LAST_MOD_USER, LAST_MOD_DATEI, LAST_MOD_TIMEI,  LAST_MOD_TERM, LAST_MOD_WINDOW) VALUES ('G2','GOVRD',1,'NEILK',SYSDATE,</v>
      </c>
      <c r="F114" t="str">
        <f t="shared" si="118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</v>
      </c>
      <c r="G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</v>
      </c>
      <c r="H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</v>
      </c>
      <c r="I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</v>
      </c>
      <c r="J114" t="str">
        <f t="shared" si="120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</v>
      </c>
      <c r="K114" t="str">
        <f t="shared" si="121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</v>
      </c>
      <c r="L114" t="str">
        <f t="shared" si="122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</v>
      </c>
      <c r="M114" t="str">
        <f t="shared" si="123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NUMBER),'MIG','MIG');</v>
      </c>
    </row>
    <row r="115" spans="1:13" x14ac:dyDescent="0.25">
      <c r="A115" t="str">
        <f t="shared" si="113"/>
        <v>INSERT INTO VTDTG_DTAE_XREF (DLNG_TYPE_CODE, ENCUM_TYPE_CODE, VERS, CRUSER, CRDATEI, CRTIMEI,  CRTERM, CRWINDOW, LAST_MOD_USER, LAST_MOD_DATEI, LAST_MOD_TIMEI,  LAST_MOD_TERM, LAST_MOD_WINDOW) VALUES ('CS2',</v>
      </c>
      <c r="B115" t="str">
        <f t="shared" si="114"/>
        <v>INSERT INTO VTDTG_DTAE_XREF (DLNG_TYPE_CODE, ENCUM_TYPE_CODE, VERS, CRUSER, CRDATEI, CRTIMEI,  CRTERM, CRWINDOW, LAST_MOD_USER, LAST_MOD_DATEI, LAST_MOD_TIMEI,  LAST_MOD_TERM, LAST_MOD_WINDOW) VALUES ('CS2','CSEQ',</v>
      </c>
      <c r="C115" t="str">
        <f t="shared" si="115"/>
        <v>INSERT INTO VTDTG_DTAE_XREF (DLNG_TYPE_CODE, ENCUM_TYPE_CODE, VERS, CRUSER, CRDATEI, CRTIMEI,  CRTERM, CRWINDOW, LAST_MOD_USER, LAST_MOD_DATEI, LAST_MOD_TIMEI,  LAST_MOD_TERM, LAST_MOD_WINDOW) VALUES ('CS2','CSEQ',1,</v>
      </c>
      <c r="D115" t="str">
        <f t="shared" si="116"/>
        <v>INSERT INTO VTDTG_DTAE_XREF (DLNG_TYPE_CODE, ENCUM_TYPE_CODE, VERS, CRUSER, CRDATEI, CRTIMEI,  CRTERM, CRWINDOW, LAST_MOD_USER, LAST_MOD_DATEI, LAST_MOD_TIMEI,  LAST_MOD_TERM, LAST_MOD_WINDOW) VALUES ('CS2','CSEQ',1,'NEILK',</v>
      </c>
      <c r="E115" t="str">
        <f t="shared" si="117"/>
        <v>INSERT INTO VTDTG_DTAE_XREF (DLNG_TYPE_CODE, ENCUM_TYPE_CODE, VERS, CRUSER, CRDATEI, CRTIMEI,  CRTERM, CRWINDOW, LAST_MOD_USER, LAST_MOD_DATEI, LAST_MOD_TIMEI,  LAST_MOD_TERM, LAST_MOD_WINDOW) VALUES ('CS2','CSEQ',1,'NEILK',SYSDATE,</v>
      </c>
      <c r="F115" t="str">
        <f t="shared" si="118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</v>
      </c>
      <c r="G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</v>
      </c>
      <c r="H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</v>
      </c>
      <c r="I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</v>
      </c>
      <c r="J115" t="str">
        <f t="shared" si="120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</v>
      </c>
      <c r="K115" t="str">
        <f t="shared" si="121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</v>
      </c>
      <c r="L115" t="str">
        <f t="shared" si="122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</v>
      </c>
      <c r="M115" t="str">
        <f t="shared" si="123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NUMBER),'MIG','MIG');</v>
      </c>
    </row>
    <row r="116" spans="1:13" x14ac:dyDescent="0.25">
      <c r="A116" t="str">
        <f t="shared" si="113"/>
        <v>INSERT INTO VTDTG_DTAE_XREF (DLNG_TYPE_CODE, ENCUM_TYPE_CODE, VERS, CRUSER, CRDATEI, CRTIMEI,  CRTERM, CRWINDOW, LAST_MOD_USER, LAST_MOD_DATEI, LAST_MOD_TIMEI,  LAST_MOD_TERM, LAST_MOD_WINDOW) VALUES ('L2',</v>
      </c>
      <c r="B116" t="str">
        <f t="shared" si="114"/>
        <v>INSERT INTO VTDTG_DTAE_XREF (DLNG_TYPE_CODE, ENCUM_TYPE_CODE, VERS, CRUSER, CRDATEI, CRTIMEI,  CRTERM, CRWINDOW, LAST_MOD_USER, LAST_MOD_DATEI, LAST_MOD_TIMEI,  LAST_MOD_TERM, LAST_MOD_WINDOW) VALUES ('L2','CLLIC',</v>
      </c>
      <c r="C116" t="str">
        <f t="shared" si="115"/>
        <v>INSERT INTO VTDTG_DTAE_XREF (DLNG_TYPE_CODE, ENCUM_TYPE_CODE, VERS, CRUSER, CRDATEI, CRTIMEI,  CRTERM, CRWINDOW, LAST_MOD_USER, LAST_MOD_DATEI, LAST_MOD_TIMEI,  LAST_MOD_TERM, LAST_MOD_WINDOW) VALUES ('L2','CLLIC',1,</v>
      </c>
      <c r="D116" t="str">
        <f t="shared" si="116"/>
        <v>INSERT INTO VTDTG_DTAE_XREF (DLNG_TYPE_CODE, ENCUM_TYPE_CODE, VERS, CRUSER, CRDATEI, CRTIMEI,  CRTERM, CRWINDOW, LAST_MOD_USER, LAST_MOD_DATEI, LAST_MOD_TIMEI,  LAST_MOD_TERM, LAST_MOD_WINDOW) VALUES ('L2','CLLIC',1,'NEILK',</v>
      </c>
      <c r="E116" t="str">
        <f t="shared" si="117"/>
        <v>INSERT INTO VTDTG_DTAE_XREF (DLNG_TYPE_CODE, ENCUM_TYPE_CODE, VERS, CRUSER, CRDATEI, CRTIMEI,  CRTERM, CRWINDOW, LAST_MOD_USER, LAST_MOD_DATEI, LAST_MOD_TIMEI,  LAST_MOD_TERM, LAST_MOD_WINDOW) VALUES ('L2','CLLIC',1,'NEILK',SYSDATE,</v>
      </c>
      <c r="F116" t="str">
        <f t="shared" si="118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</v>
      </c>
      <c r="G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</v>
      </c>
      <c r="H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</v>
      </c>
      <c r="I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</v>
      </c>
      <c r="J116" t="str">
        <f t="shared" si="120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</v>
      </c>
      <c r="K116" t="str">
        <f t="shared" si="121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</v>
      </c>
      <c r="L116" t="str">
        <f t="shared" si="122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</v>
      </c>
      <c r="M116" t="str">
        <f t="shared" si="123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NUMBER),'MIG','MIG');</v>
      </c>
    </row>
    <row r="117" spans="1:13" x14ac:dyDescent="0.25">
      <c r="A117" t="str">
        <f t="shared" si="113"/>
        <v>INSERT INTO VTDTG_DTAE_XREF (DLNG_TYPE_CODE, ENCUM_TYPE_CODE, VERS, CRUSER, CRDATEI, CRTIMEI,  CRTERM, CRWINDOW, LAST_MOD_USER, LAST_MOD_DATEI, LAST_MOD_TIMEI,  LAST_MOD_TERM, LAST_MOD_WINDOW) VALUES ('SE2',</v>
      </c>
      <c r="B117" t="str">
        <f t="shared" si="114"/>
        <v>INSERT INTO VTDTG_DTAE_XREF (DLNG_TYPE_CODE, ENCUM_TYPE_CODE, VERS, CRUSER, CRDATEI, CRTIMEI,  CRTERM, CRWINDOW, LAST_MOD_USER, LAST_MOD_DATEI, LAST_MOD_TIMEI,  LAST_MOD_TERM, LAST_MOD_WINDOW) VALUES ('SE2','CLNOT',</v>
      </c>
      <c r="C117" t="str">
        <f t="shared" si="115"/>
        <v>INSERT INTO VTDTG_DTAE_XREF (DLNG_TYPE_CODE, ENCUM_TYPE_CODE, VERS, CRUSER, CRDATEI, CRTIMEI,  CRTERM, CRWINDOW, LAST_MOD_USER, LAST_MOD_DATEI, LAST_MOD_TIMEI,  LAST_MOD_TERM, LAST_MOD_WINDOW) VALUES ('SE2','CLNOT',1,</v>
      </c>
      <c r="D117" t="str">
        <f t="shared" si="116"/>
        <v>INSERT INTO VTDTG_DTAE_XREF (DLNG_TYPE_CODE, ENCUM_TYPE_CODE, VERS, CRUSER, CRDATEI, CRTIMEI,  CRTERM, CRWINDOW, LAST_MOD_USER, LAST_MOD_DATEI, LAST_MOD_TIMEI,  LAST_MOD_TERM, LAST_MOD_WINDOW) VALUES ('SE2','CLNOT',1,'NEILK',</v>
      </c>
      <c r="E117" t="str">
        <f t="shared" si="117"/>
        <v>INSERT INTO VTDTG_DTAE_XREF (DLNG_TYPE_CODE, ENCUM_TYPE_CODE, VERS, CRUSER, CRDATEI, CRTIMEI,  CRTERM, CRWINDOW, LAST_MOD_USER, LAST_MOD_DATEI, LAST_MOD_TIMEI,  LAST_MOD_TERM, LAST_MOD_WINDOW) VALUES ('SE2','CLNOT',1,'NEILK',SYSDATE,</v>
      </c>
      <c r="F117" t="str">
        <f t="shared" si="118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</v>
      </c>
      <c r="G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</v>
      </c>
      <c r="H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</v>
      </c>
      <c r="I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</v>
      </c>
      <c r="J117" t="str">
        <f t="shared" si="120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</v>
      </c>
      <c r="K117" t="str">
        <f t="shared" si="121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</v>
      </c>
      <c r="L117" t="str">
        <f t="shared" si="122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</v>
      </c>
      <c r="M117" t="str">
        <f t="shared" si="123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NUMBER),'MIG','MIG');</v>
      </c>
    </row>
    <row r="118" spans="1:13" x14ac:dyDescent="0.25">
      <c r="A118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8" t="str">
        <f t="shared" si="114"/>
        <v>INSERT INTO VTDTG_DTAE_XREF (DLNG_TYPE_CODE, ENCUM_TYPE_CODE, VERS, CRUSER, CRDATEI, CRTIMEI,  CRTERM, CRWINDOW, LAST_MOD_USER, LAST_MOD_DATEI, LAST_MOD_TIMEI,  LAST_MOD_TERM, LAST_MOD_WINDOW) VALUES ('CLRRE','ILU',</v>
      </c>
      <c r="C118" t="str">
        <f t="shared" si="115"/>
        <v>INSERT INTO VTDTG_DTAE_XREF (DLNG_TYPE_CODE, ENCUM_TYPE_CODE, VERS, CRUSER, CRDATEI, CRTIMEI,  CRTERM, CRWINDOW, LAST_MOD_USER, LAST_MOD_DATEI, LAST_MOD_TIMEI,  LAST_MOD_TERM, LAST_MOD_WINDOW) VALUES ('CLRRE','ILU',1,</v>
      </c>
      <c r="D118" t="str">
        <f t="shared" si="116"/>
        <v>INSERT INTO VTDTG_DTAE_XREF (DLNG_TYPE_CODE, ENCUM_TYPE_CODE, VERS, CRUSER, CRDATEI, CRTIMEI,  CRTERM, CRWINDOW, LAST_MOD_USER, LAST_MOD_DATEI, LAST_MOD_TIMEI,  LAST_MOD_TERM, LAST_MOD_WINDOW) VALUES ('CLRRE','ILU',1,'NEILK',</v>
      </c>
      <c r="E118" t="str">
        <f t="shared" si="117"/>
        <v>INSERT INTO VTDTG_DTAE_XREF (DLNG_TYPE_CODE, ENCUM_TYPE_CODE, VERS, CRUSER, CRDATEI, CRTIMEI,  CRTERM, CRWINDOW, LAST_MOD_USER, LAST_MOD_DATEI, LAST_MOD_TIMEI,  LAST_MOD_TERM, LAST_MOD_WINDOW) VALUES ('CLRRE','ILU',1,'NEILK',SYSDATE,</v>
      </c>
      <c r="F118" t="str">
        <f t="shared" si="118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</v>
      </c>
      <c r="G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</v>
      </c>
      <c r="H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</v>
      </c>
      <c r="I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</v>
      </c>
      <c r="J118" t="str">
        <f t="shared" si="120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</v>
      </c>
      <c r="K118" t="str">
        <f t="shared" si="121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</v>
      </c>
      <c r="L118" t="str">
        <f t="shared" si="122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</v>
      </c>
      <c r="M118" t="str">
        <f t="shared" si="123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NUMBER),'MIG','MIG');</v>
      </c>
    </row>
    <row r="119" spans="1:13" x14ac:dyDescent="0.25">
      <c r="A119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9" t="str">
        <f t="shared" si="114"/>
        <v>INSERT INTO VTDTG_DTAE_XREF (DLNG_TYPE_CODE, ENCUM_TYPE_CODE, VERS, CRUSER, CRDATEI, CRTIMEI,  CRTERM, CRWINDOW, LAST_MOD_USER, LAST_MOD_DATEI, LAST_MOD_TIMEI,  LAST_MOD_TERM, LAST_MOD_WINDOW) VALUES ('CLRRE','PRESV',</v>
      </c>
      <c r="C119" t="str">
        <f t="shared" si="115"/>
        <v>INSERT INTO VTDTG_DTAE_XREF (DLNG_TYPE_CODE, ENCUM_TYPE_CODE, VERS, CRUSER, CRDATEI, CRTIMEI,  CRTERM, CRWINDOW, LAST_MOD_USER, LAST_MOD_DATEI, LAST_MOD_TIMEI,  LAST_MOD_TERM, LAST_MOD_WINDOW) VALUES ('CLRRE','PRESV',1,</v>
      </c>
      <c r="D119" t="str">
        <f t="shared" si="116"/>
        <v>INSERT INTO VTDTG_DTAE_XREF (DLNG_TYPE_CODE, ENCUM_TYPE_CODE, VERS, CRUSER, CRDATEI, CRTIMEI,  CRTERM, CRWINDOW, LAST_MOD_USER, LAST_MOD_DATEI, LAST_MOD_TIMEI,  LAST_MOD_TERM, LAST_MOD_WINDOW) VALUES ('CLRRE','PRESV',1,'NEILK',</v>
      </c>
      <c r="E119" t="str">
        <f t="shared" si="117"/>
        <v>INSERT INTO VTDTG_DTAE_XREF (DLNG_TYPE_CODE, ENCUM_TYPE_CODE, VERS, CRUSER, CRDATEI, CRTIMEI,  CRTERM, CRWINDOW, LAST_MOD_USER, LAST_MOD_DATEI, LAST_MOD_TIMEI,  LAST_MOD_TERM, LAST_MOD_WINDOW) VALUES ('CLRRE','PRESV',1,'NEILK',SYSDATE,</v>
      </c>
      <c r="F119" t="str">
        <f t="shared" si="118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</v>
      </c>
      <c r="G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</v>
      </c>
      <c r="H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</v>
      </c>
      <c r="I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</v>
      </c>
      <c r="J119" t="str">
        <f t="shared" si="120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</v>
      </c>
      <c r="K119" t="str">
        <f t="shared" si="121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</v>
      </c>
      <c r="L119" t="str">
        <f t="shared" si="122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</v>
      </c>
      <c r="M119" t="str">
        <f t="shared" si="123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NUMBER),'MIG','MIG');</v>
      </c>
    </row>
    <row r="120" spans="1:13" x14ac:dyDescent="0.25">
      <c r="A120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0" t="str">
        <f t="shared" si="114"/>
        <v>INSERT INTO VTDTG_DTAE_XREF (DLNG_TYPE_CODE, ENCUM_TYPE_CODE, VERS, CRUSER, CRDATEI, CRTIMEI,  CRTERM, CRWINDOW, LAST_MOD_USER, LAST_MOD_DATEI, LAST_MOD_TIMEI,  LAST_MOD_TERM, LAST_MOD_WINDOW) VALUES ('CLRRE','TRESV',</v>
      </c>
      <c r="C120" t="str">
        <f t="shared" si="115"/>
        <v>INSERT INTO VTDTG_DTAE_XREF (DLNG_TYPE_CODE, ENCUM_TYPE_CODE, VERS, CRUSER, CRDATEI, CRTIMEI,  CRTERM, CRWINDOW, LAST_MOD_USER, LAST_MOD_DATEI, LAST_MOD_TIMEI,  LAST_MOD_TERM, LAST_MOD_WINDOW) VALUES ('CLRRE','TRESV',1,</v>
      </c>
      <c r="D120" t="str">
        <f t="shared" si="116"/>
        <v>INSERT INTO VTDTG_DTAE_XREF (DLNG_TYPE_CODE, ENCUM_TYPE_CODE, VERS, CRUSER, CRDATEI, CRTIMEI,  CRTERM, CRWINDOW, LAST_MOD_USER, LAST_MOD_DATEI, LAST_MOD_TIMEI,  LAST_MOD_TERM, LAST_MOD_WINDOW) VALUES ('CLRRE','TRESV',1,'NEILK',</v>
      </c>
      <c r="E120" t="str">
        <f t="shared" si="117"/>
        <v>INSERT INTO VTDTG_DTAE_XREF (DLNG_TYPE_CODE, ENCUM_TYPE_CODE, VERS, CRUSER, CRDATEI, CRTIMEI,  CRTERM, CRWINDOW, LAST_MOD_USER, LAST_MOD_DATEI, LAST_MOD_TIMEI,  LAST_MOD_TERM, LAST_MOD_WINDOW) VALUES ('CLRRE','TRESV',1,'NEILK',SYSDATE,</v>
      </c>
      <c r="F120" t="str">
        <f t="shared" si="118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</v>
      </c>
      <c r="G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</v>
      </c>
      <c r="H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</v>
      </c>
      <c r="I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</v>
      </c>
      <c r="J120" t="str">
        <f t="shared" si="120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</v>
      </c>
      <c r="K120" t="str">
        <f t="shared" si="121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</v>
      </c>
      <c r="L120" t="str">
        <f t="shared" si="122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</v>
      </c>
      <c r="M120" t="str">
        <f t="shared" si="123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NUMBER),'MIG','MIG');</v>
      </c>
    </row>
    <row r="121" spans="1:13" x14ac:dyDescent="0.25">
      <c r="A121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1" t="str">
        <f t="shared" si="114"/>
        <v>INSERT INTO VTDTG_DTAE_XREF (DLNG_TYPE_CODE, ENCUM_TYPE_CODE, VERS, CRUSER, CRDATEI, CRTIMEI,  CRTERM, CRWINDOW, LAST_MOD_USER, LAST_MOD_DATEI, LAST_MOD_TIMEI,  LAST_MOD_TERM, LAST_MOD_WINDOW) VALUES ('CLRRE','GOVRD',</v>
      </c>
      <c r="C121" t="str">
        <f t="shared" si="115"/>
        <v>INSERT INTO VTDTG_DTAE_XREF (DLNG_TYPE_CODE, ENCUM_TYPE_CODE, VERS, CRUSER, CRDATEI, CRTIMEI,  CRTERM, CRWINDOW, LAST_MOD_USER, LAST_MOD_DATEI, LAST_MOD_TIMEI,  LAST_MOD_TERM, LAST_MOD_WINDOW) VALUES ('CLRRE','GOVRD',1,</v>
      </c>
      <c r="D121" t="str">
        <f t="shared" si="116"/>
        <v>INSERT INTO VTDTG_DTAE_XREF (DLNG_TYPE_CODE, ENCUM_TYPE_CODE, VERS, CRUSER, CRDATEI, CRTIMEI,  CRTERM, CRWINDOW, LAST_MOD_USER, LAST_MOD_DATEI, LAST_MOD_TIMEI,  LAST_MOD_TERM, LAST_MOD_WINDOW) VALUES ('CLRRE','GOVRD',1,'NEILK',</v>
      </c>
      <c r="E121" t="str">
        <f t="shared" si="117"/>
        <v>INSERT INTO VTDTG_DTAE_XREF (DLNG_TYPE_CODE, ENCUM_TYPE_CODE, VERS, CRUSER, CRDATEI, CRTIMEI,  CRTERM, CRWINDOW, LAST_MOD_USER, LAST_MOD_DATEI, LAST_MOD_TIMEI,  LAST_MOD_TERM, LAST_MOD_WINDOW) VALUES ('CLRRE','GOVRD',1,'NEILK',SYSDATE,</v>
      </c>
      <c r="F121" t="str">
        <f t="shared" si="118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</v>
      </c>
      <c r="G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</v>
      </c>
      <c r="H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</v>
      </c>
      <c r="I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</v>
      </c>
      <c r="J121" t="str">
        <f t="shared" si="120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</v>
      </c>
      <c r="K121" t="str">
        <f t="shared" si="121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</v>
      </c>
      <c r="L121" t="str">
        <f t="shared" si="122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</v>
      </c>
      <c r="M121" t="str">
        <f t="shared" si="123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NUMBER),'MIG','MIG');</v>
      </c>
    </row>
    <row r="122" spans="1:13" x14ac:dyDescent="0.25">
      <c r="A122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2" t="str">
        <f t="shared" si="114"/>
        <v>INSERT INTO VTDTG_DTAE_XREF (DLNG_TYPE_CODE, ENCUM_TYPE_CODE, VERS, CRUSER, CRDATEI, CRTIMEI,  CRTERM, CRWINDOW, LAST_MOD_USER, LAST_MOD_DATEI, LAST_MOD_TIMEI,  LAST_MOD_TERM, LAST_MOD_WINDOW) VALUES ('CLRRE','CSEQ',</v>
      </c>
      <c r="C122" t="str">
        <f t="shared" si="115"/>
        <v>INSERT INTO VTDTG_DTAE_XREF (DLNG_TYPE_CODE, ENCUM_TYPE_CODE, VERS, CRUSER, CRDATEI, CRTIMEI,  CRTERM, CRWINDOW, LAST_MOD_USER, LAST_MOD_DATEI, LAST_MOD_TIMEI,  LAST_MOD_TERM, LAST_MOD_WINDOW) VALUES ('CLRRE','CSEQ',1,</v>
      </c>
      <c r="D122" t="str">
        <f t="shared" si="116"/>
        <v>INSERT INTO VTDTG_DTAE_XREF (DLNG_TYPE_CODE, ENCUM_TYPE_CODE, VERS, CRUSER, CRDATEI, CRTIMEI,  CRTERM, CRWINDOW, LAST_MOD_USER, LAST_MOD_DATEI, LAST_MOD_TIMEI,  LAST_MOD_TERM, LAST_MOD_WINDOW) VALUES ('CLRRE','CSEQ',1,'NEILK',</v>
      </c>
      <c r="E122" t="str">
        <f t="shared" si="117"/>
        <v>INSERT INTO VTDTG_DTAE_XREF (DLNG_TYPE_CODE, ENCUM_TYPE_CODE, VERS, CRUSER, CRDATEI, CRTIMEI,  CRTERM, CRWINDOW, LAST_MOD_USER, LAST_MOD_DATEI, LAST_MOD_TIMEI,  LAST_MOD_TERM, LAST_MOD_WINDOW) VALUES ('CLRRE','CSEQ',1,'NEILK',SYSDATE,</v>
      </c>
      <c r="F122" t="str">
        <f t="shared" si="118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</v>
      </c>
      <c r="G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</v>
      </c>
      <c r="H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</v>
      </c>
      <c r="I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</v>
      </c>
      <c r="J122" t="str">
        <f t="shared" si="120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</v>
      </c>
      <c r="K122" t="str">
        <f t="shared" si="121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</v>
      </c>
      <c r="L122" t="str">
        <f t="shared" si="122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</v>
      </c>
      <c r="M122" t="str">
        <f t="shared" si="123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NUMBER),'MIG','MIG');</v>
      </c>
    </row>
    <row r="123" spans="1:13" x14ac:dyDescent="0.25">
      <c r="A123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3" t="str">
        <f t="shared" si="114"/>
        <v>INSERT INTO VTDTG_DTAE_XREF (DLNG_TYPE_CODE, ENCUM_TYPE_CODE, VERS, CRUSER, CRDATEI, CRTIMEI,  CRTERM, CRWINDOW, LAST_MOD_USER, LAST_MOD_DATEI, LAST_MOD_TIMEI,  LAST_MOD_TERM, LAST_MOD_WINDOW) VALUES ('CLRRE','CLLIC',</v>
      </c>
      <c r="C123" t="str">
        <f t="shared" si="115"/>
        <v>INSERT INTO VTDTG_DTAE_XREF (DLNG_TYPE_CODE, ENCUM_TYPE_CODE, VERS, CRUSER, CRDATEI, CRTIMEI,  CRTERM, CRWINDOW, LAST_MOD_USER, LAST_MOD_DATEI, LAST_MOD_TIMEI,  LAST_MOD_TERM, LAST_MOD_WINDOW) VALUES ('CLRRE','CLLIC',1,</v>
      </c>
      <c r="D123" t="str">
        <f t="shared" si="116"/>
        <v>INSERT INTO VTDTG_DTAE_XREF (DLNG_TYPE_CODE, ENCUM_TYPE_CODE, VERS, CRUSER, CRDATEI, CRTIMEI,  CRTERM, CRWINDOW, LAST_MOD_USER, LAST_MOD_DATEI, LAST_MOD_TIMEI,  LAST_MOD_TERM, LAST_MOD_WINDOW) VALUES ('CLRRE','CLLIC',1,'NEILK',</v>
      </c>
      <c r="E123" t="str">
        <f t="shared" si="117"/>
        <v>INSERT INTO VTDTG_DTAE_XREF (DLNG_TYPE_CODE, ENCUM_TYPE_CODE, VERS, CRUSER, CRDATEI, CRTIMEI,  CRTERM, CRWINDOW, LAST_MOD_USER, LAST_MOD_DATEI, LAST_MOD_TIMEI,  LAST_MOD_TERM, LAST_MOD_WINDOW) VALUES ('CLRRE','CLLIC',1,'NEILK',SYSDATE,</v>
      </c>
      <c r="F123" t="str">
        <f t="shared" si="118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</v>
      </c>
      <c r="G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</v>
      </c>
      <c r="H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</v>
      </c>
      <c r="I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</v>
      </c>
      <c r="J123" t="str">
        <f t="shared" si="120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</v>
      </c>
      <c r="K123" t="str">
        <f t="shared" si="121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</v>
      </c>
      <c r="L123" t="str">
        <f t="shared" si="122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</v>
      </c>
      <c r="M123" t="str">
        <f t="shared" si="123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NUMBER),'MIG','MIG');</v>
      </c>
    </row>
    <row r="124" spans="1:13" x14ac:dyDescent="0.25">
      <c r="A124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4" t="str">
        <f t="shared" si="114"/>
        <v>INSERT INTO VTDTG_DTAE_XREF (DLNG_TYPE_CODE, ENCUM_TYPE_CODE, VERS, CRUSER, CRDATEI, CRTIMEI,  CRTERM, CRWINDOW, LAST_MOD_USER, LAST_MOD_DATEI, LAST_MOD_TIMEI,  LAST_MOD_TERM, LAST_MOD_WINDOW) VALUES ('CLRRE','CLNOT',</v>
      </c>
      <c r="C124" t="str">
        <f t="shared" si="115"/>
        <v>INSERT INTO VTDTG_DTAE_XREF (DLNG_TYPE_CODE, ENCUM_TYPE_CODE, VERS, CRUSER, CRDATEI, CRTIMEI,  CRTERM, CRWINDOW, LAST_MOD_USER, LAST_MOD_DATEI, LAST_MOD_TIMEI,  LAST_MOD_TERM, LAST_MOD_WINDOW) VALUES ('CLRRE','CLNOT',1,</v>
      </c>
      <c r="D124" t="str">
        <f t="shared" si="116"/>
        <v>INSERT INTO VTDTG_DTAE_XREF (DLNG_TYPE_CODE, ENCUM_TYPE_CODE, VERS, CRUSER, CRDATEI, CRTIMEI,  CRTERM, CRWINDOW, LAST_MOD_USER, LAST_MOD_DATEI, LAST_MOD_TIMEI,  LAST_MOD_TERM, LAST_MOD_WINDOW) VALUES ('CLRRE','CLNOT',1,'NEILK',</v>
      </c>
      <c r="E124" t="str">
        <f t="shared" si="117"/>
        <v>INSERT INTO VTDTG_DTAE_XREF (DLNG_TYPE_CODE, ENCUM_TYPE_CODE, VERS, CRUSER, CRDATEI, CRTIMEI,  CRTERM, CRWINDOW, LAST_MOD_USER, LAST_MOD_DATEI, LAST_MOD_TIMEI,  LAST_MOD_TERM, LAST_MOD_WINDOW) VALUES ('CLRRE','CLNOT',1,'NEILK',SYSDATE,</v>
      </c>
      <c r="F124" t="str">
        <f t="shared" si="118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</v>
      </c>
      <c r="G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</v>
      </c>
      <c r="H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</v>
      </c>
      <c r="I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</v>
      </c>
      <c r="J124" t="str">
        <f t="shared" si="120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</v>
      </c>
      <c r="K124" t="str">
        <f t="shared" si="121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</v>
      </c>
      <c r="L124" t="str">
        <f t="shared" si="122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</v>
      </c>
      <c r="M124" t="str">
        <f t="shared" si="123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NUMBER),'MIG','MIG');</v>
      </c>
    </row>
    <row r="127" spans="1:13" x14ac:dyDescent="0.25">
      <c r="A127" s="2" t="s">
        <v>389</v>
      </c>
    </row>
    <row r="128" spans="1:13" x14ac:dyDescent="0.25">
      <c r="A128" s="3" t="s">
        <v>48</v>
      </c>
    </row>
    <row r="130" spans="1:32" x14ac:dyDescent="0.25">
      <c r="A130" s="11" t="s">
        <v>394</v>
      </c>
      <c r="B130" s="11" t="s">
        <v>4</v>
      </c>
      <c r="C130" s="11" t="s">
        <v>394</v>
      </c>
      <c r="D130" s="11" t="s">
        <v>45</v>
      </c>
      <c r="E130" s="11" t="s">
        <v>3</v>
      </c>
      <c r="F130" s="11" t="s">
        <v>35</v>
      </c>
      <c r="G130" s="11">
        <v>1</v>
      </c>
      <c r="H130" s="11" t="s">
        <v>18</v>
      </c>
      <c r="I130" s="14">
        <v>42408</v>
      </c>
      <c r="J130" s="11">
        <v>85900</v>
      </c>
      <c r="K130" s="11" t="s">
        <v>19</v>
      </c>
      <c r="L130" s="11" t="s">
        <v>19</v>
      </c>
      <c r="M130" s="11" t="s">
        <v>18</v>
      </c>
      <c r="N130" s="14">
        <v>42408</v>
      </c>
      <c r="O130" s="11">
        <v>85900</v>
      </c>
      <c r="P130" s="11" t="s">
        <v>19</v>
      </c>
      <c r="Q130" s="11" t="s">
        <v>19</v>
      </c>
    </row>
    <row r="131" spans="1:32" x14ac:dyDescent="0.25">
      <c r="A131" s="11" t="s">
        <v>394</v>
      </c>
      <c r="B131" s="15" t="s">
        <v>7</v>
      </c>
      <c r="C131" s="11" t="s">
        <v>397</v>
      </c>
      <c r="D131" s="11" t="s">
        <v>46</v>
      </c>
      <c r="E131" s="11" t="s">
        <v>3</v>
      </c>
      <c r="F131" s="11" t="s">
        <v>35</v>
      </c>
      <c r="G131" s="11">
        <v>1</v>
      </c>
      <c r="H131" s="11" t="s">
        <v>18</v>
      </c>
      <c r="I131" s="14">
        <v>42408</v>
      </c>
      <c r="J131" s="11">
        <v>85900</v>
      </c>
      <c r="K131" s="11" t="s">
        <v>19</v>
      </c>
      <c r="L131" s="11" t="s">
        <v>19</v>
      </c>
      <c r="M131" s="11" t="s">
        <v>18</v>
      </c>
      <c r="N131" s="14">
        <v>42408</v>
      </c>
      <c r="O131" s="11">
        <v>85900</v>
      </c>
      <c r="P131" s="11" t="s">
        <v>19</v>
      </c>
      <c r="Q131" s="11" t="s">
        <v>19</v>
      </c>
    </row>
    <row r="132" spans="1:32" x14ac:dyDescent="0.25">
      <c r="A132" s="11" t="s">
        <v>395</v>
      </c>
      <c r="B132" s="11" t="s">
        <v>4</v>
      </c>
      <c r="C132" s="18" t="s">
        <v>398</v>
      </c>
      <c r="D132" s="11" t="s">
        <v>45</v>
      </c>
      <c r="E132" s="11" t="s">
        <v>3</v>
      </c>
      <c r="F132" s="11" t="s">
        <v>35</v>
      </c>
      <c r="G132" s="11">
        <v>1</v>
      </c>
      <c r="H132" s="11" t="s">
        <v>18</v>
      </c>
      <c r="I132" s="14">
        <v>42408</v>
      </c>
      <c r="J132" s="11">
        <v>85900</v>
      </c>
      <c r="K132" s="11" t="s">
        <v>19</v>
      </c>
      <c r="L132" s="11" t="s">
        <v>19</v>
      </c>
      <c r="M132" s="11" t="s">
        <v>18</v>
      </c>
      <c r="N132" s="14">
        <v>42408</v>
      </c>
      <c r="O132" s="11">
        <v>85900</v>
      </c>
      <c r="P132" s="11" t="s">
        <v>19</v>
      </c>
      <c r="Q132" s="11" t="s">
        <v>19</v>
      </c>
    </row>
    <row r="133" spans="1:32" x14ac:dyDescent="0.25">
      <c r="A133" s="11" t="s">
        <v>396</v>
      </c>
      <c r="B133" s="11" t="s">
        <v>4</v>
      </c>
      <c r="C133" s="18" t="s">
        <v>398</v>
      </c>
      <c r="D133" s="11" t="s">
        <v>45</v>
      </c>
      <c r="E133" s="11" t="s">
        <v>3</v>
      </c>
      <c r="F133" s="11" t="s">
        <v>35</v>
      </c>
      <c r="G133" s="11">
        <v>1</v>
      </c>
      <c r="H133" s="11" t="s">
        <v>18</v>
      </c>
      <c r="I133" s="14">
        <v>42408</v>
      </c>
      <c r="J133" s="11">
        <v>85900</v>
      </c>
      <c r="K133" s="11" t="s">
        <v>19</v>
      </c>
      <c r="L133" s="11" t="s">
        <v>19</v>
      </c>
      <c r="M133" s="11" t="s">
        <v>18</v>
      </c>
      <c r="N133" s="14">
        <v>42408</v>
      </c>
      <c r="O133" s="11">
        <v>85900</v>
      </c>
      <c r="P133" s="11" t="s">
        <v>19</v>
      </c>
      <c r="Q133" s="11" t="s">
        <v>19</v>
      </c>
    </row>
    <row r="134" spans="1:32" s="11" customFormat="1" x14ac:dyDescent="0.25">
      <c r="A134" s="11" t="s">
        <v>31</v>
      </c>
      <c r="B134" s="11" t="s">
        <v>4</v>
      </c>
      <c r="C134" s="11" t="s">
        <v>169</v>
      </c>
      <c r="D134" s="11" t="s">
        <v>45</v>
      </c>
      <c r="E134" s="11" t="s">
        <v>3</v>
      </c>
      <c r="F134" s="11" t="s">
        <v>35</v>
      </c>
      <c r="G134" s="11">
        <v>1</v>
      </c>
      <c r="H134" s="11" t="s">
        <v>18</v>
      </c>
      <c r="I134" s="14">
        <v>42408</v>
      </c>
      <c r="J134" s="11">
        <v>85900</v>
      </c>
      <c r="K134" s="11" t="s">
        <v>19</v>
      </c>
      <c r="L134" s="11" t="s">
        <v>19</v>
      </c>
      <c r="M134" s="11" t="s">
        <v>18</v>
      </c>
      <c r="N134" s="14">
        <v>42408</v>
      </c>
      <c r="O134" s="11">
        <v>85900</v>
      </c>
      <c r="P134" s="11" t="s">
        <v>19</v>
      </c>
      <c r="Q134" s="11" t="s">
        <v>19</v>
      </c>
      <c r="Y134" s="14"/>
      <c r="AA134" s="11" t="s">
        <v>4</v>
      </c>
      <c r="AB134" s="11" t="s">
        <v>4</v>
      </c>
      <c r="AC134" s="11" t="s">
        <v>4</v>
      </c>
      <c r="AD134" s="11" t="s">
        <v>4</v>
      </c>
      <c r="AE134" s="11" t="s">
        <v>4</v>
      </c>
      <c r="AF134" s="11" t="s">
        <v>4</v>
      </c>
    </row>
    <row r="135" spans="1:32" s="11" customFormat="1" x14ac:dyDescent="0.25">
      <c r="A135" s="11" t="s">
        <v>31</v>
      </c>
      <c r="B135" s="15" t="s">
        <v>108</v>
      </c>
      <c r="C135" s="11" t="s">
        <v>170</v>
      </c>
      <c r="D135" s="11" t="s">
        <v>46</v>
      </c>
      <c r="E135" s="11" t="s">
        <v>3</v>
      </c>
      <c r="F135" s="11" t="s">
        <v>35</v>
      </c>
      <c r="G135" s="11">
        <v>1</v>
      </c>
      <c r="H135" s="11" t="s">
        <v>18</v>
      </c>
      <c r="I135" s="14">
        <v>42408</v>
      </c>
      <c r="J135" s="11">
        <v>85900</v>
      </c>
      <c r="K135" s="11" t="s">
        <v>19</v>
      </c>
      <c r="L135" s="11" t="s">
        <v>19</v>
      </c>
      <c r="M135" s="11" t="s">
        <v>18</v>
      </c>
      <c r="N135" s="14">
        <v>42408</v>
      </c>
      <c r="O135" s="11">
        <v>85900</v>
      </c>
      <c r="P135" s="11" t="s">
        <v>19</v>
      </c>
      <c r="Q135" s="11" t="s">
        <v>19</v>
      </c>
      <c r="Y135" s="14"/>
      <c r="AA135" s="11" t="s">
        <v>4</v>
      </c>
      <c r="AB135" s="11" t="s">
        <v>4</v>
      </c>
      <c r="AC135" s="11" t="s">
        <v>4</v>
      </c>
      <c r="AD135" s="11" t="s">
        <v>4</v>
      </c>
      <c r="AE135" s="11" t="s">
        <v>4</v>
      </c>
      <c r="AF135" s="11" t="s">
        <v>4</v>
      </c>
    </row>
    <row r="136" spans="1:32" s="11" customFormat="1" x14ac:dyDescent="0.25">
      <c r="A136" s="11" t="s">
        <v>39</v>
      </c>
      <c r="B136" s="11" t="s">
        <v>4</v>
      </c>
      <c r="C136" s="11" t="s">
        <v>166</v>
      </c>
      <c r="D136" s="11" t="s">
        <v>45</v>
      </c>
      <c r="E136" s="11" t="s">
        <v>3</v>
      </c>
      <c r="F136" s="11" t="s">
        <v>35</v>
      </c>
      <c r="G136" s="11">
        <v>1</v>
      </c>
      <c r="H136" s="11" t="s">
        <v>18</v>
      </c>
      <c r="I136" s="14">
        <v>42408</v>
      </c>
      <c r="J136" s="11">
        <v>85900</v>
      </c>
      <c r="K136" s="11" t="s">
        <v>19</v>
      </c>
      <c r="L136" s="11" t="s">
        <v>19</v>
      </c>
      <c r="M136" s="11" t="s">
        <v>18</v>
      </c>
      <c r="N136" s="14">
        <v>42408</v>
      </c>
      <c r="O136" s="11">
        <v>85900</v>
      </c>
      <c r="P136" s="11" t="s">
        <v>19</v>
      </c>
      <c r="Q136" s="11" t="s">
        <v>19</v>
      </c>
      <c r="Y136" s="14"/>
      <c r="AA136" s="11" t="s">
        <v>4</v>
      </c>
      <c r="AB136" s="11" t="s">
        <v>4</v>
      </c>
      <c r="AC136" s="11" t="s">
        <v>4</v>
      </c>
      <c r="AD136" s="11" t="s">
        <v>4</v>
      </c>
      <c r="AE136" s="11" t="s">
        <v>4</v>
      </c>
      <c r="AF136" s="11" t="s">
        <v>4</v>
      </c>
    </row>
    <row r="137" spans="1:32" s="11" customFormat="1" x14ac:dyDescent="0.25">
      <c r="A137" s="11" t="s">
        <v>39</v>
      </c>
      <c r="B137" s="15" t="s">
        <v>107</v>
      </c>
      <c r="C137" s="11" t="s">
        <v>165</v>
      </c>
      <c r="D137" s="11" t="s">
        <v>46</v>
      </c>
      <c r="E137" s="11" t="s">
        <v>3</v>
      </c>
      <c r="F137" s="11" t="s">
        <v>35</v>
      </c>
      <c r="G137" s="11">
        <v>1</v>
      </c>
      <c r="H137" s="11" t="s">
        <v>18</v>
      </c>
      <c r="I137" s="14">
        <v>42408</v>
      </c>
      <c r="J137" s="11">
        <v>85900</v>
      </c>
      <c r="K137" s="11" t="s">
        <v>19</v>
      </c>
      <c r="L137" s="11" t="s">
        <v>19</v>
      </c>
      <c r="M137" s="11" t="s">
        <v>18</v>
      </c>
      <c r="N137" s="14">
        <v>42408</v>
      </c>
      <c r="O137" s="11">
        <v>85900</v>
      </c>
      <c r="P137" s="11" t="s">
        <v>19</v>
      </c>
      <c r="Q137" s="11" t="s">
        <v>19</v>
      </c>
      <c r="Y137" s="14"/>
      <c r="AA137" s="11" t="s">
        <v>4</v>
      </c>
      <c r="AB137" s="11" t="s">
        <v>4</v>
      </c>
      <c r="AC137" s="11" t="s">
        <v>4</v>
      </c>
      <c r="AD137" s="11" t="s">
        <v>4</v>
      </c>
      <c r="AE137" s="11" t="s">
        <v>4</v>
      </c>
      <c r="AF137" s="11" t="s">
        <v>4</v>
      </c>
    </row>
    <row r="138" spans="1:32" s="11" customFormat="1" x14ac:dyDescent="0.25">
      <c r="A138" s="11" t="s">
        <v>41</v>
      </c>
      <c r="B138" s="11" t="s">
        <v>4</v>
      </c>
      <c r="C138" s="11" t="s">
        <v>167</v>
      </c>
      <c r="D138" s="11" t="s">
        <v>45</v>
      </c>
      <c r="E138" s="11" t="s">
        <v>3</v>
      </c>
      <c r="F138" s="11" t="s">
        <v>35</v>
      </c>
      <c r="G138" s="11">
        <v>1</v>
      </c>
      <c r="H138" s="11" t="s">
        <v>18</v>
      </c>
      <c r="I138" s="14">
        <v>42408</v>
      </c>
      <c r="J138" s="11">
        <v>85900</v>
      </c>
      <c r="K138" s="11" t="s">
        <v>19</v>
      </c>
      <c r="L138" s="11" t="s">
        <v>19</v>
      </c>
      <c r="M138" s="11" t="s">
        <v>18</v>
      </c>
      <c r="N138" s="14">
        <v>42408</v>
      </c>
      <c r="O138" s="11">
        <v>85900</v>
      </c>
      <c r="P138" s="11" t="s">
        <v>19</v>
      </c>
      <c r="Q138" s="11" t="s">
        <v>19</v>
      </c>
      <c r="Y138" s="14"/>
      <c r="AA138" s="11" t="s">
        <v>4</v>
      </c>
      <c r="AB138" s="11" t="s">
        <v>4</v>
      </c>
      <c r="AC138" s="11" t="s">
        <v>4</v>
      </c>
      <c r="AD138" s="11" t="s">
        <v>4</v>
      </c>
      <c r="AE138" s="11" t="s">
        <v>4</v>
      </c>
      <c r="AF138" s="11" t="s">
        <v>4</v>
      </c>
    </row>
    <row r="139" spans="1:32" s="11" customFormat="1" x14ac:dyDescent="0.25">
      <c r="A139" s="11" t="s">
        <v>41</v>
      </c>
      <c r="B139" s="15" t="s">
        <v>107</v>
      </c>
      <c r="C139" s="11" t="s">
        <v>168</v>
      </c>
      <c r="D139" s="11" t="s">
        <v>46</v>
      </c>
      <c r="E139" s="11" t="s">
        <v>3</v>
      </c>
      <c r="F139" s="11" t="s">
        <v>35</v>
      </c>
      <c r="G139" s="11">
        <v>1</v>
      </c>
      <c r="H139" s="11" t="s">
        <v>18</v>
      </c>
      <c r="I139" s="14">
        <v>42408</v>
      </c>
      <c r="J139" s="11">
        <v>85900</v>
      </c>
      <c r="K139" s="11" t="s">
        <v>19</v>
      </c>
      <c r="L139" s="11" t="s">
        <v>19</v>
      </c>
      <c r="M139" s="11" t="s">
        <v>18</v>
      </c>
      <c r="N139" s="14">
        <v>42408</v>
      </c>
      <c r="O139" s="11">
        <v>85900</v>
      </c>
      <c r="P139" s="11" t="s">
        <v>19</v>
      </c>
      <c r="Q139" s="11" t="s">
        <v>19</v>
      </c>
      <c r="Y139" s="14"/>
      <c r="AA139" s="11" t="s">
        <v>4</v>
      </c>
      <c r="AB139" s="11" t="s">
        <v>4</v>
      </c>
      <c r="AC139" s="11" t="s">
        <v>4</v>
      </c>
      <c r="AD139" s="11" t="s">
        <v>4</v>
      </c>
      <c r="AE139" s="11" t="s">
        <v>4</v>
      </c>
      <c r="AF139" s="11" t="s">
        <v>4</v>
      </c>
    </row>
    <row r="140" spans="1:32" s="11" customFormat="1" x14ac:dyDescent="0.25">
      <c r="A140" t="s">
        <v>262</v>
      </c>
      <c r="B140" s="11" t="s">
        <v>4</v>
      </c>
      <c r="C140" s="18" t="s">
        <v>400</v>
      </c>
      <c r="D140" s="11" t="s">
        <v>45</v>
      </c>
      <c r="E140" s="11" t="s">
        <v>3</v>
      </c>
      <c r="F140" s="11" t="s">
        <v>35</v>
      </c>
      <c r="G140" s="11">
        <v>1</v>
      </c>
      <c r="H140" s="11" t="s">
        <v>18</v>
      </c>
      <c r="I140" s="14">
        <v>42408</v>
      </c>
      <c r="J140" s="11">
        <v>85900</v>
      </c>
      <c r="K140" s="11" t="s">
        <v>19</v>
      </c>
      <c r="L140" s="11" t="s">
        <v>19</v>
      </c>
      <c r="M140" s="11" t="s">
        <v>18</v>
      </c>
      <c r="N140" s="14">
        <v>42408</v>
      </c>
      <c r="O140" s="11">
        <v>85900</v>
      </c>
      <c r="P140" s="11" t="s">
        <v>19</v>
      </c>
      <c r="Q140" s="11" t="s">
        <v>19</v>
      </c>
      <c r="Y140" s="14"/>
    </row>
    <row r="141" spans="1:32" s="11" customFormat="1" x14ac:dyDescent="0.25">
      <c r="A141" t="s">
        <v>262</v>
      </c>
      <c r="B141" s="15" t="s">
        <v>106</v>
      </c>
      <c r="C141" s="18" t="s">
        <v>75</v>
      </c>
      <c r="D141" s="11" t="s">
        <v>46</v>
      </c>
      <c r="E141" s="11" t="s">
        <v>3</v>
      </c>
      <c r="F141" s="11" t="s">
        <v>35</v>
      </c>
      <c r="G141" s="11">
        <v>1</v>
      </c>
      <c r="H141" s="11" t="s">
        <v>18</v>
      </c>
      <c r="I141" s="14">
        <v>42408</v>
      </c>
      <c r="J141" s="11">
        <v>85900</v>
      </c>
      <c r="K141" s="11" t="s">
        <v>19</v>
      </c>
      <c r="L141" s="11" t="s">
        <v>19</v>
      </c>
      <c r="M141" s="11" t="s">
        <v>18</v>
      </c>
      <c r="N141" s="14">
        <v>42408</v>
      </c>
      <c r="O141" s="11">
        <v>85900</v>
      </c>
      <c r="P141" s="11" t="s">
        <v>19</v>
      </c>
      <c r="Q141" s="11" t="s">
        <v>19</v>
      </c>
      <c r="Y141" s="14"/>
    </row>
    <row r="142" spans="1:32" s="11" customFormat="1" x14ac:dyDescent="0.25">
      <c r="A142" t="s">
        <v>264</v>
      </c>
      <c r="B142" s="11" t="s">
        <v>4</v>
      </c>
      <c r="C142" s="18" t="s">
        <v>402</v>
      </c>
      <c r="D142" s="11" t="s">
        <v>45</v>
      </c>
      <c r="E142" s="11" t="s">
        <v>3</v>
      </c>
      <c r="F142" s="11" t="s">
        <v>35</v>
      </c>
      <c r="G142" s="11">
        <v>1</v>
      </c>
      <c r="H142" s="11" t="s">
        <v>18</v>
      </c>
      <c r="I142" s="14">
        <v>42408</v>
      </c>
      <c r="J142" s="11">
        <v>85900</v>
      </c>
      <c r="K142" s="11" t="s">
        <v>19</v>
      </c>
      <c r="L142" s="11" t="s">
        <v>19</v>
      </c>
      <c r="M142" s="11" t="s">
        <v>18</v>
      </c>
      <c r="N142" s="14">
        <v>42408</v>
      </c>
      <c r="O142" s="11">
        <v>85900</v>
      </c>
      <c r="P142" s="11" t="s">
        <v>19</v>
      </c>
      <c r="Q142" s="11" t="s">
        <v>19</v>
      </c>
      <c r="Y142" s="14"/>
    </row>
    <row r="143" spans="1:32" s="11" customFormat="1" x14ac:dyDescent="0.25">
      <c r="A143" t="s">
        <v>264</v>
      </c>
      <c r="B143" s="15" t="s">
        <v>109</v>
      </c>
      <c r="C143" s="18" t="s">
        <v>401</v>
      </c>
      <c r="D143" s="11" t="s">
        <v>46</v>
      </c>
      <c r="E143" s="11" t="s">
        <v>3</v>
      </c>
      <c r="F143" s="11" t="s">
        <v>35</v>
      </c>
      <c r="G143" s="11">
        <v>1</v>
      </c>
      <c r="H143" s="11" t="s">
        <v>18</v>
      </c>
      <c r="I143" s="14">
        <v>42408</v>
      </c>
      <c r="J143" s="11">
        <v>85900</v>
      </c>
      <c r="K143" s="11" t="s">
        <v>19</v>
      </c>
      <c r="L143" s="11" t="s">
        <v>19</v>
      </c>
      <c r="M143" s="11" t="s">
        <v>18</v>
      </c>
      <c r="N143" s="14">
        <v>42408</v>
      </c>
      <c r="O143" s="11">
        <v>85900</v>
      </c>
      <c r="P143" s="11" t="s">
        <v>19</v>
      </c>
      <c r="Q143" s="11" t="s">
        <v>19</v>
      </c>
      <c r="Y143" s="14"/>
    </row>
    <row r="144" spans="1:32" s="11" customFormat="1" x14ac:dyDescent="0.25">
      <c r="A144" t="s">
        <v>266</v>
      </c>
      <c r="B144" s="11" t="s">
        <v>4</v>
      </c>
      <c r="C144" s="18" t="s">
        <v>404</v>
      </c>
      <c r="D144" s="11" t="s">
        <v>45</v>
      </c>
      <c r="E144" s="11" t="s">
        <v>3</v>
      </c>
      <c r="F144" s="11" t="s">
        <v>35</v>
      </c>
      <c r="G144" s="11">
        <v>1</v>
      </c>
      <c r="H144" s="11" t="s">
        <v>18</v>
      </c>
      <c r="I144" s="14">
        <v>42408</v>
      </c>
      <c r="J144" s="11">
        <v>85900</v>
      </c>
      <c r="K144" s="11" t="s">
        <v>19</v>
      </c>
      <c r="L144" s="11" t="s">
        <v>19</v>
      </c>
      <c r="M144" s="11" t="s">
        <v>18</v>
      </c>
      <c r="N144" s="14">
        <v>42408</v>
      </c>
      <c r="O144" s="11">
        <v>85900</v>
      </c>
      <c r="P144" s="11" t="s">
        <v>19</v>
      </c>
      <c r="Q144" s="11" t="s">
        <v>19</v>
      </c>
      <c r="Y144" s="14"/>
    </row>
    <row r="145" spans="1:25" s="11" customFormat="1" x14ac:dyDescent="0.25">
      <c r="A145" t="s">
        <v>266</v>
      </c>
      <c r="B145" t="s">
        <v>110</v>
      </c>
      <c r="C145" s="18" t="s">
        <v>403</v>
      </c>
      <c r="D145" s="11" t="s">
        <v>46</v>
      </c>
      <c r="E145" s="11" t="s">
        <v>3</v>
      </c>
      <c r="F145" s="11" t="s">
        <v>35</v>
      </c>
      <c r="G145" s="11">
        <v>1</v>
      </c>
      <c r="H145" s="11" t="s">
        <v>18</v>
      </c>
      <c r="I145" s="14">
        <v>42408</v>
      </c>
      <c r="J145" s="11">
        <v>85900</v>
      </c>
      <c r="K145" s="11" t="s">
        <v>19</v>
      </c>
      <c r="L145" s="11" t="s">
        <v>19</v>
      </c>
      <c r="M145" s="11" t="s">
        <v>18</v>
      </c>
      <c r="N145" s="14">
        <v>42408</v>
      </c>
      <c r="O145" s="11">
        <v>85900</v>
      </c>
      <c r="P145" s="11" t="s">
        <v>19</v>
      </c>
      <c r="Q145" s="11" t="s">
        <v>19</v>
      </c>
      <c r="Y145" s="14"/>
    </row>
    <row r="146" spans="1:25" s="11" customFormat="1" x14ac:dyDescent="0.25">
      <c r="A146" t="s">
        <v>268</v>
      </c>
      <c r="B146" s="11" t="s">
        <v>4</v>
      </c>
      <c r="C146" s="18" t="s">
        <v>406</v>
      </c>
      <c r="D146" s="11" t="s">
        <v>45</v>
      </c>
      <c r="E146" s="11" t="s">
        <v>3</v>
      </c>
      <c r="F146" s="11" t="s">
        <v>35</v>
      </c>
      <c r="G146" s="11">
        <v>1</v>
      </c>
      <c r="H146" s="11" t="s">
        <v>18</v>
      </c>
      <c r="I146" s="14">
        <v>42408</v>
      </c>
      <c r="J146" s="11">
        <v>85900</v>
      </c>
      <c r="K146" s="11" t="s">
        <v>19</v>
      </c>
      <c r="L146" s="11" t="s">
        <v>19</v>
      </c>
      <c r="M146" s="11" t="s">
        <v>18</v>
      </c>
      <c r="N146" s="14">
        <v>42408</v>
      </c>
      <c r="O146" s="11">
        <v>85900</v>
      </c>
      <c r="P146" s="11" t="s">
        <v>19</v>
      </c>
      <c r="Q146" s="11" t="s">
        <v>19</v>
      </c>
      <c r="Y146" s="14"/>
    </row>
    <row r="147" spans="1:25" s="11" customFormat="1" x14ac:dyDescent="0.25">
      <c r="A147" t="s">
        <v>268</v>
      </c>
      <c r="B147" t="s">
        <v>111</v>
      </c>
      <c r="C147" s="18" t="s">
        <v>405</v>
      </c>
      <c r="D147" s="11" t="s">
        <v>46</v>
      </c>
      <c r="E147" s="11" t="s">
        <v>3</v>
      </c>
      <c r="F147" s="11" t="s">
        <v>35</v>
      </c>
      <c r="G147" s="11">
        <v>1</v>
      </c>
      <c r="H147" s="11" t="s">
        <v>18</v>
      </c>
      <c r="I147" s="14">
        <v>42408</v>
      </c>
      <c r="J147" s="11">
        <v>85900</v>
      </c>
      <c r="K147" s="11" t="s">
        <v>19</v>
      </c>
      <c r="L147" s="11" t="s">
        <v>19</v>
      </c>
      <c r="M147" s="11" t="s">
        <v>18</v>
      </c>
      <c r="N147" s="14">
        <v>42408</v>
      </c>
      <c r="O147" s="11">
        <v>85900</v>
      </c>
      <c r="P147" s="11" t="s">
        <v>19</v>
      </c>
      <c r="Q147" s="11" t="s">
        <v>19</v>
      </c>
      <c r="Y147" s="14"/>
    </row>
    <row r="148" spans="1:25" s="11" customFormat="1" x14ac:dyDescent="0.25">
      <c r="A148" t="s">
        <v>269</v>
      </c>
      <c r="B148" s="11" t="s">
        <v>4</v>
      </c>
      <c r="C148" s="18" t="s">
        <v>408</v>
      </c>
      <c r="D148" s="11" t="s">
        <v>45</v>
      </c>
      <c r="E148" s="11" t="s">
        <v>3</v>
      </c>
      <c r="F148" s="11" t="s">
        <v>35</v>
      </c>
      <c r="G148" s="11">
        <v>1</v>
      </c>
      <c r="H148" s="11" t="s">
        <v>18</v>
      </c>
      <c r="I148" s="14">
        <v>42408</v>
      </c>
      <c r="J148" s="11">
        <v>85900</v>
      </c>
      <c r="K148" s="11" t="s">
        <v>19</v>
      </c>
      <c r="L148" s="11" t="s">
        <v>19</v>
      </c>
      <c r="M148" s="11" t="s">
        <v>18</v>
      </c>
      <c r="N148" s="14">
        <v>42408</v>
      </c>
      <c r="O148" s="11">
        <v>85900</v>
      </c>
      <c r="P148" s="11" t="s">
        <v>19</v>
      </c>
      <c r="Q148" s="11" t="s">
        <v>19</v>
      </c>
      <c r="Y148" s="14"/>
    </row>
    <row r="149" spans="1:25" s="11" customFormat="1" x14ac:dyDescent="0.25">
      <c r="A149" t="s">
        <v>269</v>
      </c>
      <c r="B149" t="s">
        <v>111</v>
      </c>
      <c r="C149" s="18" t="s">
        <v>407</v>
      </c>
      <c r="D149" s="11" t="s">
        <v>46</v>
      </c>
      <c r="E149" s="11" t="s">
        <v>3</v>
      </c>
      <c r="F149" s="11" t="s">
        <v>35</v>
      </c>
      <c r="G149" s="11">
        <v>1</v>
      </c>
      <c r="H149" s="11" t="s">
        <v>18</v>
      </c>
      <c r="I149" s="14">
        <v>42408</v>
      </c>
      <c r="J149" s="11">
        <v>85900</v>
      </c>
      <c r="K149" s="11" t="s">
        <v>19</v>
      </c>
      <c r="L149" s="11" t="s">
        <v>19</v>
      </c>
      <c r="M149" s="11" t="s">
        <v>18</v>
      </c>
      <c r="N149" s="14">
        <v>42408</v>
      </c>
      <c r="O149" s="11">
        <v>85900</v>
      </c>
      <c r="P149" s="11" t="s">
        <v>19</v>
      </c>
      <c r="Q149" s="11" t="s">
        <v>19</v>
      </c>
      <c r="Y149" s="14"/>
    </row>
    <row r="150" spans="1:25" s="11" customFormat="1" x14ac:dyDescent="0.25">
      <c r="A150" s="3" t="s">
        <v>37</v>
      </c>
      <c r="B150" s="11" t="s">
        <v>4</v>
      </c>
      <c r="C150" s="18" t="s">
        <v>399</v>
      </c>
      <c r="D150" s="11" t="s">
        <v>45</v>
      </c>
      <c r="E150" s="11" t="s">
        <v>3</v>
      </c>
      <c r="F150" s="11" t="s">
        <v>35</v>
      </c>
      <c r="G150" s="11">
        <v>1</v>
      </c>
      <c r="H150" s="11" t="s">
        <v>18</v>
      </c>
      <c r="I150" s="14">
        <v>42408</v>
      </c>
      <c r="J150" s="11">
        <v>85900</v>
      </c>
      <c r="K150" s="11" t="s">
        <v>19</v>
      </c>
      <c r="L150" s="11" t="s">
        <v>19</v>
      </c>
      <c r="M150" s="11" t="s">
        <v>18</v>
      </c>
      <c r="N150" s="14">
        <v>42408</v>
      </c>
      <c r="O150" s="11">
        <v>85900</v>
      </c>
      <c r="P150" s="11" t="s">
        <v>19</v>
      </c>
      <c r="Q150" s="11" t="s">
        <v>19</v>
      </c>
      <c r="Y150" s="14"/>
    </row>
    <row r="151" spans="1:25" s="11" customFormat="1" x14ac:dyDescent="0.25">
      <c r="A151" t="s">
        <v>271</v>
      </c>
      <c r="B151" s="11" t="s">
        <v>4</v>
      </c>
      <c r="C151" s="4" t="s">
        <v>409</v>
      </c>
      <c r="D151" s="11" t="s">
        <v>45</v>
      </c>
      <c r="E151" s="11" t="s">
        <v>3</v>
      </c>
      <c r="F151" s="11" t="s">
        <v>35</v>
      </c>
      <c r="G151" s="11">
        <v>1</v>
      </c>
      <c r="H151" s="11" t="s">
        <v>18</v>
      </c>
      <c r="I151" s="14">
        <v>42408</v>
      </c>
      <c r="J151" s="11">
        <v>85900</v>
      </c>
      <c r="K151" s="11" t="s">
        <v>19</v>
      </c>
      <c r="L151" s="11" t="s">
        <v>19</v>
      </c>
      <c r="M151" s="11" t="s">
        <v>18</v>
      </c>
      <c r="N151" s="14">
        <v>42408</v>
      </c>
      <c r="O151" s="11">
        <v>85900</v>
      </c>
      <c r="P151" s="11" t="s">
        <v>19</v>
      </c>
      <c r="Q151" s="11" t="s">
        <v>19</v>
      </c>
      <c r="Y151" s="14"/>
    </row>
    <row r="152" spans="1:25" s="11" customFormat="1" x14ac:dyDescent="0.25">
      <c r="A152" t="s">
        <v>272</v>
      </c>
      <c r="B152" s="11" t="s">
        <v>4</v>
      </c>
      <c r="C152" s="4" t="s">
        <v>410</v>
      </c>
      <c r="D152" s="11" t="s">
        <v>45</v>
      </c>
      <c r="E152" s="11" t="s">
        <v>3</v>
      </c>
      <c r="F152" s="11" t="s">
        <v>35</v>
      </c>
      <c r="G152" s="11">
        <v>1</v>
      </c>
      <c r="H152" s="11" t="s">
        <v>18</v>
      </c>
      <c r="I152" s="14">
        <v>42408</v>
      </c>
      <c r="J152" s="11">
        <v>85900</v>
      </c>
      <c r="K152" s="11" t="s">
        <v>19</v>
      </c>
      <c r="L152" s="11" t="s">
        <v>19</v>
      </c>
      <c r="M152" s="11" t="s">
        <v>18</v>
      </c>
      <c r="N152" s="14">
        <v>42408</v>
      </c>
      <c r="O152" s="11">
        <v>85900</v>
      </c>
      <c r="P152" s="11" t="s">
        <v>19</v>
      </c>
      <c r="Q152" s="11" t="s">
        <v>19</v>
      </c>
      <c r="Y152" s="14"/>
    </row>
    <row r="153" spans="1:25" s="11" customFormat="1" x14ac:dyDescent="0.25">
      <c r="A153" t="s">
        <v>273</v>
      </c>
      <c r="B153" s="11" t="s">
        <v>4</v>
      </c>
      <c r="C153" s="4" t="s">
        <v>397</v>
      </c>
      <c r="D153" s="11" t="s">
        <v>45</v>
      </c>
      <c r="E153" s="11" t="s">
        <v>3</v>
      </c>
      <c r="F153" s="11" t="s">
        <v>35</v>
      </c>
      <c r="G153" s="11">
        <v>1</v>
      </c>
      <c r="H153" s="11" t="s">
        <v>18</v>
      </c>
      <c r="I153" s="14">
        <v>42408</v>
      </c>
      <c r="J153" s="11">
        <v>85900</v>
      </c>
      <c r="K153" s="11" t="s">
        <v>19</v>
      </c>
      <c r="L153" s="11" t="s">
        <v>19</v>
      </c>
      <c r="M153" s="11" t="s">
        <v>18</v>
      </c>
      <c r="N153" s="14">
        <v>42408</v>
      </c>
      <c r="O153" s="11">
        <v>85900</v>
      </c>
      <c r="P153" s="11" t="s">
        <v>19</v>
      </c>
      <c r="Q153" s="11" t="s">
        <v>19</v>
      </c>
      <c r="Y153" s="14"/>
    </row>
    <row r="154" spans="1:25" s="11" customFormat="1" x14ac:dyDescent="0.25">
      <c r="A154" t="s">
        <v>273</v>
      </c>
      <c r="B154" s="15" t="s">
        <v>7</v>
      </c>
      <c r="C154" s="4" t="s">
        <v>394</v>
      </c>
      <c r="D154" s="11" t="s">
        <v>46</v>
      </c>
      <c r="E154" s="11" t="s">
        <v>3</v>
      </c>
      <c r="F154" s="11" t="s">
        <v>35</v>
      </c>
      <c r="G154" s="11">
        <v>1</v>
      </c>
      <c r="H154" s="11" t="s">
        <v>18</v>
      </c>
      <c r="I154" s="14">
        <v>42408</v>
      </c>
      <c r="J154" s="11">
        <v>85900</v>
      </c>
      <c r="K154" s="11" t="s">
        <v>19</v>
      </c>
      <c r="L154" s="11" t="s">
        <v>19</v>
      </c>
      <c r="M154" s="11" t="s">
        <v>18</v>
      </c>
      <c r="N154" s="14">
        <v>42408</v>
      </c>
      <c r="O154" s="11">
        <v>85900</v>
      </c>
      <c r="P154" s="11" t="s">
        <v>19</v>
      </c>
      <c r="Q154" s="11" t="s">
        <v>19</v>
      </c>
      <c r="Y154" s="14"/>
    </row>
    <row r="155" spans="1:25" s="11" customFormat="1" x14ac:dyDescent="0.25">
      <c r="A155" t="s">
        <v>274</v>
      </c>
      <c r="B155" s="11" t="s">
        <v>4</v>
      </c>
      <c r="C155" s="4" t="s">
        <v>397</v>
      </c>
      <c r="D155" s="11" t="s">
        <v>45</v>
      </c>
      <c r="E155" s="11" t="s">
        <v>3</v>
      </c>
      <c r="F155" s="11" t="s">
        <v>35</v>
      </c>
      <c r="G155" s="11">
        <v>1</v>
      </c>
      <c r="H155" s="11" t="s">
        <v>18</v>
      </c>
      <c r="I155" s="14">
        <v>42408</v>
      </c>
      <c r="J155" s="11">
        <v>85900</v>
      </c>
      <c r="K155" s="11" t="s">
        <v>19</v>
      </c>
      <c r="L155" s="11" t="s">
        <v>19</v>
      </c>
      <c r="M155" s="11" t="s">
        <v>18</v>
      </c>
      <c r="N155" s="14">
        <v>42408</v>
      </c>
      <c r="O155" s="11">
        <v>85900</v>
      </c>
      <c r="P155" s="11" t="s">
        <v>19</v>
      </c>
      <c r="Q155" s="11" t="s">
        <v>19</v>
      </c>
      <c r="Y155" s="14"/>
    </row>
    <row r="156" spans="1:25" s="11" customFormat="1" x14ac:dyDescent="0.25">
      <c r="A156" t="s">
        <v>274</v>
      </c>
      <c r="B156" s="15" t="s">
        <v>7</v>
      </c>
      <c r="C156" s="4" t="s">
        <v>394</v>
      </c>
      <c r="D156" s="11" t="s">
        <v>46</v>
      </c>
      <c r="E156" s="11" t="s">
        <v>3</v>
      </c>
      <c r="F156" s="11" t="s">
        <v>35</v>
      </c>
      <c r="G156" s="11">
        <v>1</v>
      </c>
      <c r="H156" s="11" t="s">
        <v>18</v>
      </c>
      <c r="I156" s="14">
        <v>42408</v>
      </c>
      <c r="J156" s="11">
        <v>85900</v>
      </c>
      <c r="K156" s="11" t="s">
        <v>19</v>
      </c>
      <c r="L156" s="11" t="s">
        <v>19</v>
      </c>
      <c r="M156" s="11" t="s">
        <v>18</v>
      </c>
      <c r="N156" s="14">
        <v>42408</v>
      </c>
      <c r="O156" s="11">
        <v>85900</v>
      </c>
      <c r="P156" s="11" t="s">
        <v>19</v>
      </c>
      <c r="Q156" s="11" t="s">
        <v>19</v>
      </c>
      <c r="Y156" s="14"/>
    </row>
    <row r="157" spans="1:25" s="11" customFormat="1" x14ac:dyDescent="0.25">
      <c r="A157" t="s">
        <v>275</v>
      </c>
      <c r="B157" s="11" t="s">
        <v>4</v>
      </c>
      <c r="C157" s="11" t="s">
        <v>166</v>
      </c>
      <c r="D157" s="11" t="s">
        <v>45</v>
      </c>
      <c r="E157" s="11" t="s">
        <v>3</v>
      </c>
      <c r="F157" s="11" t="s">
        <v>35</v>
      </c>
      <c r="G157" s="11">
        <v>1</v>
      </c>
      <c r="H157" s="11" t="s">
        <v>18</v>
      </c>
      <c r="I157" s="14">
        <v>42408</v>
      </c>
      <c r="J157" s="11">
        <v>85900</v>
      </c>
      <c r="K157" s="11" t="s">
        <v>19</v>
      </c>
      <c r="L157" s="11" t="s">
        <v>19</v>
      </c>
      <c r="M157" s="11" t="s">
        <v>18</v>
      </c>
      <c r="N157" s="14">
        <v>42408</v>
      </c>
      <c r="O157" s="11">
        <v>85900</v>
      </c>
      <c r="P157" s="11" t="s">
        <v>19</v>
      </c>
      <c r="Q157" s="11" t="s">
        <v>19</v>
      </c>
      <c r="Y157" s="14"/>
    </row>
    <row r="158" spans="1:25" s="11" customFormat="1" x14ac:dyDescent="0.25">
      <c r="A158" s="11" t="s">
        <v>275</v>
      </c>
      <c r="B158" s="15" t="s">
        <v>107</v>
      </c>
      <c r="C158" s="11" t="s">
        <v>165</v>
      </c>
      <c r="D158" s="11" t="s">
        <v>46</v>
      </c>
      <c r="E158" s="11" t="s">
        <v>3</v>
      </c>
      <c r="F158" s="11" t="s">
        <v>35</v>
      </c>
      <c r="G158" s="11">
        <v>1</v>
      </c>
      <c r="H158" s="11" t="s">
        <v>18</v>
      </c>
      <c r="I158" s="14">
        <v>42408</v>
      </c>
      <c r="J158" s="11">
        <v>85900</v>
      </c>
      <c r="K158" s="11" t="s">
        <v>19</v>
      </c>
      <c r="L158" s="11" t="s">
        <v>19</v>
      </c>
      <c r="M158" s="11" t="s">
        <v>18</v>
      </c>
      <c r="N158" s="14">
        <v>42408</v>
      </c>
      <c r="O158" s="11">
        <v>85900</v>
      </c>
      <c r="P158" s="11" t="s">
        <v>19</v>
      </c>
      <c r="Q158" s="11" t="s">
        <v>19</v>
      </c>
      <c r="Y158" s="14"/>
    </row>
    <row r="159" spans="1:25" s="11" customFormat="1" x14ac:dyDescent="0.25">
      <c r="A159" s="11" t="s">
        <v>276</v>
      </c>
      <c r="B159" s="11" t="s">
        <v>4</v>
      </c>
      <c r="C159" s="11" t="s">
        <v>166</v>
      </c>
      <c r="D159" s="11" t="s">
        <v>45</v>
      </c>
      <c r="E159" s="11" t="s">
        <v>3</v>
      </c>
      <c r="F159" s="11" t="s">
        <v>35</v>
      </c>
      <c r="G159" s="11">
        <v>1</v>
      </c>
      <c r="H159" s="11" t="s">
        <v>18</v>
      </c>
      <c r="I159" s="14">
        <v>42408</v>
      </c>
      <c r="J159" s="11">
        <v>85900</v>
      </c>
      <c r="K159" s="11" t="s">
        <v>19</v>
      </c>
      <c r="L159" s="11" t="s">
        <v>19</v>
      </c>
      <c r="M159" s="11" t="s">
        <v>18</v>
      </c>
      <c r="N159" s="14">
        <v>42408</v>
      </c>
      <c r="O159" s="11">
        <v>85900</v>
      </c>
      <c r="P159" s="11" t="s">
        <v>19</v>
      </c>
      <c r="Q159" s="11" t="s">
        <v>19</v>
      </c>
      <c r="Y159" s="14"/>
    </row>
    <row r="160" spans="1:25" s="11" customFormat="1" x14ac:dyDescent="0.25">
      <c r="A160" s="11" t="s">
        <v>276</v>
      </c>
      <c r="B160" s="15" t="s">
        <v>107</v>
      </c>
      <c r="C160" s="11" t="s">
        <v>165</v>
      </c>
      <c r="D160" s="11" t="s">
        <v>46</v>
      </c>
      <c r="E160" s="11" t="s">
        <v>3</v>
      </c>
      <c r="F160" s="11" t="s">
        <v>35</v>
      </c>
      <c r="G160" s="11">
        <v>1</v>
      </c>
      <c r="H160" s="11" t="s">
        <v>18</v>
      </c>
      <c r="I160" s="14">
        <v>42408</v>
      </c>
      <c r="J160" s="11">
        <v>85900</v>
      </c>
      <c r="K160" s="11" t="s">
        <v>19</v>
      </c>
      <c r="L160" s="11" t="s">
        <v>19</v>
      </c>
      <c r="M160" s="11" t="s">
        <v>18</v>
      </c>
      <c r="N160" s="14">
        <v>42408</v>
      </c>
      <c r="O160" s="11">
        <v>85900</v>
      </c>
      <c r="P160" s="11" t="s">
        <v>19</v>
      </c>
      <c r="Q160" s="11" t="s">
        <v>19</v>
      </c>
      <c r="Y160" s="14"/>
    </row>
    <row r="161" spans="1:25" s="11" customFormat="1" x14ac:dyDescent="0.25">
      <c r="A161" s="11" t="s">
        <v>277</v>
      </c>
      <c r="B161" s="11" t="s">
        <v>4</v>
      </c>
      <c r="C161" s="11" t="s">
        <v>167</v>
      </c>
      <c r="D161" s="11" t="s">
        <v>45</v>
      </c>
      <c r="E161" s="11" t="s">
        <v>3</v>
      </c>
      <c r="F161" s="11" t="s">
        <v>35</v>
      </c>
      <c r="G161" s="11">
        <v>1</v>
      </c>
      <c r="H161" s="11" t="s">
        <v>18</v>
      </c>
      <c r="I161" s="14">
        <v>42408</v>
      </c>
      <c r="J161" s="11">
        <v>85900</v>
      </c>
      <c r="K161" s="11" t="s">
        <v>19</v>
      </c>
      <c r="L161" s="11" t="s">
        <v>19</v>
      </c>
      <c r="M161" s="11" t="s">
        <v>18</v>
      </c>
      <c r="N161" s="14">
        <v>42408</v>
      </c>
      <c r="O161" s="11">
        <v>85900</v>
      </c>
      <c r="P161" s="11" t="s">
        <v>19</v>
      </c>
      <c r="Q161" s="11" t="s">
        <v>19</v>
      </c>
      <c r="Y161" s="14"/>
    </row>
    <row r="162" spans="1:25" s="11" customFormat="1" x14ac:dyDescent="0.25">
      <c r="A162" s="11" t="s">
        <v>277</v>
      </c>
      <c r="B162" s="15" t="s">
        <v>107</v>
      </c>
      <c r="C162" s="11" t="s">
        <v>168</v>
      </c>
      <c r="D162" s="11" t="s">
        <v>46</v>
      </c>
      <c r="E162" s="11" t="s">
        <v>3</v>
      </c>
      <c r="F162" s="11" t="s">
        <v>35</v>
      </c>
      <c r="G162" s="11">
        <v>1</v>
      </c>
      <c r="H162" s="11" t="s">
        <v>18</v>
      </c>
      <c r="I162" s="14">
        <v>42408</v>
      </c>
      <c r="J162" s="11">
        <v>85900</v>
      </c>
      <c r="K162" s="11" t="s">
        <v>19</v>
      </c>
      <c r="L162" s="11" t="s">
        <v>19</v>
      </c>
      <c r="M162" s="11" t="s">
        <v>18</v>
      </c>
      <c r="N162" s="14">
        <v>42408</v>
      </c>
      <c r="O162" s="11">
        <v>85900</v>
      </c>
      <c r="P162" s="11" t="s">
        <v>19</v>
      </c>
      <c r="Q162" s="11" t="s">
        <v>19</v>
      </c>
      <c r="Y162" s="14"/>
    </row>
    <row r="163" spans="1:25" s="11" customFormat="1" x14ac:dyDescent="0.25">
      <c r="A163" s="11" t="s">
        <v>278</v>
      </c>
      <c r="B163" s="11" t="s">
        <v>4</v>
      </c>
      <c r="C163" s="11" t="s">
        <v>167</v>
      </c>
      <c r="D163" s="11" t="s">
        <v>45</v>
      </c>
      <c r="E163" s="11" t="s">
        <v>3</v>
      </c>
      <c r="F163" s="11" t="s">
        <v>35</v>
      </c>
      <c r="G163" s="11">
        <v>1</v>
      </c>
      <c r="H163" s="11" t="s">
        <v>18</v>
      </c>
      <c r="I163" s="14">
        <v>42408</v>
      </c>
      <c r="J163" s="11">
        <v>85900</v>
      </c>
      <c r="K163" s="11" t="s">
        <v>19</v>
      </c>
      <c r="L163" s="11" t="s">
        <v>19</v>
      </c>
      <c r="M163" s="11" t="s">
        <v>18</v>
      </c>
      <c r="N163" s="14">
        <v>42408</v>
      </c>
      <c r="O163" s="11">
        <v>85900</v>
      </c>
      <c r="P163" s="11" t="s">
        <v>19</v>
      </c>
      <c r="Q163" s="11" t="s">
        <v>19</v>
      </c>
      <c r="Y163" s="14"/>
    </row>
    <row r="164" spans="1:25" s="11" customFormat="1" x14ac:dyDescent="0.25">
      <c r="A164" s="11" t="s">
        <v>278</v>
      </c>
      <c r="B164" s="15" t="s">
        <v>107</v>
      </c>
      <c r="C164" s="11" t="s">
        <v>168</v>
      </c>
      <c r="D164" s="11" t="s">
        <v>46</v>
      </c>
      <c r="E164" s="11" t="s">
        <v>3</v>
      </c>
      <c r="F164" s="11" t="s">
        <v>35</v>
      </c>
      <c r="G164" s="11">
        <v>1</v>
      </c>
      <c r="H164" s="11" t="s">
        <v>18</v>
      </c>
      <c r="I164" s="14">
        <v>42408</v>
      </c>
      <c r="J164" s="11">
        <v>85900</v>
      </c>
      <c r="K164" s="11" t="s">
        <v>19</v>
      </c>
      <c r="L164" s="11" t="s">
        <v>19</v>
      </c>
      <c r="M164" s="11" t="s">
        <v>18</v>
      </c>
      <c r="N164" s="14">
        <v>42408</v>
      </c>
      <c r="O164" s="11">
        <v>85900</v>
      </c>
      <c r="P164" s="11" t="s">
        <v>19</v>
      </c>
      <c r="Q164" s="11" t="s">
        <v>19</v>
      </c>
      <c r="Y164" s="14"/>
    </row>
    <row r="165" spans="1:25" s="11" customFormat="1" x14ac:dyDescent="0.25">
      <c r="A165" s="11" t="s">
        <v>279</v>
      </c>
      <c r="B165" s="11" t="s">
        <v>4</v>
      </c>
      <c r="C165" s="18" t="s">
        <v>400</v>
      </c>
      <c r="D165" s="11" t="s">
        <v>45</v>
      </c>
      <c r="E165" s="11" t="s">
        <v>3</v>
      </c>
      <c r="F165" s="11" t="s">
        <v>35</v>
      </c>
      <c r="G165" s="11">
        <v>1</v>
      </c>
      <c r="H165" s="11" t="s">
        <v>18</v>
      </c>
      <c r="I165" s="14">
        <v>42408</v>
      </c>
      <c r="J165" s="11">
        <v>85900</v>
      </c>
      <c r="K165" s="11" t="s">
        <v>19</v>
      </c>
      <c r="L165" s="11" t="s">
        <v>19</v>
      </c>
      <c r="M165" s="11" t="s">
        <v>18</v>
      </c>
      <c r="N165" s="14">
        <v>42408</v>
      </c>
      <c r="O165" s="11">
        <v>85900</v>
      </c>
      <c r="P165" s="11" t="s">
        <v>19</v>
      </c>
      <c r="Q165" s="11" t="s">
        <v>19</v>
      </c>
      <c r="Y165" s="14"/>
    </row>
    <row r="166" spans="1:25" s="11" customFormat="1" x14ac:dyDescent="0.25">
      <c r="A166" s="11" t="s">
        <v>279</v>
      </c>
      <c r="B166" s="15" t="s">
        <v>106</v>
      </c>
      <c r="C166" s="18" t="s">
        <v>75</v>
      </c>
      <c r="D166" s="11" t="s">
        <v>46</v>
      </c>
      <c r="E166" s="11" t="s">
        <v>3</v>
      </c>
      <c r="F166" s="11" t="s">
        <v>35</v>
      </c>
      <c r="G166" s="11">
        <v>1</v>
      </c>
      <c r="H166" s="11" t="s">
        <v>18</v>
      </c>
      <c r="I166" s="14">
        <v>42408</v>
      </c>
      <c r="J166" s="11">
        <v>85900</v>
      </c>
      <c r="K166" s="11" t="s">
        <v>19</v>
      </c>
      <c r="L166" s="11" t="s">
        <v>19</v>
      </c>
      <c r="M166" s="11" t="s">
        <v>18</v>
      </c>
      <c r="N166" s="14">
        <v>42408</v>
      </c>
      <c r="O166" s="11">
        <v>85900</v>
      </c>
      <c r="P166" s="11" t="s">
        <v>19</v>
      </c>
      <c r="Q166" s="11" t="s">
        <v>19</v>
      </c>
      <c r="Y166" s="14"/>
    </row>
    <row r="167" spans="1:25" s="11" customFormat="1" x14ac:dyDescent="0.25">
      <c r="A167" s="11" t="s">
        <v>280</v>
      </c>
      <c r="B167" s="11" t="s">
        <v>4</v>
      </c>
      <c r="C167" s="18" t="s">
        <v>400</v>
      </c>
      <c r="D167" s="11" t="s">
        <v>45</v>
      </c>
      <c r="E167" s="11" t="s">
        <v>3</v>
      </c>
      <c r="F167" s="11" t="s">
        <v>35</v>
      </c>
      <c r="G167" s="11">
        <v>1</v>
      </c>
      <c r="H167" s="11" t="s">
        <v>18</v>
      </c>
      <c r="I167" s="14">
        <v>42408</v>
      </c>
      <c r="J167" s="11">
        <v>85900</v>
      </c>
      <c r="K167" s="11" t="s">
        <v>19</v>
      </c>
      <c r="L167" s="11" t="s">
        <v>19</v>
      </c>
      <c r="M167" s="11" t="s">
        <v>18</v>
      </c>
      <c r="N167" s="14">
        <v>42408</v>
      </c>
      <c r="O167" s="11">
        <v>85900</v>
      </c>
      <c r="P167" s="11" t="s">
        <v>19</v>
      </c>
      <c r="Q167" s="11" t="s">
        <v>19</v>
      </c>
      <c r="Y167" s="14"/>
    </row>
    <row r="168" spans="1:25" s="11" customFormat="1" x14ac:dyDescent="0.25">
      <c r="A168" s="11" t="s">
        <v>280</v>
      </c>
      <c r="B168" s="15" t="s">
        <v>106</v>
      </c>
      <c r="C168" s="18" t="s">
        <v>75</v>
      </c>
      <c r="D168" s="11" t="s">
        <v>46</v>
      </c>
      <c r="E168" s="11" t="s">
        <v>3</v>
      </c>
      <c r="F168" s="11" t="s">
        <v>35</v>
      </c>
      <c r="G168" s="11">
        <v>1</v>
      </c>
      <c r="H168" s="11" t="s">
        <v>18</v>
      </c>
      <c r="I168" s="14">
        <v>42408</v>
      </c>
      <c r="J168" s="11">
        <v>85900</v>
      </c>
      <c r="K168" s="11" t="s">
        <v>19</v>
      </c>
      <c r="L168" s="11" t="s">
        <v>19</v>
      </c>
      <c r="M168" s="11" t="s">
        <v>18</v>
      </c>
      <c r="N168" s="14">
        <v>42408</v>
      </c>
      <c r="O168" s="11">
        <v>85900</v>
      </c>
      <c r="P168" s="11" t="s">
        <v>19</v>
      </c>
      <c r="Q168" s="11" t="s">
        <v>19</v>
      </c>
      <c r="Y168" s="14"/>
    </row>
    <row r="169" spans="1:25" s="11" customFormat="1" x14ac:dyDescent="0.25">
      <c r="A169" s="11" t="s">
        <v>281</v>
      </c>
      <c r="B169" s="11" t="s">
        <v>4</v>
      </c>
      <c r="C169" s="18" t="s">
        <v>402</v>
      </c>
      <c r="D169" s="11" t="s">
        <v>45</v>
      </c>
      <c r="E169" s="11" t="s">
        <v>3</v>
      </c>
      <c r="F169" s="11" t="s">
        <v>35</v>
      </c>
      <c r="G169" s="11">
        <v>1</v>
      </c>
      <c r="H169" s="11" t="s">
        <v>18</v>
      </c>
      <c r="I169" s="14">
        <v>42408</v>
      </c>
      <c r="J169" s="11">
        <v>85900</v>
      </c>
      <c r="K169" s="11" t="s">
        <v>19</v>
      </c>
      <c r="L169" s="11" t="s">
        <v>19</v>
      </c>
      <c r="M169" s="11" t="s">
        <v>18</v>
      </c>
      <c r="N169" s="14">
        <v>42408</v>
      </c>
      <c r="O169" s="11">
        <v>85900</v>
      </c>
      <c r="P169" s="11" t="s">
        <v>19</v>
      </c>
      <c r="Q169" s="11" t="s">
        <v>19</v>
      </c>
      <c r="Y169" s="14"/>
    </row>
    <row r="170" spans="1:25" s="11" customFormat="1" x14ac:dyDescent="0.25">
      <c r="A170" s="11" t="s">
        <v>281</v>
      </c>
      <c r="B170" s="15" t="s">
        <v>109</v>
      </c>
      <c r="C170" s="18" t="s">
        <v>401</v>
      </c>
      <c r="D170" s="11" t="s">
        <v>46</v>
      </c>
      <c r="E170" s="11" t="s">
        <v>3</v>
      </c>
      <c r="F170" s="11" t="s">
        <v>35</v>
      </c>
      <c r="G170" s="11">
        <v>1</v>
      </c>
      <c r="H170" s="11" t="s">
        <v>18</v>
      </c>
      <c r="I170" s="14">
        <v>42408</v>
      </c>
      <c r="J170" s="11">
        <v>85900</v>
      </c>
      <c r="K170" s="11" t="s">
        <v>19</v>
      </c>
      <c r="L170" s="11" t="s">
        <v>19</v>
      </c>
      <c r="M170" s="11" t="s">
        <v>18</v>
      </c>
      <c r="N170" s="14">
        <v>42408</v>
      </c>
      <c r="O170" s="11">
        <v>85900</v>
      </c>
      <c r="P170" s="11" t="s">
        <v>19</v>
      </c>
      <c r="Q170" s="11" t="s">
        <v>19</v>
      </c>
      <c r="Y170" s="14"/>
    </row>
    <row r="171" spans="1:25" s="11" customFormat="1" x14ac:dyDescent="0.25">
      <c r="A171" s="11" t="s">
        <v>282</v>
      </c>
      <c r="B171" s="11" t="s">
        <v>4</v>
      </c>
      <c r="C171" s="18" t="s">
        <v>402</v>
      </c>
      <c r="D171" s="11" t="s">
        <v>45</v>
      </c>
      <c r="E171" s="11" t="s">
        <v>3</v>
      </c>
      <c r="F171" s="11" t="s">
        <v>35</v>
      </c>
      <c r="G171" s="11">
        <v>1</v>
      </c>
      <c r="H171" s="11" t="s">
        <v>18</v>
      </c>
      <c r="I171" s="14">
        <v>42408</v>
      </c>
      <c r="J171" s="11">
        <v>85900</v>
      </c>
      <c r="K171" s="11" t="s">
        <v>19</v>
      </c>
      <c r="L171" s="11" t="s">
        <v>19</v>
      </c>
      <c r="M171" s="11" t="s">
        <v>18</v>
      </c>
      <c r="N171" s="14">
        <v>42408</v>
      </c>
      <c r="O171" s="11">
        <v>85900</v>
      </c>
      <c r="P171" s="11" t="s">
        <v>19</v>
      </c>
      <c r="Q171" s="11" t="s">
        <v>19</v>
      </c>
      <c r="Y171" s="14"/>
    </row>
    <row r="172" spans="1:25" s="11" customFormat="1" x14ac:dyDescent="0.25">
      <c r="A172" s="11" t="s">
        <v>282</v>
      </c>
      <c r="B172" s="15" t="s">
        <v>109</v>
      </c>
      <c r="C172" s="18" t="s">
        <v>401</v>
      </c>
      <c r="D172" s="11" t="s">
        <v>46</v>
      </c>
      <c r="E172" s="11" t="s">
        <v>3</v>
      </c>
      <c r="F172" s="11" t="s">
        <v>35</v>
      </c>
      <c r="G172" s="11">
        <v>1</v>
      </c>
      <c r="H172" s="11" t="s">
        <v>18</v>
      </c>
      <c r="I172" s="14">
        <v>42408</v>
      </c>
      <c r="J172" s="11">
        <v>85900</v>
      </c>
      <c r="K172" s="11" t="s">
        <v>19</v>
      </c>
      <c r="L172" s="11" t="s">
        <v>19</v>
      </c>
      <c r="M172" s="11" t="s">
        <v>18</v>
      </c>
      <c r="N172" s="14">
        <v>42408</v>
      </c>
      <c r="O172" s="11">
        <v>85900</v>
      </c>
      <c r="P172" s="11" t="s">
        <v>19</v>
      </c>
      <c r="Q172" s="11" t="s">
        <v>19</v>
      </c>
      <c r="Y172" s="14"/>
    </row>
    <row r="173" spans="1:25" s="11" customFormat="1" x14ac:dyDescent="0.25">
      <c r="A173" s="11" t="s">
        <v>283</v>
      </c>
      <c r="B173" s="11" t="s">
        <v>4</v>
      </c>
      <c r="C173" s="11" t="s">
        <v>169</v>
      </c>
      <c r="D173" s="11" t="s">
        <v>45</v>
      </c>
      <c r="E173" s="11" t="s">
        <v>3</v>
      </c>
      <c r="F173" s="11" t="s">
        <v>35</v>
      </c>
      <c r="G173" s="11">
        <v>1</v>
      </c>
      <c r="H173" s="11" t="s">
        <v>18</v>
      </c>
      <c r="I173" s="14">
        <v>42408</v>
      </c>
      <c r="J173" s="11">
        <v>85900</v>
      </c>
      <c r="K173" s="11" t="s">
        <v>19</v>
      </c>
      <c r="L173" s="11" t="s">
        <v>19</v>
      </c>
      <c r="M173" s="11" t="s">
        <v>18</v>
      </c>
      <c r="N173" s="14">
        <v>42408</v>
      </c>
      <c r="O173" s="11">
        <v>85900</v>
      </c>
      <c r="P173" s="11" t="s">
        <v>19</v>
      </c>
      <c r="Q173" s="11" t="s">
        <v>19</v>
      </c>
      <c r="Y173" s="14"/>
    </row>
    <row r="174" spans="1:25" s="11" customFormat="1" x14ac:dyDescent="0.25">
      <c r="A174" s="11" t="s">
        <v>283</v>
      </c>
      <c r="B174" s="15" t="s">
        <v>108</v>
      </c>
      <c r="C174" s="11" t="s">
        <v>170</v>
      </c>
      <c r="D174" s="11" t="s">
        <v>46</v>
      </c>
      <c r="E174" s="11" t="s">
        <v>3</v>
      </c>
      <c r="F174" s="11" t="s">
        <v>35</v>
      </c>
      <c r="G174" s="11">
        <v>1</v>
      </c>
      <c r="H174" s="11" t="s">
        <v>18</v>
      </c>
      <c r="I174" s="14">
        <v>42408</v>
      </c>
      <c r="J174" s="11">
        <v>85900</v>
      </c>
      <c r="K174" s="11" t="s">
        <v>19</v>
      </c>
      <c r="L174" s="11" t="s">
        <v>19</v>
      </c>
      <c r="M174" s="11" t="s">
        <v>18</v>
      </c>
      <c r="N174" s="14">
        <v>42408</v>
      </c>
      <c r="O174" s="11">
        <v>85900</v>
      </c>
      <c r="P174" s="11" t="s">
        <v>19</v>
      </c>
      <c r="Q174" s="11" t="s">
        <v>19</v>
      </c>
      <c r="Y174" s="14"/>
    </row>
    <row r="175" spans="1:25" s="11" customFormat="1" x14ac:dyDescent="0.25">
      <c r="A175" s="11" t="s">
        <v>360</v>
      </c>
      <c r="B175" s="11" t="s">
        <v>4</v>
      </c>
      <c r="C175" s="11" t="s">
        <v>169</v>
      </c>
      <c r="D175" s="11" t="s">
        <v>45</v>
      </c>
      <c r="E175" s="11" t="s">
        <v>3</v>
      </c>
      <c r="F175" s="11" t="s">
        <v>35</v>
      </c>
      <c r="G175" s="11">
        <v>1</v>
      </c>
      <c r="H175" s="11" t="s">
        <v>18</v>
      </c>
      <c r="I175" s="14">
        <v>42408</v>
      </c>
      <c r="J175" s="11">
        <v>85900</v>
      </c>
      <c r="K175" s="11" t="s">
        <v>19</v>
      </c>
      <c r="L175" s="11" t="s">
        <v>19</v>
      </c>
      <c r="M175" s="11" t="s">
        <v>18</v>
      </c>
      <c r="N175" s="14">
        <v>42408</v>
      </c>
      <c r="O175" s="11">
        <v>85900</v>
      </c>
      <c r="P175" s="11" t="s">
        <v>19</v>
      </c>
      <c r="Q175" s="11" t="s">
        <v>19</v>
      </c>
      <c r="Y175" s="14"/>
    </row>
    <row r="176" spans="1:25" s="11" customFormat="1" x14ac:dyDescent="0.25">
      <c r="A176" s="11" t="s">
        <v>360</v>
      </c>
      <c r="B176" s="15" t="s">
        <v>108</v>
      </c>
      <c r="C176" s="11" t="s">
        <v>170</v>
      </c>
      <c r="D176" s="11" t="s">
        <v>46</v>
      </c>
      <c r="E176" s="11" t="s">
        <v>3</v>
      </c>
      <c r="F176" s="11" t="s">
        <v>35</v>
      </c>
      <c r="G176" s="11">
        <v>1</v>
      </c>
      <c r="H176" s="11" t="s">
        <v>18</v>
      </c>
      <c r="I176" s="14">
        <v>42408</v>
      </c>
      <c r="J176" s="11">
        <v>85900</v>
      </c>
      <c r="K176" s="11" t="s">
        <v>19</v>
      </c>
      <c r="L176" s="11" t="s">
        <v>19</v>
      </c>
      <c r="M176" s="11" t="s">
        <v>18</v>
      </c>
      <c r="N176" s="14">
        <v>42408</v>
      </c>
      <c r="O176" s="11">
        <v>85900</v>
      </c>
      <c r="P176" s="11" t="s">
        <v>19</v>
      </c>
      <c r="Q176" s="11" t="s">
        <v>19</v>
      </c>
      <c r="Y176" s="14"/>
    </row>
    <row r="177" spans="1:25" s="11" customFormat="1" x14ac:dyDescent="0.25">
      <c r="A177" s="11" t="s">
        <v>284</v>
      </c>
      <c r="B177" s="11" t="s">
        <v>4</v>
      </c>
      <c r="C177" s="18" t="s">
        <v>404</v>
      </c>
      <c r="D177" s="11" t="s">
        <v>45</v>
      </c>
      <c r="E177" s="11" t="s">
        <v>3</v>
      </c>
      <c r="F177" s="11" t="s">
        <v>35</v>
      </c>
      <c r="G177" s="11">
        <v>1</v>
      </c>
      <c r="H177" s="11" t="s">
        <v>18</v>
      </c>
      <c r="I177" s="14">
        <v>42408</v>
      </c>
      <c r="J177" s="11">
        <v>85900</v>
      </c>
      <c r="K177" s="11" t="s">
        <v>19</v>
      </c>
      <c r="L177" s="11" t="s">
        <v>19</v>
      </c>
      <c r="M177" s="11" t="s">
        <v>18</v>
      </c>
      <c r="N177" s="14">
        <v>42408</v>
      </c>
      <c r="O177" s="11">
        <v>85900</v>
      </c>
      <c r="P177" s="11" t="s">
        <v>19</v>
      </c>
      <c r="Q177" s="11" t="s">
        <v>19</v>
      </c>
      <c r="Y177" s="14"/>
    </row>
    <row r="178" spans="1:25" s="11" customFormat="1" x14ac:dyDescent="0.25">
      <c r="A178" s="11" t="s">
        <v>284</v>
      </c>
      <c r="B178" t="s">
        <v>110</v>
      </c>
      <c r="C178" s="18" t="s">
        <v>403</v>
      </c>
      <c r="D178" s="11" t="s">
        <v>46</v>
      </c>
      <c r="E178" s="11" t="s">
        <v>3</v>
      </c>
      <c r="F178" s="11" t="s">
        <v>35</v>
      </c>
      <c r="G178" s="11">
        <v>1</v>
      </c>
      <c r="H178" s="11" t="s">
        <v>18</v>
      </c>
      <c r="I178" s="14">
        <v>42408</v>
      </c>
      <c r="J178" s="11">
        <v>85900</v>
      </c>
      <c r="K178" s="11" t="s">
        <v>19</v>
      </c>
      <c r="L178" s="11" t="s">
        <v>19</v>
      </c>
      <c r="M178" s="11" t="s">
        <v>18</v>
      </c>
      <c r="N178" s="14">
        <v>42408</v>
      </c>
      <c r="O178" s="11">
        <v>85900</v>
      </c>
      <c r="P178" s="11" t="s">
        <v>19</v>
      </c>
      <c r="Q178" s="11" t="s">
        <v>19</v>
      </c>
      <c r="Y178" s="14"/>
    </row>
    <row r="179" spans="1:25" s="11" customFormat="1" x14ac:dyDescent="0.25">
      <c r="A179" s="11" t="s">
        <v>285</v>
      </c>
      <c r="B179" s="11" t="s">
        <v>4</v>
      </c>
      <c r="C179" s="18" t="s">
        <v>404</v>
      </c>
      <c r="D179" s="11" t="s">
        <v>45</v>
      </c>
      <c r="E179" s="11" t="s">
        <v>3</v>
      </c>
      <c r="F179" s="11" t="s">
        <v>35</v>
      </c>
      <c r="G179" s="11">
        <v>1</v>
      </c>
      <c r="H179" s="11" t="s">
        <v>18</v>
      </c>
      <c r="I179" s="14">
        <v>42408</v>
      </c>
      <c r="J179" s="11">
        <v>85900</v>
      </c>
      <c r="K179" s="11" t="s">
        <v>19</v>
      </c>
      <c r="L179" s="11" t="s">
        <v>19</v>
      </c>
      <c r="M179" s="11" t="s">
        <v>18</v>
      </c>
      <c r="N179" s="14">
        <v>42408</v>
      </c>
      <c r="O179" s="11">
        <v>85900</v>
      </c>
      <c r="P179" s="11" t="s">
        <v>19</v>
      </c>
      <c r="Q179" s="11" t="s">
        <v>19</v>
      </c>
      <c r="Y179" s="14"/>
    </row>
    <row r="180" spans="1:25" s="11" customFormat="1" x14ac:dyDescent="0.25">
      <c r="A180" s="11" t="s">
        <v>285</v>
      </c>
      <c r="B180" t="s">
        <v>110</v>
      </c>
      <c r="C180" s="18" t="s">
        <v>403</v>
      </c>
      <c r="D180" s="11" t="s">
        <v>46</v>
      </c>
      <c r="E180" s="11" t="s">
        <v>3</v>
      </c>
      <c r="F180" s="11" t="s">
        <v>35</v>
      </c>
      <c r="G180" s="11">
        <v>1</v>
      </c>
      <c r="H180" s="11" t="s">
        <v>18</v>
      </c>
      <c r="I180" s="14">
        <v>42408</v>
      </c>
      <c r="J180" s="11">
        <v>85900</v>
      </c>
      <c r="K180" s="11" t="s">
        <v>19</v>
      </c>
      <c r="L180" s="11" t="s">
        <v>19</v>
      </c>
      <c r="M180" s="11" t="s">
        <v>18</v>
      </c>
      <c r="N180" s="14">
        <v>42408</v>
      </c>
      <c r="O180" s="11">
        <v>85900</v>
      </c>
      <c r="P180" s="11" t="s">
        <v>19</v>
      </c>
      <c r="Q180" s="11" t="s">
        <v>19</v>
      </c>
      <c r="Y180" s="14"/>
    </row>
    <row r="181" spans="1:25" s="11" customFormat="1" x14ac:dyDescent="0.25">
      <c r="A181" s="11" t="s">
        <v>286</v>
      </c>
      <c r="B181" s="11" t="s">
        <v>4</v>
      </c>
      <c r="C181" s="18" t="s">
        <v>406</v>
      </c>
      <c r="D181" s="11" t="s">
        <v>45</v>
      </c>
      <c r="E181" s="11" t="s">
        <v>3</v>
      </c>
      <c r="F181" s="11" t="s">
        <v>35</v>
      </c>
      <c r="G181" s="11">
        <v>1</v>
      </c>
      <c r="H181" s="11" t="s">
        <v>18</v>
      </c>
      <c r="I181" s="14">
        <v>42408</v>
      </c>
      <c r="J181" s="11">
        <v>85900</v>
      </c>
      <c r="K181" s="11" t="s">
        <v>19</v>
      </c>
      <c r="L181" s="11" t="s">
        <v>19</v>
      </c>
      <c r="M181" s="11" t="s">
        <v>18</v>
      </c>
      <c r="N181" s="14">
        <v>42408</v>
      </c>
      <c r="O181" s="11">
        <v>85900</v>
      </c>
      <c r="P181" s="11" t="s">
        <v>19</v>
      </c>
      <c r="Q181" s="11" t="s">
        <v>19</v>
      </c>
      <c r="Y181" s="14"/>
    </row>
    <row r="182" spans="1:25" s="11" customFormat="1" x14ac:dyDescent="0.25">
      <c r="A182" s="11" t="s">
        <v>286</v>
      </c>
      <c r="B182" t="s">
        <v>111</v>
      </c>
      <c r="C182" s="18" t="s">
        <v>405</v>
      </c>
      <c r="D182" s="11" t="s">
        <v>46</v>
      </c>
      <c r="E182" s="11" t="s">
        <v>3</v>
      </c>
      <c r="F182" s="11" t="s">
        <v>35</v>
      </c>
      <c r="G182" s="11">
        <v>1</v>
      </c>
      <c r="H182" s="11" t="s">
        <v>18</v>
      </c>
      <c r="I182" s="14">
        <v>42408</v>
      </c>
      <c r="J182" s="11">
        <v>85900</v>
      </c>
      <c r="K182" s="11" t="s">
        <v>19</v>
      </c>
      <c r="L182" s="11" t="s">
        <v>19</v>
      </c>
      <c r="M182" s="11" t="s">
        <v>18</v>
      </c>
      <c r="N182" s="14">
        <v>42408</v>
      </c>
      <c r="O182" s="11">
        <v>85900</v>
      </c>
      <c r="P182" s="11" t="s">
        <v>19</v>
      </c>
      <c r="Q182" s="11" t="s">
        <v>19</v>
      </c>
      <c r="Y182" s="14"/>
    </row>
    <row r="183" spans="1:25" s="11" customFormat="1" x14ac:dyDescent="0.25">
      <c r="A183" s="11" t="s">
        <v>287</v>
      </c>
      <c r="B183" s="11" t="s">
        <v>4</v>
      </c>
      <c r="C183" s="18" t="s">
        <v>406</v>
      </c>
      <c r="D183" s="11" t="s">
        <v>45</v>
      </c>
      <c r="E183" s="11" t="s">
        <v>3</v>
      </c>
      <c r="F183" s="11" t="s">
        <v>35</v>
      </c>
      <c r="G183" s="11">
        <v>1</v>
      </c>
      <c r="H183" s="11" t="s">
        <v>18</v>
      </c>
      <c r="I183" s="14">
        <v>42408</v>
      </c>
      <c r="J183" s="11">
        <v>85900</v>
      </c>
      <c r="K183" s="11" t="s">
        <v>19</v>
      </c>
      <c r="L183" s="11" t="s">
        <v>19</v>
      </c>
      <c r="M183" s="11" t="s">
        <v>18</v>
      </c>
      <c r="N183" s="14">
        <v>42408</v>
      </c>
      <c r="O183" s="11">
        <v>85900</v>
      </c>
      <c r="P183" s="11" t="s">
        <v>19</v>
      </c>
      <c r="Q183" s="11" t="s">
        <v>19</v>
      </c>
      <c r="Y183" s="14"/>
    </row>
    <row r="184" spans="1:25" s="11" customFormat="1" x14ac:dyDescent="0.25">
      <c r="A184" s="11" t="s">
        <v>287</v>
      </c>
      <c r="B184" t="s">
        <v>111</v>
      </c>
      <c r="C184" s="18" t="s">
        <v>405</v>
      </c>
      <c r="D184" s="11" t="s">
        <v>46</v>
      </c>
      <c r="E184" s="11" t="s">
        <v>3</v>
      </c>
      <c r="F184" s="11" t="s">
        <v>35</v>
      </c>
      <c r="G184" s="11">
        <v>1</v>
      </c>
      <c r="H184" s="11" t="s">
        <v>18</v>
      </c>
      <c r="I184" s="14">
        <v>42408</v>
      </c>
      <c r="J184" s="11">
        <v>85900</v>
      </c>
      <c r="K184" s="11" t="s">
        <v>19</v>
      </c>
      <c r="L184" s="11" t="s">
        <v>19</v>
      </c>
      <c r="M184" s="11" t="s">
        <v>18</v>
      </c>
      <c r="N184" s="14">
        <v>42408</v>
      </c>
      <c r="O184" s="11">
        <v>85900</v>
      </c>
      <c r="P184" s="11" t="s">
        <v>19</v>
      </c>
      <c r="Q184" s="11" t="s">
        <v>19</v>
      </c>
      <c r="Y184" s="14"/>
    </row>
    <row r="185" spans="1:25" s="11" customFormat="1" x14ac:dyDescent="0.25">
      <c r="A185" s="11" t="s">
        <v>288</v>
      </c>
      <c r="B185" s="11" t="s">
        <v>4</v>
      </c>
      <c r="C185" s="18" t="s">
        <v>408</v>
      </c>
      <c r="D185" s="11" t="s">
        <v>45</v>
      </c>
      <c r="E185" s="11" t="s">
        <v>3</v>
      </c>
      <c r="F185" s="11" t="s">
        <v>35</v>
      </c>
      <c r="G185" s="11">
        <v>1</v>
      </c>
      <c r="H185" s="11" t="s">
        <v>18</v>
      </c>
      <c r="I185" s="14">
        <v>42408</v>
      </c>
      <c r="J185" s="11">
        <v>85900</v>
      </c>
      <c r="K185" s="11" t="s">
        <v>19</v>
      </c>
      <c r="L185" s="11" t="s">
        <v>19</v>
      </c>
      <c r="M185" s="11" t="s">
        <v>18</v>
      </c>
      <c r="N185" s="14">
        <v>42408</v>
      </c>
      <c r="O185" s="11">
        <v>85900</v>
      </c>
      <c r="P185" s="11" t="s">
        <v>19</v>
      </c>
      <c r="Q185" s="11" t="s">
        <v>19</v>
      </c>
      <c r="Y185" s="14"/>
    </row>
    <row r="186" spans="1:25" s="11" customFormat="1" x14ac:dyDescent="0.25">
      <c r="A186" s="11" t="s">
        <v>288</v>
      </c>
      <c r="B186" t="s">
        <v>111</v>
      </c>
      <c r="C186" s="18" t="s">
        <v>407</v>
      </c>
      <c r="D186" s="11" t="s">
        <v>46</v>
      </c>
      <c r="E186" s="11" t="s">
        <v>3</v>
      </c>
      <c r="F186" s="11" t="s">
        <v>35</v>
      </c>
      <c r="G186" s="11">
        <v>1</v>
      </c>
      <c r="H186" s="11" t="s">
        <v>18</v>
      </c>
      <c r="I186" s="14">
        <v>42408</v>
      </c>
      <c r="J186" s="11">
        <v>85900</v>
      </c>
      <c r="K186" s="11" t="s">
        <v>19</v>
      </c>
      <c r="L186" s="11" t="s">
        <v>19</v>
      </c>
      <c r="M186" s="11" t="s">
        <v>18</v>
      </c>
      <c r="N186" s="14">
        <v>42408</v>
      </c>
      <c r="O186" s="11">
        <v>85900</v>
      </c>
      <c r="P186" s="11" t="s">
        <v>19</v>
      </c>
      <c r="Q186" s="11" t="s">
        <v>19</v>
      </c>
      <c r="Y186" s="14"/>
    </row>
    <row r="187" spans="1:25" s="11" customFormat="1" x14ac:dyDescent="0.25">
      <c r="A187" s="11" t="s">
        <v>289</v>
      </c>
      <c r="B187" s="11" t="s">
        <v>4</v>
      </c>
      <c r="C187" s="18" t="s">
        <v>408</v>
      </c>
      <c r="D187" s="11" t="s">
        <v>45</v>
      </c>
      <c r="E187" s="11" t="s">
        <v>3</v>
      </c>
      <c r="F187" s="11" t="s">
        <v>35</v>
      </c>
      <c r="G187" s="11">
        <v>1</v>
      </c>
      <c r="H187" s="11" t="s">
        <v>18</v>
      </c>
      <c r="I187" s="14">
        <v>42408</v>
      </c>
      <c r="J187" s="11">
        <v>85900</v>
      </c>
      <c r="K187" s="11" t="s">
        <v>19</v>
      </c>
      <c r="L187" s="11" t="s">
        <v>19</v>
      </c>
      <c r="M187" s="11" t="s">
        <v>18</v>
      </c>
      <c r="N187" s="14">
        <v>42408</v>
      </c>
      <c r="O187" s="11">
        <v>85900</v>
      </c>
      <c r="P187" s="11" t="s">
        <v>19</v>
      </c>
      <c r="Q187" s="11" t="s">
        <v>19</v>
      </c>
      <c r="Y187" s="14"/>
    </row>
    <row r="188" spans="1:25" s="11" customFormat="1" x14ac:dyDescent="0.25">
      <c r="A188" s="11" t="s">
        <v>289</v>
      </c>
      <c r="B188" t="s">
        <v>111</v>
      </c>
      <c r="C188" s="18" t="s">
        <v>407</v>
      </c>
      <c r="D188" s="11" t="s">
        <v>46</v>
      </c>
      <c r="E188" s="11" t="s">
        <v>3</v>
      </c>
      <c r="F188" s="11" t="s">
        <v>35</v>
      </c>
      <c r="G188" s="11">
        <v>1</v>
      </c>
      <c r="H188" s="11" t="s">
        <v>18</v>
      </c>
      <c r="I188" s="14">
        <v>42408</v>
      </c>
      <c r="J188" s="11">
        <v>85900</v>
      </c>
      <c r="K188" s="11" t="s">
        <v>19</v>
      </c>
      <c r="L188" s="11" t="s">
        <v>19</v>
      </c>
      <c r="M188" s="11" t="s">
        <v>18</v>
      </c>
      <c r="N188" s="14">
        <v>42408</v>
      </c>
      <c r="O188" s="11">
        <v>85900</v>
      </c>
      <c r="P188" s="11" t="s">
        <v>19</v>
      </c>
      <c r="Q188" s="11" t="s">
        <v>19</v>
      </c>
      <c r="Y188" s="14"/>
    </row>
    <row r="189" spans="1:25" s="11" customFormat="1" x14ac:dyDescent="0.25">
      <c r="A189" s="11" t="s">
        <v>40</v>
      </c>
      <c r="B189" s="11" t="s">
        <v>4</v>
      </c>
      <c r="C189" s="11" t="s">
        <v>171</v>
      </c>
      <c r="D189" s="11" t="s">
        <v>45</v>
      </c>
      <c r="E189" s="11" t="s">
        <v>3</v>
      </c>
      <c r="F189" s="11" t="s">
        <v>35</v>
      </c>
      <c r="G189" s="11">
        <v>1</v>
      </c>
      <c r="H189" s="11" t="s">
        <v>18</v>
      </c>
      <c r="I189" s="14">
        <v>42408</v>
      </c>
      <c r="J189" s="11">
        <v>85900</v>
      </c>
      <c r="K189" s="11" t="s">
        <v>19</v>
      </c>
      <c r="L189" s="11" t="s">
        <v>19</v>
      </c>
      <c r="M189" s="11" t="s">
        <v>18</v>
      </c>
      <c r="N189" s="14">
        <v>42408</v>
      </c>
      <c r="O189" s="11">
        <v>85900</v>
      </c>
      <c r="P189" s="11" t="s">
        <v>19</v>
      </c>
      <c r="Q189" s="11" t="s">
        <v>19</v>
      </c>
    </row>
    <row r="190" spans="1:25" s="11" customFormat="1" x14ac:dyDescent="0.25">
      <c r="A190" s="11" t="s">
        <v>42</v>
      </c>
      <c r="B190" s="11" t="s">
        <v>4</v>
      </c>
      <c r="C190" s="11" t="s">
        <v>171</v>
      </c>
      <c r="D190" s="11" t="s">
        <v>45</v>
      </c>
      <c r="E190" s="11" t="s">
        <v>3</v>
      </c>
      <c r="F190" s="11" t="s">
        <v>35</v>
      </c>
      <c r="G190" s="11">
        <v>1</v>
      </c>
      <c r="H190" s="11" t="s">
        <v>18</v>
      </c>
      <c r="I190" s="14">
        <v>42408</v>
      </c>
      <c r="J190" s="11">
        <v>85900</v>
      </c>
      <c r="K190" s="11" t="s">
        <v>19</v>
      </c>
      <c r="L190" s="11" t="s">
        <v>19</v>
      </c>
      <c r="M190" s="11" t="s">
        <v>18</v>
      </c>
      <c r="N190" s="14">
        <v>42408</v>
      </c>
      <c r="O190" s="11">
        <v>85900</v>
      </c>
      <c r="P190" s="11" t="s">
        <v>19</v>
      </c>
      <c r="Q190" s="11" t="s">
        <v>19</v>
      </c>
    </row>
    <row r="191" spans="1:25" s="11" customFormat="1" x14ac:dyDescent="0.25">
      <c r="A191" t="s">
        <v>36</v>
      </c>
      <c r="B191" s="11" t="s">
        <v>4</v>
      </c>
      <c r="C191" s="11" t="s">
        <v>171</v>
      </c>
      <c r="D191" s="11" t="s">
        <v>45</v>
      </c>
      <c r="E191" s="11" t="s">
        <v>3</v>
      </c>
      <c r="F191" s="11" t="s">
        <v>35</v>
      </c>
      <c r="G191" s="11">
        <v>1</v>
      </c>
      <c r="H191" s="11" t="s">
        <v>18</v>
      </c>
      <c r="I191" s="14">
        <v>42408</v>
      </c>
      <c r="J191" s="11">
        <v>85900</v>
      </c>
      <c r="K191" s="11" t="s">
        <v>19</v>
      </c>
      <c r="L191" s="11" t="s">
        <v>19</v>
      </c>
      <c r="M191" s="11" t="s">
        <v>18</v>
      </c>
      <c r="N191" s="14">
        <v>42408</v>
      </c>
      <c r="O191" s="11">
        <v>85900</v>
      </c>
      <c r="P191" s="11" t="s">
        <v>19</v>
      </c>
      <c r="Q191" s="11" t="s">
        <v>19</v>
      </c>
    </row>
    <row r="192" spans="1:25" s="11" customFormat="1" x14ac:dyDescent="0.25">
      <c r="A192" t="s">
        <v>263</v>
      </c>
      <c r="B192" s="11" t="s">
        <v>4</v>
      </c>
      <c r="C192" s="11" t="s">
        <v>171</v>
      </c>
      <c r="D192" s="11" t="s">
        <v>45</v>
      </c>
      <c r="E192" s="11" t="s">
        <v>3</v>
      </c>
      <c r="F192" s="11" t="s">
        <v>35</v>
      </c>
      <c r="G192" s="11">
        <v>1</v>
      </c>
      <c r="H192" s="11" t="s">
        <v>18</v>
      </c>
      <c r="I192" s="14">
        <v>42408</v>
      </c>
      <c r="J192" s="11">
        <v>85900</v>
      </c>
      <c r="K192" s="11" t="s">
        <v>19</v>
      </c>
      <c r="L192" s="11" t="s">
        <v>19</v>
      </c>
      <c r="M192" s="11" t="s">
        <v>18</v>
      </c>
      <c r="N192" s="14">
        <v>42408</v>
      </c>
      <c r="O192" s="11">
        <v>85900</v>
      </c>
      <c r="P192" s="11" t="s">
        <v>19</v>
      </c>
      <c r="Q192" s="11" t="s">
        <v>19</v>
      </c>
    </row>
    <row r="193" spans="1:17" s="11" customFormat="1" x14ac:dyDescent="0.25">
      <c r="A193" t="s">
        <v>265</v>
      </c>
      <c r="B193" s="11" t="s">
        <v>4</v>
      </c>
      <c r="C193" s="11" t="s">
        <v>171</v>
      </c>
      <c r="D193" s="11" t="s">
        <v>45</v>
      </c>
      <c r="E193" s="11" t="s">
        <v>3</v>
      </c>
      <c r="F193" s="11" t="s">
        <v>35</v>
      </c>
      <c r="G193" s="11">
        <v>1</v>
      </c>
      <c r="H193" s="11" t="s">
        <v>18</v>
      </c>
      <c r="I193" s="14">
        <v>42408</v>
      </c>
      <c r="J193" s="11">
        <v>85900</v>
      </c>
      <c r="K193" s="11" t="s">
        <v>19</v>
      </c>
      <c r="L193" s="11" t="s">
        <v>19</v>
      </c>
      <c r="M193" s="11" t="s">
        <v>18</v>
      </c>
      <c r="N193" s="14">
        <v>42408</v>
      </c>
      <c r="O193" s="11">
        <v>85900</v>
      </c>
      <c r="P193" s="11" t="s">
        <v>19</v>
      </c>
      <c r="Q193" s="11" t="s">
        <v>19</v>
      </c>
    </row>
    <row r="194" spans="1:17" s="11" customFormat="1" x14ac:dyDescent="0.25">
      <c r="A194" t="s">
        <v>267</v>
      </c>
      <c r="B194" s="11" t="s">
        <v>4</v>
      </c>
      <c r="C194" s="11" t="s">
        <v>171</v>
      </c>
      <c r="D194" s="11" t="s">
        <v>45</v>
      </c>
      <c r="E194" s="11" t="s">
        <v>3</v>
      </c>
      <c r="F194" s="11" t="s">
        <v>35</v>
      </c>
      <c r="G194" s="11">
        <v>1</v>
      </c>
      <c r="H194" s="11" t="s">
        <v>18</v>
      </c>
      <c r="I194" s="14">
        <v>42408</v>
      </c>
      <c r="J194" s="11">
        <v>85900</v>
      </c>
      <c r="K194" s="11" t="s">
        <v>19</v>
      </c>
      <c r="L194" s="11" t="s">
        <v>19</v>
      </c>
      <c r="M194" s="11" t="s">
        <v>18</v>
      </c>
      <c r="N194" s="14">
        <v>42408</v>
      </c>
      <c r="O194" s="11">
        <v>85900</v>
      </c>
      <c r="P194" s="11" t="s">
        <v>19</v>
      </c>
      <c r="Q194" s="11" t="s">
        <v>19</v>
      </c>
    </row>
    <row r="195" spans="1:17" s="11" customFormat="1" x14ac:dyDescent="0.25">
      <c r="A195" t="s">
        <v>270</v>
      </c>
      <c r="B195" s="11" t="s">
        <v>4</v>
      </c>
      <c r="C195" s="11" t="s">
        <v>171</v>
      </c>
      <c r="D195" s="11" t="s">
        <v>45</v>
      </c>
      <c r="E195" s="11" t="s">
        <v>3</v>
      </c>
      <c r="F195" s="11" t="s">
        <v>35</v>
      </c>
      <c r="G195" s="11">
        <v>1</v>
      </c>
      <c r="H195" s="11" t="s">
        <v>18</v>
      </c>
      <c r="I195" s="14">
        <v>42408</v>
      </c>
      <c r="J195" s="11">
        <v>85900</v>
      </c>
      <c r="K195" s="11" t="s">
        <v>19</v>
      </c>
      <c r="L195" s="11" t="s">
        <v>19</v>
      </c>
      <c r="M195" s="11" t="s">
        <v>18</v>
      </c>
      <c r="N195" s="14">
        <v>42408</v>
      </c>
      <c r="O195" s="11">
        <v>85900</v>
      </c>
      <c r="P195" s="11" t="s">
        <v>19</v>
      </c>
      <c r="Q195" s="11" t="s">
        <v>19</v>
      </c>
    </row>
    <row r="196" spans="1:17" s="11" customFormat="1" x14ac:dyDescent="0.25">
      <c r="A196" t="s">
        <v>251</v>
      </c>
      <c r="B196" s="11" t="s">
        <v>4</v>
      </c>
      <c r="C196" s="11" t="s">
        <v>171</v>
      </c>
      <c r="D196" s="11" t="s">
        <v>45</v>
      </c>
      <c r="E196" s="11" t="s">
        <v>3</v>
      </c>
      <c r="F196" s="11" t="s">
        <v>35</v>
      </c>
      <c r="G196" s="11">
        <v>1</v>
      </c>
      <c r="H196" s="11" t="s">
        <v>18</v>
      </c>
      <c r="I196" s="14">
        <v>42408</v>
      </c>
      <c r="J196" s="11">
        <v>85900</v>
      </c>
      <c r="K196" s="11" t="s">
        <v>19</v>
      </c>
      <c r="L196" s="11" t="s">
        <v>19</v>
      </c>
      <c r="M196" s="11" t="s">
        <v>18</v>
      </c>
      <c r="N196" s="14">
        <v>42408</v>
      </c>
      <c r="O196" s="11">
        <v>85900</v>
      </c>
      <c r="P196" s="11" t="s">
        <v>19</v>
      </c>
      <c r="Q196" s="11" t="s">
        <v>19</v>
      </c>
    </row>
    <row r="197" spans="1:17" s="11" customFormat="1" x14ac:dyDescent="0.25">
      <c r="A197" s="11" t="s">
        <v>52</v>
      </c>
      <c r="B197" s="11" t="s">
        <v>4</v>
      </c>
      <c r="C197" s="11" t="s">
        <v>120</v>
      </c>
      <c r="D197" s="11" t="s">
        <v>45</v>
      </c>
      <c r="E197" s="11" t="s">
        <v>3</v>
      </c>
      <c r="F197" s="11" t="s">
        <v>35</v>
      </c>
      <c r="G197" s="11">
        <v>1</v>
      </c>
      <c r="H197" s="11" t="s">
        <v>18</v>
      </c>
      <c r="I197" s="14">
        <v>42408</v>
      </c>
      <c r="J197" s="11">
        <v>85900</v>
      </c>
      <c r="K197" s="11" t="s">
        <v>19</v>
      </c>
      <c r="L197" s="11" t="s">
        <v>19</v>
      </c>
      <c r="M197" s="11" t="s">
        <v>18</v>
      </c>
      <c r="N197" s="14">
        <v>42408</v>
      </c>
      <c r="O197" s="11">
        <v>85900</v>
      </c>
      <c r="P197" s="11" t="s">
        <v>19</v>
      </c>
      <c r="Q197" s="11" t="s">
        <v>19</v>
      </c>
    </row>
    <row r="198" spans="1:17" s="11" customFormat="1" x14ac:dyDescent="0.25">
      <c r="A198" s="11" t="s">
        <v>92</v>
      </c>
      <c r="B198" s="11" t="s">
        <v>4</v>
      </c>
      <c r="C198" s="11" t="s">
        <v>47</v>
      </c>
      <c r="D198" s="11" t="s">
        <v>45</v>
      </c>
      <c r="E198" s="11" t="s">
        <v>3</v>
      </c>
      <c r="F198" s="11" t="s">
        <v>35</v>
      </c>
      <c r="G198" s="11">
        <v>1</v>
      </c>
      <c r="H198" s="11" t="s">
        <v>18</v>
      </c>
      <c r="I198" s="14">
        <v>42408</v>
      </c>
      <c r="J198" s="11">
        <v>85900</v>
      </c>
      <c r="K198" s="11" t="s">
        <v>19</v>
      </c>
      <c r="L198" s="11" t="s">
        <v>19</v>
      </c>
      <c r="M198" s="11" t="s">
        <v>18</v>
      </c>
      <c r="N198" s="14">
        <v>42408</v>
      </c>
      <c r="O198" s="11">
        <v>85900</v>
      </c>
      <c r="P198" s="11" t="s">
        <v>19</v>
      </c>
      <c r="Q198" s="11" t="s">
        <v>19</v>
      </c>
    </row>
    <row r="200" spans="1:17" x14ac:dyDescent="0.25">
      <c r="A200" t="str">
        <f t="shared" ref="A200:A231" si="124">$A$128&amp;"'" &amp;A130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0" t="str">
        <f t="shared" ref="B200:F209" si="125">A200&amp;"'"&amp;B130&amp;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</v>
      </c>
      <c r="C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</v>
      </c>
      <c r="D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</v>
      </c>
      <c r="E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</v>
      </c>
      <c r="F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</v>
      </c>
      <c r="G200" t="str">
        <f t="shared" ref="G200:G231" si="126">F200&amp;""&amp;G130&amp;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</v>
      </c>
      <c r="H200" t="str">
        <f t="shared" ref="H200:H231" si="127">G200&amp;"'"&amp;H130&amp;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</v>
      </c>
      <c r="I200" t="str">
        <f t="shared" ref="I200:I230" si="128">H200&amp;"SYSDATE,"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</v>
      </c>
      <c r="J200" t="str">
        <f t="shared" ref="J200:J230" si="129">I200&amp;"CAST(replace(to_char(sysdate,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</v>
      </c>
      <c r="K200" t="str">
        <f t="shared" ref="K200:M219" si="130">J200&amp;"'"&amp;K130&amp;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</v>
      </c>
      <c r="L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</v>
      </c>
      <c r="M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</v>
      </c>
      <c r="N200" t="str">
        <f t="shared" ref="N200:N230" si="131">M200&amp;"SYSDATE,"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</v>
      </c>
      <c r="O200" t="str">
        <f t="shared" ref="O200:O230" si="132">N200&amp;"CAST(replace(to_char(sysdate,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</v>
      </c>
      <c r="P200" t="str">
        <f t="shared" ref="P200:P231" si="133">O200&amp;"'"&amp;P130&amp;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NUMBER),'MIG',</v>
      </c>
      <c r="Q200" t="str">
        <f t="shared" ref="Q200:Q231" si="134">P200&amp;"'"&amp;Q130&amp;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NUMBER),'MIG','MIG');</v>
      </c>
    </row>
    <row r="201" spans="1:17" x14ac:dyDescent="0.25">
      <c r="A20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</v>
      </c>
      <c r="C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</v>
      </c>
      <c r="D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</v>
      </c>
      <c r="E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</v>
      </c>
      <c r="F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</v>
      </c>
      <c r="G20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</v>
      </c>
      <c r="H20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</v>
      </c>
      <c r="I20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</v>
      </c>
      <c r="J20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</v>
      </c>
      <c r="K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</v>
      </c>
      <c r="L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</v>
      </c>
      <c r="M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</v>
      </c>
      <c r="N20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</v>
      </c>
      <c r="O20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</v>
      </c>
      <c r="P20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NUMBER),'MIG',</v>
      </c>
      <c r="Q20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NUMBER),'MIG','MIG');</v>
      </c>
    </row>
    <row r="202" spans="1:17" x14ac:dyDescent="0.25">
      <c r="A20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</v>
      </c>
      <c r="B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</v>
      </c>
      <c r="C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</v>
      </c>
      <c r="D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</v>
      </c>
      <c r="E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</v>
      </c>
      <c r="F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</v>
      </c>
      <c r="G20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</v>
      </c>
      <c r="H20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</v>
      </c>
      <c r="I20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</v>
      </c>
      <c r="J20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</v>
      </c>
      <c r="K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</v>
      </c>
      <c r="L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</v>
      </c>
      <c r="M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</v>
      </c>
      <c r="N20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</v>
      </c>
      <c r="O20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</v>
      </c>
      <c r="P20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</v>
      </c>
      <c r="Q20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NUMBER),'MIG','MIG');</v>
      </c>
    </row>
    <row r="203" spans="1:17" x14ac:dyDescent="0.25">
      <c r="A20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</v>
      </c>
      <c r="B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</v>
      </c>
      <c r="C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</v>
      </c>
      <c r="D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</v>
      </c>
      <c r="E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</v>
      </c>
      <c r="F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</v>
      </c>
      <c r="G20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</v>
      </c>
      <c r="H20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</v>
      </c>
      <c r="I20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</v>
      </c>
      <c r="J20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</v>
      </c>
      <c r="K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</v>
      </c>
      <c r="L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</v>
      </c>
      <c r="M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</v>
      </c>
      <c r="N20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</v>
      </c>
      <c r="O20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</v>
      </c>
      <c r="P20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</v>
      </c>
      <c r="Q20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NUMBER),'MIG','MIG');</v>
      </c>
    </row>
    <row r="204" spans="1:17" x14ac:dyDescent="0.25">
      <c r="A20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</v>
      </c>
      <c r="C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</v>
      </c>
      <c r="D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</v>
      </c>
      <c r="E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</v>
      </c>
      <c r="F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</v>
      </c>
      <c r="G20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</v>
      </c>
      <c r="H20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</v>
      </c>
      <c r="I20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</v>
      </c>
      <c r="J20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</v>
      </c>
      <c r="K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</v>
      </c>
      <c r="L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</v>
      </c>
      <c r="M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</v>
      </c>
      <c r="N20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</v>
      </c>
      <c r="O20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</v>
      </c>
      <c r="P20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</v>
      </c>
      <c r="Q20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NUMBER),'MIG','MIG');</v>
      </c>
    </row>
    <row r="205" spans="1:17" x14ac:dyDescent="0.25">
      <c r="A20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</v>
      </c>
      <c r="C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</v>
      </c>
      <c r="D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</v>
      </c>
      <c r="E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</v>
      </c>
      <c r="F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</v>
      </c>
      <c r="G20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</v>
      </c>
      <c r="H20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</v>
      </c>
      <c r="I20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</v>
      </c>
      <c r="J20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</v>
      </c>
      <c r="K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</v>
      </c>
      <c r="L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</v>
      </c>
      <c r="M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</v>
      </c>
      <c r="N20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</v>
      </c>
      <c r="O20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</v>
      </c>
      <c r="P20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</v>
      </c>
      <c r="Q20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NUMBER),'MIG','MIG');</v>
      </c>
    </row>
    <row r="206" spans="1:17" x14ac:dyDescent="0.25">
      <c r="A20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</v>
      </c>
      <c r="C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</v>
      </c>
      <c r="D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</v>
      </c>
      <c r="E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</v>
      </c>
      <c r="F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</v>
      </c>
      <c r="G20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</v>
      </c>
      <c r="H20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</v>
      </c>
      <c r="I20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</v>
      </c>
      <c r="J20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</v>
      </c>
      <c r="K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</v>
      </c>
      <c r="L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</v>
      </c>
      <c r="M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</v>
      </c>
      <c r="N20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</v>
      </c>
      <c r="O20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</v>
      </c>
      <c r="P20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</v>
      </c>
      <c r="Q20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NUMBER),'MIG','MIG');</v>
      </c>
    </row>
    <row r="207" spans="1:17" x14ac:dyDescent="0.25">
      <c r="A20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</v>
      </c>
      <c r="C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</v>
      </c>
      <c r="D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</v>
      </c>
      <c r="E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</v>
      </c>
      <c r="F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</v>
      </c>
      <c r="G20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</v>
      </c>
      <c r="H20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</v>
      </c>
      <c r="I20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</v>
      </c>
      <c r="J20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</v>
      </c>
      <c r="K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</v>
      </c>
      <c r="L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</v>
      </c>
      <c r="M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</v>
      </c>
      <c r="N20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</v>
      </c>
      <c r="O20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</v>
      </c>
      <c r="P20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</v>
      </c>
      <c r="Q20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NUMBER),'MIG','MIG');</v>
      </c>
    </row>
    <row r="208" spans="1:17" x14ac:dyDescent="0.25">
      <c r="A20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</v>
      </c>
      <c r="C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</v>
      </c>
      <c r="D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</v>
      </c>
      <c r="E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</v>
      </c>
      <c r="F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</v>
      </c>
      <c r="G20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</v>
      </c>
      <c r="H20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</v>
      </c>
      <c r="I20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</v>
      </c>
      <c r="J20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</v>
      </c>
      <c r="K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</v>
      </c>
      <c r="L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</v>
      </c>
      <c r="M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</v>
      </c>
      <c r="N20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</v>
      </c>
      <c r="O20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</v>
      </c>
      <c r="P20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</v>
      </c>
      <c r="Q20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NUMBER),'MIG','MIG');</v>
      </c>
    </row>
    <row r="209" spans="1:17" x14ac:dyDescent="0.25">
      <c r="A20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</v>
      </c>
      <c r="C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</v>
      </c>
      <c r="D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</v>
      </c>
      <c r="E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</v>
      </c>
      <c r="F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</v>
      </c>
      <c r="G20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</v>
      </c>
      <c r="H20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</v>
      </c>
      <c r="I20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</v>
      </c>
      <c r="J20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</v>
      </c>
      <c r="K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</v>
      </c>
      <c r="L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</v>
      </c>
      <c r="M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</v>
      </c>
      <c r="N20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</v>
      </c>
      <c r="O20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</v>
      </c>
      <c r="P20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</v>
      </c>
      <c r="Q20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NUMBER),'MIG','MIG');</v>
      </c>
    </row>
    <row r="210" spans="1:17" x14ac:dyDescent="0.25">
      <c r="A21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0" t="str">
        <f t="shared" ref="B210:F219" si="135">A210&amp;"'"&amp;B140&amp;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</v>
      </c>
      <c r="C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</v>
      </c>
      <c r="D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</v>
      </c>
      <c r="E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</v>
      </c>
      <c r="F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</v>
      </c>
      <c r="G21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</v>
      </c>
      <c r="H21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</v>
      </c>
      <c r="I21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</v>
      </c>
      <c r="J21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</v>
      </c>
      <c r="K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</v>
      </c>
      <c r="L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</v>
      </c>
      <c r="M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</v>
      </c>
      <c r="N21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</v>
      </c>
      <c r="O21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</v>
      </c>
      <c r="P21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</v>
      </c>
      <c r="Q21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NUMBER),'MIG','MIG');</v>
      </c>
    </row>
    <row r="211" spans="1:17" x14ac:dyDescent="0.25">
      <c r="A21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</v>
      </c>
      <c r="C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</v>
      </c>
      <c r="D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</v>
      </c>
      <c r="E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</v>
      </c>
      <c r="F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</v>
      </c>
      <c r="G21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</v>
      </c>
      <c r="H21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</v>
      </c>
      <c r="I21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</v>
      </c>
      <c r="J21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</v>
      </c>
      <c r="K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</v>
      </c>
      <c r="L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</v>
      </c>
      <c r="M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</v>
      </c>
      <c r="N21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</v>
      </c>
      <c r="O21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</v>
      </c>
      <c r="P21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</v>
      </c>
      <c r="Q21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NUMBER),'MIG','MIG');</v>
      </c>
    </row>
    <row r="212" spans="1:17" x14ac:dyDescent="0.25">
      <c r="A21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</v>
      </c>
      <c r="C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</v>
      </c>
      <c r="D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</v>
      </c>
      <c r="E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</v>
      </c>
      <c r="F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</v>
      </c>
      <c r="G21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</v>
      </c>
      <c r="H21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</v>
      </c>
      <c r="I21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</v>
      </c>
      <c r="J21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</v>
      </c>
      <c r="K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</v>
      </c>
      <c r="L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</v>
      </c>
      <c r="M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</v>
      </c>
      <c r="N21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</v>
      </c>
      <c r="O21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</v>
      </c>
      <c r="P21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</v>
      </c>
      <c r="Q21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NUMBER),'MIG','MIG');</v>
      </c>
    </row>
    <row r="213" spans="1:17" x14ac:dyDescent="0.25">
      <c r="A21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</v>
      </c>
      <c r="C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</v>
      </c>
      <c r="D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</v>
      </c>
      <c r="E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</v>
      </c>
      <c r="F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</v>
      </c>
      <c r="G21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</v>
      </c>
      <c r="H21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</v>
      </c>
      <c r="I21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</v>
      </c>
      <c r="J21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</v>
      </c>
      <c r="K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</v>
      </c>
      <c r="L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</v>
      </c>
      <c r="M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</v>
      </c>
      <c r="N21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</v>
      </c>
      <c r="O21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</v>
      </c>
      <c r="P21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</v>
      </c>
      <c r="Q21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NUMBER),'MIG','MIG');</v>
      </c>
    </row>
    <row r="214" spans="1:17" x14ac:dyDescent="0.25">
      <c r="A21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</v>
      </c>
      <c r="C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</v>
      </c>
      <c r="D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</v>
      </c>
      <c r="E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</v>
      </c>
      <c r="F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</v>
      </c>
      <c r="G21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</v>
      </c>
      <c r="H21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</v>
      </c>
      <c r="I21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</v>
      </c>
      <c r="J21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</v>
      </c>
      <c r="K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</v>
      </c>
      <c r="L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</v>
      </c>
      <c r="M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</v>
      </c>
      <c r="N21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</v>
      </c>
      <c r="O21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</v>
      </c>
      <c r="P21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</v>
      </c>
      <c r="Q21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NUMBER),'MIG','MIG');</v>
      </c>
    </row>
    <row r="215" spans="1:17" x14ac:dyDescent="0.25">
      <c r="A21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</v>
      </c>
      <c r="C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</v>
      </c>
      <c r="D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</v>
      </c>
      <c r="E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</v>
      </c>
      <c r="F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</v>
      </c>
      <c r="G21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</v>
      </c>
      <c r="H21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</v>
      </c>
      <c r="I21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</v>
      </c>
      <c r="J21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</v>
      </c>
      <c r="K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</v>
      </c>
      <c r="L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</v>
      </c>
      <c r="M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</v>
      </c>
      <c r="N21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</v>
      </c>
      <c r="O21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</v>
      </c>
      <c r="P21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</v>
      </c>
      <c r="Q21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NUMBER),'MIG','MIG');</v>
      </c>
    </row>
    <row r="216" spans="1:17" x14ac:dyDescent="0.25">
      <c r="A21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</v>
      </c>
      <c r="C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</v>
      </c>
      <c r="D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</v>
      </c>
      <c r="E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</v>
      </c>
      <c r="F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</v>
      </c>
      <c r="G21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</v>
      </c>
      <c r="H21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</v>
      </c>
      <c r="I21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</v>
      </c>
      <c r="J21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</v>
      </c>
      <c r="K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</v>
      </c>
      <c r="L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</v>
      </c>
      <c r="M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</v>
      </c>
      <c r="N21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</v>
      </c>
      <c r="O21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</v>
      </c>
      <c r="P21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</v>
      </c>
      <c r="Q21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NUMBER),'MIG','MIG');</v>
      </c>
    </row>
    <row r="217" spans="1:17" x14ac:dyDescent="0.25">
      <c r="A21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</v>
      </c>
      <c r="C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</v>
      </c>
      <c r="D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</v>
      </c>
      <c r="E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</v>
      </c>
      <c r="F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</v>
      </c>
      <c r="G21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</v>
      </c>
      <c r="H21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</v>
      </c>
      <c r="I21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</v>
      </c>
      <c r="J21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</v>
      </c>
      <c r="K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</v>
      </c>
      <c r="L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</v>
      </c>
      <c r="M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</v>
      </c>
      <c r="N21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</v>
      </c>
      <c r="O21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</v>
      </c>
      <c r="P21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</v>
      </c>
      <c r="Q21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NUMBER),'MIG','MIG');</v>
      </c>
    </row>
    <row r="218" spans="1:17" x14ac:dyDescent="0.25">
      <c r="A21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</v>
      </c>
      <c r="C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</v>
      </c>
      <c r="D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</v>
      </c>
      <c r="E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</v>
      </c>
      <c r="F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</v>
      </c>
      <c r="G21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</v>
      </c>
      <c r="H21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</v>
      </c>
      <c r="I21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</v>
      </c>
      <c r="J21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</v>
      </c>
      <c r="K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</v>
      </c>
      <c r="L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</v>
      </c>
      <c r="M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</v>
      </c>
      <c r="N21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</v>
      </c>
      <c r="O21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</v>
      </c>
      <c r="P21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</v>
      </c>
      <c r="Q21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NUMBER),'MIG','MIG');</v>
      </c>
    </row>
    <row r="219" spans="1:17" x14ac:dyDescent="0.25">
      <c r="A21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</v>
      </c>
      <c r="C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</v>
      </c>
      <c r="D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</v>
      </c>
      <c r="E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</v>
      </c>
      <c r="F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</v>
      </c>
      <c r="G21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</v>
      </c>
      <c r="H21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</v>
      </c>
      <c r="I21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</v>
      </c>
      <c r="J21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</v>
      </c>
      <c r="K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</v>
      </c>
      <c r="L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</v>
      </c>
      <c r="M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</v>
      </c>
      <c r="N21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</v>
      </c>
      <c r="O21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</v>
      </c>
      <c r="P21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</v>
      </c>
      <c r="Q21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NUMBER),'MIG','MIG');</v>
      </c>
    </row>
    <row r="220" spans="1:17" x14ac:dyDescent="0.25">
      <c r="A22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</v>
      </c>
      <c r="B220" t="str">
        <f t="shared" ref="B220:F229" si="136">A220&amp;"'"&amp;B150&amp;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</v>
      </c>
      <c r="C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</v>
      </c>
      <c r="D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</v>
      </c>
      <c r="E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</v>
      </c>
      <c r="F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</v>
      </c>
      <c r="G22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</v>
      </c>
      <c r="H22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</v>
      </c>
      <c r="I22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</v>
      </c>
      <c r="J22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</v>
      </c>
      <c r="K220" t="str">
        <f t="shared" ref="K220:M239" si="137">J220&amp;"'"&amp;K150&amp;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</v>
      </c>
      <c r="L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</v>
      </c>
      <c r="M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</v>
      </c>
      <c r="N22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</v>
      </c>
      <c r="O22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</v>
      </c>
      <c r="P22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</v>
      </c>
      <c r="Q22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NUMBER),'MIG','MIG');</v>
      </c>
    </row>
    <row r="221" spans="1:17" x14ac:dyDescent="0.25">
      <c r="A22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</v>
      </c>
      <c r="B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</v>
      </c>
      <c r="C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</v>
      </c>
      <c r="D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</v>
      </c>
      <c r="E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</v>
      </c>
      <c r="F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</v>
      </c>
      <c r="G22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</v>
      </c>
      <c r="H22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</v>
      </c>
      <c r="I22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</v>
      </c>
      <c r="J22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</v>
      </c>
      <c r="K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</v>
      </c>
      <c r="L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</v>
      </c>
      <c r="M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</v>
      </c>
      <c r="N22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</v>
      </c>
      <c r="O22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</v>
      </c>
      <c r="P22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</v>
      </c>
      <c r="Q22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NUMBER),'MIG','MIG');</v>
      </c>
    </row>
    <row r="222" spans="1:17" x14ac:dyDescent="0.25">
      <c r="A22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</v>
      </c>
      <c r="B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</v>
      </c>
      <c r="C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</v>
      </c>
      <c r="D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</v>
      </c>
      <c r="E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</v>
      </c>
      <c r="F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</v>
      </c>
      <c r="G22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</v>
      </c>
      <c r="H22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</v>
      </c>
      <c r="I22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</v>
      </c>
      <c r="J22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</v>
      </c>
      <c r="K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</v>
      </c>
      <c r="L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</v>
      </c>
      <c r="M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</v>
      </c>
      <c r="N22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</v>
      </c>
      <c r="O22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</v>
      </c>
      <c r="P22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</v>
      </c>
      <c r="Q22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NUMBER),'MIG','MIG');</v>
      </c>
    </row>
    <row r="223" spans="1:17" x14ac:dyDescent="0.25">
      <c r="A22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</v>
      </c>
      <c r="C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</v>
      </c>
      <c r="D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</v>
      </c>
      <c r="E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</v>
      </c>
      <c r="F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</v>
      </c>
      <c r="G22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</v>
      </c>
      <c r="H22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</v>
      </c>
      <c r="I22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</v>
      </c>
      <c r="J22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</v>
      </c>
      <c r="K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</v>
      </c>
      <c r="L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</v>
      </c>
      <c r="M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</v>
      </c>
      <c r="N22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</v>
      </c>
      <c r="O22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</v>
      </c>
      <c r="P22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</v>
      </c>
      <c r="Q22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NUMBER),'MIG','MIG');</v>
      </c>
    </row>
    <row r="224" spans="1:17" x14ac:dyDescent="0.25">
      <c r="A22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</v>
      </c>
      <c r="C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</v>
      </c>
      <c r="D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</v>
      </c>
      <c r="E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</v>
      </c>
      <c r="F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</v>
      </c>
      <c r="G22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</v>
      </c>
      <c r="H22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</v>
      </c>
      <c r="I22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</v>
      </c>
      <c r="J22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</v>
      </c>
      <c r="K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</v>
      </c>
      <c r="L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</v>
      </c>
      <c r="M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</v>
      </c>
      <c r="N22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</v>
      </c>
      <c r="O22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</v>
      </c>
      <c r="P22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</v>
      </c>
      <c r="Q22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NUMBER),'MIG','MIG');</v>
      </c>
    </row>
    <row r="225" spans="1:17" x14ac:dyDescent="0.25">
      <c r="A22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</v>
      </c>
      <c r="C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</v>
      </c>
      <c r="D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</v>
      </c>
      <c r="E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</v>
      </c>
      <c r="F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</v>
      </c>
      <c r="G22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</v>
      </c>
      <c r="H22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</v>
      </c>
      <c r="I22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</v>
      </c>
      <c r="J22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</v>
      </c>
      <c r="K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</v>
      </c>
      <c r="L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</v>
      </c>
      <c r="M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</v>
      </c>
      <c r="N22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</v>
      </c>
      <c r="O22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</v>
      </c>
      <c r="P22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</v>
      </c>
      <c r="Q22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</v>
      </c>
      <c r="C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</v>
      </c>
      <c r="D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</v>
      </c>
      <c r="E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</v>
      </c>
      <c r="F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</v>
      </c>
      <c r="G22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</v>
      </c>
      <c r="H22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</v>
      </c>
      <c r="I22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</v>
      </c>
      <c r="J22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</v>
      </c>
      <c r="K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</v>
      </c>
      <c r="L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</v>
      </c>
      <c r="M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</v>
      </c>
      <c r="N22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</v>
      </c>
      <c r="O22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</v>
      </c>
      <c r="P22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</v>
      </c>
      <c r="Q22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NUMBER),'MIG','MIG');</v>
      </c>
    </row>
    <row r="227" spans="1:17" x14ac:dyDescent="0.25">
      <c r="A22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</v>
      </c>
      <c r="C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</v>
      </c>
      <c r="D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</v>
      </c>
      <c r="E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</v>
      </c>
      <c r="F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</v>
      </c>
      <c r="G22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</v>
      </c>
      <c r="H22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</v>
      </c>
      <c r="I22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</v>
      </c>
      <c r="J22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</v>
      </c>
      <c r="K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</v>
      </c>
      <c r="L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</v>
      </c>
      <c r="M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</v>
      </c>
      <c r="N22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</v>
      </c>
      <c r="O22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</v>
      </c>
      <c r="P22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</v>
      </c>
      <c r="Q22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NUMBER),'MIG','MIG');</v>
      </c>
    </row>
    <row r="228" spans="1:17" x14ac:dyDescent="0.25">
      <c r="A22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</v>
      </c>
      <c r="C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</v>
      </c>
      <c r="D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</v>
      </c>
      <c r="E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</v>
      </c>
      <c r="F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</v>
      </c>
      <c r="G22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</v>
      </c>
      <c r="H22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</v>
      </c>
      <c r="I22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</v>
      </c>
      <c r="J22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</v>
      </c>
      <c r="K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</v>
      </c>
      <c r="L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</v>
      </c>
      <c r="M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</v>
      </c>
      <c r="N22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</v>
      </c>
      <c r="O22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</v>
      </c>
      <c r="P22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</v>
      </c>
      <c r="Q22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NUMBER),'MIG','MIG');</v>
      </c>
    </row>
    <row r="229" spans="1:17" x14ac:dyDescent="0.25">
      <c r="A22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</v>
      </c>
      <c r="C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</v>
      </c>
      <c r="D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</v>
      </c>
      <c r="E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</v>
      </c>
      <c r="F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</v>
      </c>
      <c r="G22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</v>
      </c>
      <c r="H22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</v>
      </c>
      <c r="I22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</v>
      </c>
      <c r="J22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</v>
      </c>
      <c r="K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</v>
      </c>
      <c r="L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</v>
      </c>
      <c r="M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</v>
      </c>
      <c r="N22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</v>
      </c>
      <c r="O22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</v>
      </c>
      <c r="P22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</v>
      </c>
      <c r="Q22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NUMBER),'MIG','MIG');</v>
      </c>
    </row>
    <row r="230" spans="1:17" x14ac:dyDescent="0.25">
      <c r="A23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30" t="str">
        <f t="shared" ref="B230:F239" si="138">A230&amp;"'"&amp;B160&amp;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</v>
      </c>
      <c r="C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</v>
      </c>
      <c r="D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</v>
      </c>
      <c r="E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</v>
      </c>
      <c r="F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</v>
      </c>
      <c r="G23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</v>
      </c>
      <c r="H23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</v>
      </c>
      <c r="I23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</v>
      </c>
      <c r="J23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</v>
      </c>
      <c r="K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</v>
      </c>
      <c r="L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</v>
      </c>
      <c r="M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</v>
      </c>
      <c r="N23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</v>
      </c>
      <c r="O23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</v>
      </c>
      <c r="P23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</v>
      </c>
      <c r="Q23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NUMBER),'MIG','MIG');</v>
      </c>
    </row>
    <row r="231" spans="1:17" x14ac:dyDescent="0.25">
      <c r="A23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</v>
      </c>
      <c r="C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</v>
      </c>
      <c r="D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</v>
      </c>
      <c r="E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</v>
      </c>
      <c r="F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</v>
      </c>
      <c r="G23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</v>
      </c>
      <c r="H23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</v>
      </c>
      <c r="I231" t="str">
        <f t="shared" ref="I231:I261" si="139">H231&amp;"SYSDATE,"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</v>
      </c>
      <c r="J231" t="str">
        <f t="shared" ref="J231:J261" si="140">I231&amp;"CAST(replace(to_char(sysdate,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</v>
      </c>
      <c r="K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</v>
      </c>
      <c r="L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</v>
      </c>
      <c r="M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</v>
      </c>
      <c r="N231" t="str">
        <f t="shared" ref="N231:N261" si="141">M231&amp;"SYSDATE,"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</v>
      </c>
      <c r="O231" t="str">
        <f t="shared" ref="O231:O261" si="142">N231&amp;"CAST(replace(to_char(sysdate,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</v>
      </c>
      <c r="P23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</v>
      </c>
      <c r="Q23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NUMBER),'MIG','MIG');</v>
      </c>
    </row>
    <row r="232" spans="1:17" x14ac:dyDescent="0.25">
      <c r="A232" t="str">
        <f t="shared" ref="A232:A263" si="143">$A$128&amp;"'" &amp;A162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</v>
      </c>
      <c r="C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</v>
      </c>
      <c r="D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</v>
      </c>
      <c r="E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</v>
      </c>
      <c r="F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</v>
      </c>
      <c r="G232" t="str">
        <f t="shared" ref="G232:G263" si="144">F232&amp;""&amp;G162&amp;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</v>
      </c>
      <c r="H232" t="str">
        <f t="shared" ref="H232:H263" si="145">G232&amp;"'"&amp;H162&amp;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</v>
      </c>
      <c r="I23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</v>
      </c>
      <c r="J23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</v>
      </c>
      <c r="K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</v>
      </c>
      <c r="L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</v>
      </c>
      <c r="M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</v>
      </c>
      <c r="N23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</v>
      </c>
      <c r="O23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</v>
      </c>
      <c r="P232" t="str">
        <f t="shared" ref="P232:P263" si="146">O232&amp;"'"&amp;P162&amp;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</v>
      </c>
      <c r="Q232" t="str">
        <f t="shared" ref="Q232:Q263" si="147">P232&amp;"'"&amp;Q162&amp;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NUMBER),'MIG','MIG');</v>
      </c>
    </row>
    <row r="233" spans="1:17" x14ac:dyDescent="0.25">
      <c r="A23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</v>
      </c>
      <c r="C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</v>
      </c>
      <c r="D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</v>
      </c>
      <c r="E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</v>
      </c>
      <c r="F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</v>
      </c>
      <c r="G23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</v>
      </c>
      <c r="H23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</v>
      </c>
      <c r="I23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</v>
      </c>
      <c r="J23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</v>
      </c>
      <c r="K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</v>
      </c>
      <c r="L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</v>
      </c>
      <c r="M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</v>
      </c>
      <c r="N23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</v>
      </c>
      <c r="O23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</v>
      </c>
      <c r="P23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</v>
      </c>
      <c r="Q23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NUMBER),'MIG','MIG');</v>
      </c>
    </row>
    <row r="234" spans="1:17" x14ac:dyDescent="0.25">
      <c r="A23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</v>
      </c>
      <c r="C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</v>
      </c>
      <c r="D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</v>
      </c>
      <c r="E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</v>
      </c>
      <c r="F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</v>
      </c>
      <c r="G23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</v>
      </c>
      <c r="H23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</v>
      </c>
      <c r="I23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</v>
      </c>
      <c r="J23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</v>
      </c>
      <c r="K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</v>
      </c>
      <c r="L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</v>
      </c>
      <c r="M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</v>
      </c>
      <c r="N23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</v>
      </c>
      <c r="O23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</v>
      </c>
      <c r="P23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</v>
      </c>
      <c r="Q23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NUMBER),'MIG','MIG');</v>
      </c>
    </row>
    <row r="235" spans="1:17" x14ac:dyDescent="0.25">
      <c r="A23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</v>
      </c>
      <c r="C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</v>
      </c>
      <c r="D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</v>
      </c>
      <c r="E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</v>
      </c>
      <c r="F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</v>
      </c>
      <c r="G23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</v>
      </c>
      <c r="H23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</v>
      </c>
      <c r="I23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</v>
      </c>
      <c r="J23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</v>
      </c>
      <c r="K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</v>
      </c>
      <c r="L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</v>
      </c>
      <c r="M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</v>
      </c>
      <c r="N23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</v>
      </c>
      <c r="O23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</v>
      </c>
      <c r="P23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</v>
      </c>
      <c r="Q23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NUMBER),'MIG','MIG');</v>
      </c>
    </row>
    <row r="236" spans="1:17" x14ac:dyDescent="0.25">
      <c r="A23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</v>
      </c>
      <c r="C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</v>
      </c>
      <c r="D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</v>
      </c>
      <c r="E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</v>
      </c>
      <c r="F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</v>
      </c>
      <c r="G23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</v>
      </c>
      <c r="H23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</v>
      </c>
      <c r="I23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</v>
      </c>
      <c r="J23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</v>
      </c>
      <c r="K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</v>
      </c>
      <c r="L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</v>
      </c>
      <c r="M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</v>
      </c>
      <c r="N23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</v>
      </c>
      <c r="O23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</v>
      </c>
      <c r="P23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</v>
      </c>
      <c r="Q23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NUMBER),'MIG','MIG');</v>
      </c>
    </row>
    <row r="237" spans="1:17" x14ac:dyDescent="0.25">
      <c r="A23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</v>
      </c>
      <c r="C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</v>
      </c>
      <c r="D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</v>
      </c>
      <c r="E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</v>
      </c>
      <c r="F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</v>
      </c>
      <c r="G23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</v>
      </c>
      <c r="H23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</v>
      </c>
      <c r="I23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</v>
      </c>
      <c r="J23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</v>
      </c>
      <c r="K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</v>
      </c>
      <c r="L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</v>
      </c>
      <c r="M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</v>
      </c>
      <c r="N23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</v>
      </c>
      <c r="O23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</v>
      </c>
      <c r="P23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</v>
      </c>
      <c r="Q23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NUMBER),'MIG','MIG');</v>
      </c>
    </row>
    <row r="238" spans="1:17" x14ac:dyDescent="0.25">
      <c r="A23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</v>
      </c>
      <c r="C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</v>
      </c>
      <c r="D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</v>
      </c>
      <c r="E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</v>
      </c>
      <c r="F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</v>
      </c>
      <c r="G23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</v>
      </c>
      <c r="H23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</v>
      </c>
      <c r="I23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</v>
      </c>
      <c r="J23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</v>
      </c>
      <c r="K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</v>
      </c>
      <c r="L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</v>
      </c>
      <c r="M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</v>
      </c>
      <c r="N23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</v>
      </c>
      <c r="O23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</v>
      </c>
      <c r="P23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</v>
      </c>
      <c r="Q23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NUMBER),'MIG','MIG');</v>
      </c>
    </row>
    <row r="239" spans="1:17" x14ac:dyDescent="0.25">
      <c r="A23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</v>
      </c>
      <c r="C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</v>
      </c>
      <c r="D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</v>
      </c>
      <c r="E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</v>
      </c>
      <c r="F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</v>
      </c>
      <c r="G23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</v>
      </c>
      <c r="H23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</v>
      </c>
      <c r="I23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</v>
      </c>
      <c r="J23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</v>
      </c>
      <c r="K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</v>
      </c>
      <c r="L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</v>
      </c>
      <c r="M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</v>
      </c>
      <c r="N23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</v>
      </c>
      <c r="O23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</v>
      </c>
      <c r="P23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</v>
      </c>
      <c r="Q23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NUMBER),'MIG','MIG');</v>
      </c>
    </row>
    <row r="240" spans="1:17" x14ac:dyDescent="0.25">
      <c r="A24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40" t="str">
        <f t="shared" ref="B240:F249" si="148">A240&amp;"'"&amp;B170&amp;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</v>
      </c>
      <c r="C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</v>
      </c>
      <c r="D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</v>
      </c>
      <c r="E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</v>
      </c>
      <c r="F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</v>
      </c>
      <c r="G24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</v>
      </c>
      <c r="H24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</v>
      </c>
      <c r="I24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</v>
      </c>
      <c r="J24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</v>
      </c>
      <c r="K240" t="str">
        <f t="shared" ref="K240:M259" si="149">J240&amp;"'"&amp;K170&amp;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</v>
      </c>
      <c r="L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</v>
      </c>
      <c r="M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</v>
      </c>
      <c r="N24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</v>
      </c>
      <c r="O24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</v>
      </c>
      <c r="P24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</v>
      </c>
      <c r="Q24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NUMBER),'MIG','MIG');</v>
      </c>
    </row>
    <row r="241" spans="1:17" x14ac:dyDescent="0.25">
      <c r="A24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</v>
      </c>
      <c r="C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</v>
      </c>
      <c r="D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</v>
      </c>
      <c r="E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</v>
      </c>
      <c r="F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</v>
      </c>
      <c r="G24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</v>
      </c>
      <c r="H24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</v>
      </c>
      <c r="I24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</v>
      </c>
      <c r="J24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</v>
      </c>
      <c r="K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</v>
      </c>
      <c r="L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</v>
      </c>
      <c r="M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</v>
      </c>
      <c r="N24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</v>
      </c>
      <c r="O24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</v>
      </c>
      <c r="P24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</v>
      </c>
      <c r="Q24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NUMBER),'MIG','MIG');</v>
      </c>
    </row>
    <row r="242" spans="1:17" x14ac:dyDescent="0.25">
      <c r="A24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</v>
      </c>
      <c r="C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</v>
      </c>
      <c r="D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</v>
      </c>
      <c r="E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</v>
      </c>
      <c r="F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</v>
      </c>
      <c r="G24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</v>
      </c>
      <c r="H24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</v>
      </c>
      <c r="I24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</v>
      </c>
      <c r="J24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</v>
      </c>
      <c r="K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</v>
      </c>
      <c r="L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</v>
      </c>
      <c r="M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</v>
      </c>
      <c r="N24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</v>
      </c>
      <c r="O24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</v>
      </c>
      <c r="P24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</v>
      </c>
      <c r="Q24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NUMBER),'MIG','MIG');</v>
      </c>
    </row>
    <row r="243" spans="1:17" x14ac:dyDescent="0.25">
      <c r="A24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</v>
      </c>
      <c r="C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</v>
      </c>
      <c r="D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</v>
      </c>
      <c r="E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</v>
      </c>
      <c r="F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</v>
      </c>
      <c r="G24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</v>
      </c>
      <c r="H24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</v>
      </c>
      <c r="I24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</v>
      </c>
      <c r="J24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</v>
      </c>
      <c r="K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</v>
      </c>
      <c r="L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</v>
      </c>
      <c r="M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</v>
      </c>
      <c r="N24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</v>
      </c>
      <c r="O24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</v>
      </c>
      <c r="P24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NUMBER),'MIG',</v>
      </c>
      <c r="Q24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NUMBER),'MIG','MIG');</v>
      </c>
    </row>
    <row r="244" spans="1:17" x14ac:dyDescent="0.25">
      <c r="A24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</v>
      </c>
      <c r="C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</v>
      </c>
      <c r="D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</v>
      </c>
      <c r="E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</v>
      </c>
      <c r="F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</v>
      </c>
      <c r="G24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</v>
      </c>
      <c r="H24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</v>
      </c>
      <c r="I24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</v>
      </c>
      <c r="J24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</v>
      </c>
      <c r="K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</v>
      </c>
      <c r="L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</v>
      </c>
      <c r="M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</v>
      </c>
      <c r="N24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</v>
      </c>
      <c r="O24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</v>
      </c>
      <c r="P24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NUMBER),'MIG',</v>
      </c>
      <c r="Q24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NUMBER),'MIG','MIG');</v>
      </c>
    </row>
    <row r="245" spans="1:17" x14ac:dyDescent="0.25">
      <c r="A24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</v>
      </c>
      <c r="C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</v>
      </c>
      <c r="D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</v>
      </c>
      <c r="E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</v>
      </c>
      <c r="F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</v>
      </c>
      <c r="G24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</v>
      </c>
      <c r="H24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</v>
      </c>
      <c r="I24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</v>
      </c>
      <c r="J24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</v>
      </c>
      <c r="K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</v>
      </c>
      <c r="L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</v>
      </c>
      <c r="M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</v>
      </c>
      <c r="N24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</v>
      </c>
      <c r="O24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</v>
      </c>
      <c r="P24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NUMBER),'MIG',</v>
      </c>
      <c r="Q24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NUMBER),'MIG','MIG');</v>
      </c>
    </row>
    <row r="246" spans="1:17" x14ac:dyDescent="0.25">
      <c r="A24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</v>
      </c>
      <c r="C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</v>
      </c>
      <c r="D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</v>
      </c>
      <c r="E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</v>
      </c>
      <c r="F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</v>
      </c>
      <c r="G24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</v>
      </c>
      <c r="H24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</v>
      </c>
      <c r="I24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</v>
      </c>
      <c r="J24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</v>
      </c>
      <c r="K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</v>
      </c>
      <c r="L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</v>
      </c>
      <c r="M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</v>
      </c>
      <c r="N24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</v>
      </c>
      <c r="O24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</v>
      </c>
      <c r="P24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NUMBER),'MIG',</v>
      </c>
      <c r="Q24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NUMBER),'MIG','MIG');</v>
      </c>
    </row>
    <row r="247" spans="1:17" x14ac:dyDescent="0.25">
      <c r="A24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</v>
      </c>
      <c r="C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</v>
      </c>
      <c r="D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</v>
      </c>
      <c r="E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</v>
      </c>
      <c r="F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</v>
      </c>
      <c r="G24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</v>
      </c>
      <c r="H24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</v>
      </c>
      <c r="I24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</v>
      </c>
      <c r="J24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</v>
      </c>
      <c r="K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</v>
      </c>
      <c r="L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</v>
      </c>
      <c r="M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</v>
      </c>
      <c r="N24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</v>
      </c>
      <c r="O24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</v>
      </c>
      <c r="P24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</v>
      </c>
      <c r="Q24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NUMBER),'MIG','MIG');</v>
      </c>
    </row>
    <row r="248" spans="1:17" x14ac:dyDescent="0.25">
      <c r="A24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</v>
      </c>
      <c r="C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</v>
      </c>
      <c r="D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</v>
      </c>
      <c r="E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</v>
      </c>
      <c r="F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</v>
      </c>
      <c r="G24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</v>
      </c>
      <c r="H24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</v>
      </c>
      <c r="I24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</v>
      </c>
      <c r="J24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</v>
      </c>
      <c r="K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</v>
      </c>
      <c r="L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</v>
      </c>
      <c r="M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</v>
      </c>
      <c r="N24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</v>
      </c>
      <c r="O24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</v>
      </c>
      <c r="P24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</v>
      </c>
      <c r="Q24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NUMBER),'MIG','MIG');</v>
      </c>
    </row>
    <row r="249" spans="1:17" x14ac:dyDescent="0.25">
      <c r="A24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</v>
      </c>
      <c r="C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</v>
      </c>
      <c r="D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</v>
      </c>
      <c r="E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</v>
      </c>
      <c r="F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</v>
      </c>
      <c r="G24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</v>
      </c>
      <c r="H24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</v>
      </c>
      <c r="I24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</v>
      </c>
      <c r="J24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</v>
      </c>
      <c r="K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</v>
      </c>
      <c r="L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</v>
      </c>
      <c r="M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</v>
      </c>
      <c r="N24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</v>
      </c>
      <c r="O24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</v>
      </c>
      <c r="P24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</v>
      </c>
      <c r="Q24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NUMBER),'MIG','MIG');</v>
      </c>
    </row>
    <row r="250" spans="1:17" x14ac:dyDescent="0.25">
      <c r="A25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50" t="str">
        <f t="shared" ref="B250:F259" si="150">A250&amp;"'"&amp;B180&amp;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</v>
      </c>
      <c r="C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</v>
      </c>
      <c r="D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</v>
      </c>
      <c r="E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</v>
      </c>
      <c r="F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</v>
      </c>
      <c r="G25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</v>
      </c>
      <c r="H25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</v>
      </c>
      <c r="I25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</v>
      </c>
      <c r="J25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</v>
      </c>
      <c r="K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</v>
      </c>
      <c r="L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</v>
      </c>
      <c r="M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</v>
      </c>
      <c r="N25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</v>
      </c>
      <c r="O25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</v>
      </c>
      <c r="P25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</v>
      </c>
      <c r="Q25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NUMBER),'MIG','MIG');</v>
      </c>
    </row>
    <row r="251" spans="1:17" x14ac:dyDescent="0.25">
      <c r="A25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</v>
      </c>
      <c r="C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</v>
      </c>
      <c r="D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</v>
      </c>
      <c r="E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</v>
      </c>
      <c r="F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</v>
      </c>
      <c r="G25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</v>
      </c>
      <c r="H25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</v>
      </c>
      <c r="I25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</v>
      </c>
      <c r="J25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</v>
      </c>
      <c r="K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</v>
      </c>
      <c r="L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</v>
      </c>
      <c r="M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</v>
      </c>
      <c r="N25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</v>
      </c>
      <c r="O25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</v>
      </c>
      <c r="P25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</v>
      </c>
      <c r="Q25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NUMBER),'MIG','MIG');</v>
      </c>
    </row>
    <row r="252" spans="1:17" x14ac:dyDescent="0.25">
      <c r="A25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</v>
      </c>
      <c r="C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</v>
      </c>
      <c r="D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</v>
      </c>
      <c r="E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</v>
      </c>
      <c r="F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</v>
      </c>
      <c r="G25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</v>
      </c>
      <c r="H25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</v>
      </c>
      <c r="I25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</v>
      </c>
      <c r="J25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</v>
      </c>
      <c r="K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</v>
      </c>
      <c r="L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</v>
      </c>
      <c r="M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</v>
      </c>
      <c r="N25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</v>
      </c>
      <c r="O25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</v>
      </c>
      <c r="P25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</v>
      </c>
      <c r="Q25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NUMBER),'MIG','MIG');</v>
      </c>
    </row>
    <row r="253" spans="1:17" x14ac:dyDescent="0.25">
      <c r="A25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</v>
      </c>
      <c r="C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</v>
      </c>
      <c r="D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</v>
      </c>
      <c r="E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</v>
      </c>
      <c r="F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</v>
      </c>
      <c r="G25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</v>
      </c>
      <c r="H25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</v>
      </c>
      <c r="I25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</v>
      </c>
      <c r="J25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</v>
      </c>
      <c r="K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</v>
      </c>
      <c r="L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</v>
      </c>
      <c r="M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</v>
      </c>
      <c r="N25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</v>
      </c>
      <c r="O25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</v>
      </c>
      <c r="P25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</v>
      </c>
      <c r="Q25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NUMBER),'MIG','MIG');</v>
      </c>
    </row>
    <row r="254" spans="1:17" x14ac:dyDescent="0.25">
      <c r="A25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</v>
      </c>
      <c r="C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</v>
      </c>
      <c r="D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</v>
      </c>
      <c r="E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</v>
      </c>
      <c r="F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</v>
      </c>
      <c r="G25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</v>
      </c>
      <c r="H25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</v>
      </c>
      <c r="I25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</v>
      </c>
      <c r="J25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</v>
      </c>
      <c r="K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</v>
      </c>
      <c r="L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</v>
      </c>
      <c r="M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</v>
      </c>
      <c r="N25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</v>
      </c>
      <c r="O25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</v>
      </c>
      <c r="P25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</v>
      </c>
      <c r="Q25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NUMBER),'MIG','MIG');</v>
      </c>
    </row>
    <row r="255" spans="1:17" x14ac:dyDescent="0.25">
      <c r="A25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</v>
      </c>
      <c r="C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</v>
      </c>
      <c r="D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</v>
      </c>
      <c r="E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</v>
      </c>
      <c r="F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</v>
      </c>
      <c r="G25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</v>
      </c>
      <c r="H25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</v>
      </c>
      <c r="I25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</v>
      </c>
      <c r="J25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</v>
      </c>
      <c r="K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</v>
      </c>
      <c r="L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</v>
      </c>
      <c r="M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</v>
      </c>
      <c r="N25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</v>
      </c>
      <c r="O25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</v>
      </c>
      <c r="P25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</v>
      </c>
      <c r="Q25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NUMBER),'MIG','MIG');</v>
      </c>
    </row>
    <row r="256" spans="1:17" x14ac:dyDescent="0.25">
      <c r="A25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</v>
      </c>
      <c r="C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</v>
      </c>
      <c r="D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</v>
      </c>
      <c r="E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</v>
      </c>
      <c r="F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</v>
      </c>
      <c r="G25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</v>
      </c>
      <c r="H25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</v>
      </c>
      <c r="I25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</v>
      </c>
      <c r="J25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</v>
      </c>
      <c r="K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</v>
      </c>
      <c r="L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</v>
      </c>
      <c r="M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</v>
      </c>
      <c r="N25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</v>
      </c>
      <c r="O25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</v>
      </c>
      <c r="P25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</v>
      </c>
      <c r="Q25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NUMBER),'MIG','MIG');</v>
      </c>
    </row>
    <row r="257" spans="1:17" x14ac:dyDescent="0.25">
      <c r="A25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</v>
      </c>
      <c r="C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</v>
      </c>
      <c r="D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</v>
      </c>
      <c r="E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</v>
      </c>
      <c r="F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</v>
      </c>
      <c r="G25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</v>
      </c>
      <c r="H25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</v>
      </c>
      <c r="I25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</v>
      </c>
      <c r="J25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</v>
      </c>
      <c r="K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</v>
      </c>
      <c r="L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</v>
      </c>
      <c r="M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</v>
      </c>
      <c r="N25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</v>
      </c>
      <c r="O25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</v>
      </c>
      <c r="P25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</v>
      </c>
      <c r="Q25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NUMBER),'MIG','MIG');</v>
      </c>
    </row>
    <row r="258" spans="1:17" x14ac:dyDescent="0.25">
      <c r="A25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</v>
      </c>
      <c r="C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</v>
      </c>
      <c r="D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</v>
      </c>
      <c r="E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</v>
      </c>
      <c r="F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</v>
      </c>
      <c r="G25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</v>
      </c>
      <c r="H25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</v>
      </c>
      <c r="I25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</v>
      </c>
      <c r="J25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</v>
      </c>
      <c r="K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</v>
      </c>
      <c r="L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</v>
      </c>
      <c r="M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</v>
      </c>
      <c r="N25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</v>
      </c>
      <c r="O25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</v>
      </c>
      <c r="P25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</v>
      </c>
      <c r="Q25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NUMBER),'MIG','MIG');</v>
      </c>
    </row>
    <row r="259" spans="1:17" x14ac:dyDescent="0.25">
      <c r="A25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</v>
      </c>
      <c r="B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</v>
      </c>
      <c r="C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</v>
      </c>
      <c r="D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</v>
      </c>
      <c r="E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</v>
      </c>
      <c r="F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</v>
      </c>
      <c r="G25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</v>
      </c>
      <c r="H25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</v>
      </c>
      <c r="I25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</v>
      </c>
      <c r="J25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</v>
      </c>
      <c r="K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</v>
      </c>
      <c r="L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</v>
      </c>
      <c r="M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</v>
      </c>
      <c r="N25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</v>
      </c>
      <c r="O25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</v>
      </c>
      <c r="P25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</v>
      </c>
      <c r="Q25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NUMBER),'MIG','MIG');</v>
      </c>
    </row>
    <row r="260" spans="1:17" x14ac:dyDescent="0.25">
      <c r="A26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</v>
      </c>
      <c r="B260" t="str">
        <f t="shared" ref="B260:F268" si="151">A260&amp;"'"&amp;B190&amp;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</v>
      </c>
      <c r="C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</v>
      </c>
      <c r="D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</v>
      </c>
      <c r="E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</v>
      </c>
      <c r="F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</v>
      </c>
      <c r="G26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</v>
      </c>
      <c r="H26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</v>
      </c>
      <c r="I26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</v>
      </c>
      <c r="J26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</v>
      </c>
      <c r="K260" t="str">
        <f t="shared" ref="K260:M268" si="152">J260&amp;"'"&amp;K190&amp;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</v>
      </c>
      <c r="L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</v>
      </c>
      <c r="M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</v>
      </c>
      <c r="N26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</v>
      </c>
      <c r="O26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</v>
      </c>
      <c r="P26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</v>
      </c>
      <c r="Q26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NUMBER),'MIG','MIG');</v>
      </c>
    </row>
    <row r="261" spans="1:17" x14ac:dyDescent="0.25">
      <c r="A26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</v>
      </c>
      <c r="B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</v>
      </c>
      <c r="C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</v>
      </c>
      <c r="D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</v>
      </c>
      <c r="E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</v>
      </c>
      <c r="F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</v>
      </c>
      <c r="G26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</v>
      </c>
      <c r="H26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</v>
      </c>
      <c r="I26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</v>
      </c>
      <c r="J26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</v>
      </c>
      <c r="K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</v>
      </c>
      <c r="L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</v>
      </c>
      <c r="M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</v>
      </c>
      <c r="N26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</v>
      </c>
      <c r="O26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</v>
      </c>
      <c r="P26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</v>
      </c>
      <c r="Q26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NUMBER),'MIG','MIG');</v>
      </c>
    </row>
    <row r="262" spans="1:17" x14ac:dyDescent="0.25">
      <c r="A26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</v>
      </c>
      <c r="B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</v>
      </c>
      <c r="C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</v>
      </c>
      <c r="D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</v>
      </c>
      <c r="E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</v>
      </c>
      <c r="F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</v>
      </c>
      <c r="G26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</v>
      </c>
      <c r="H26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</v>
      </c>
      <c r="I262" t="str">
        <f t="shared" ref="I262:I268" si="153">H262&amp;"SYSDATE,"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</v>
      </c>
      <c r="J262" t="str">
        <f t="shared" ref="J262:J268" si="154">I262&amp;"CAST(replace(to_char(sysdate,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</v>
      </c>
      <c r="K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</v>
      </c>
      <c r="L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</v>
      </c>
      <c r="M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</v>
      </c>
      <c r="N262" t="str">
        <f t="shared" ref="N262:N268" si="155">M262&amp;"SYSDATE,"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</v>
      </c>
      <c r="O262" t="str">
        <f t="shared" ref="O262:O268" si="156">N262&amp;"CAST(replace(to_char(sysdate,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</v>
      </c>
      <c r="P26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</v>
      </c>
      <c r="Q26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NUMBER),'MIG','MIG');</v>
      </c>
    </row>
    <row r="263" spans="1:17" x14ac:dyDescent="0.25">
      <c r="A26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</v>
      </c>
      <c r="B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</v>
      </c>
      <c r="C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</v>
      </c>
      <c r="D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</v>
      </c>
      <c r="E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</v>
      </c>
      <c r="F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</v>
      </c>
      <c r="G26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</v>
      </c>
      <c r="H26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</v>
      </c>
      <c r="I263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</v>
      </c>
      <c r="J263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</v>
      </c>
      <c r="K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</v>
      </c>
      <c r="L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</v>
      </c>
      <c r="M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</v>
      </c>
      <c r="N263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</v>
      </c>
      <c r="O263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</v>
      </c>
      <c r="P26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</v>
      </c>
      <c r="Q26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NUMBER),'MIG','MIG');</v>
      </c>
    </row>
    <row r="264" spans="1:17" x14ac:dyDescent="0.25">
      <c r="A264" t="str">
        <f t="shared" ref="A264:A268" si="157">$A$128&amp;"'" &amp;A194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</v>
      </c>
      <c r="B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</v>
      </c>
      <c r="C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</v>
      </c>
      <c r="D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</v>
      </c>
      <c r="E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</v>
      </c>
      <c r="F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</v>
      </c>
      <c r="G264" t="str">
        <f t="shared" ref="G264:G268" si="158">F264&amp;""&amp;G194&amp;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</v>
      </c>
      <c r="H264" t="str">
        <f t="shared" ref="H264:H268" si="159">G264&amp;"'"&amp;H194&amp;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</v>
      </c>
      <c r="I264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</v>
      </c>
      <c r="J264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</v>
      </c>
      <c r="K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</v>
      </c>
      <c r="L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</v>
      </c>
      <c r="M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</v>
      </c>
      <c r="N264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</v>
      </c>
      <c r="O264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</v>
      </c>
      <c r="P264" t="str">
        <f t="shared" ref="P264:P268" si="160">O264&amp;"'"&amp;P194&amp;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</v>
      </c>
      <c r="Q264" t="str">
        <f t="shared" ref="Q264:Q268" si="161">P264&amp;"'"&amp;Q194&amp;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NUMBER),'MIG','MIG');</v>
      </c>
    </row>
    <row r="265" spans="1:17" x14ac:dyDescent="0.25">
      <c r="A265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</v>
      </c>
      <c r="B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</v>
      </c>
      <c r="C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</v>
      </c>
      <c r="D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</v>
      </c>
      <c r="E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</v>
      </c>
      <c r="F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</v>
      </c>
      <c r="G265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</v>
      </c>
      <c r="H265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</v>
      </c>
      <c r="I265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</v>
      </c>
      <c r="J265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</v>
      </c>
      <c r="K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</v>
      </c>
      <c r="L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</v>
      </c>
      <c r="M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</v>
      </c>
      <c r="N265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</v>
      </c>
      <c r="O265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</v>
      </c>
      <c r="P265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</v>
      </c>
      <c r="Q265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NUMBER),'MIG','MIG');</v>
      </c>
    </row>
    <row r="266" spans="1:17" x14ac:dyDescent="0.25">
      <c r="A266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</v>
      </c>
      <c r="B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</v>
      </c>
      <c r="C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</v>
      </c>
      <c r="D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</v>
      </c>
      <c r="E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</v>
      </c>
      <c r="F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</v>
      </c>
      <c r="G266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</v>
      </c>
      <c r="H266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</v>
      </c>
      <c r="I266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</v>
      </c>
      <c r="J266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</v>
      </c>
      <c r="K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</v>
      </c>
      <c r="L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</v>
      </c>
      <c r="M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</v>
      </c>
      <c r="N266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</v>
      </c>
      <c r="O266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</v>
      </c>
      <c r="P266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</v>
      </c>
      <c r="Q266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NUMBER),'MIG','MIG');</v>
      </c>
    </row>
    <row r="267" spans="1:17" x14ac:dyDescent="0.25">
      <c r="A267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</v>
      </c>
      <c r="B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</v>
      </c>
      <c r="C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</v>
      </c>
      <c r="D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</v>
      </c>
      <c r="E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</v>
      </c>
      <c r="F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</v>
      </c>
      <c r="G267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</v>
      </c>
      <c r="H267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</v>
      </c>
      <c r="I267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</v>
      </c>
      <c r="J267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</v>
      </c>
      <c r="K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</v>
      </c>
      <c r="L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</v>
      </c>
      <c r="M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</v>
      </c>
      <c r="N267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</v>
      </c>
      <c r="O267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</v>
      </c>
      <c r="P267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</v>
      </c>
      <c r="Q267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NUMBER),'MIG','MIG');</v>
      </c>
    </row>
    <row r="268" spans="1:17" x14ac:dyDescent="0.25">
      <c r="A268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</v>
      </c>
      <c r="B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</v>
      </c>
      <c r="C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</v>
      </c>
      <c r="D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</v>
      </c>
      <c r="E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</v>
      </c>
      <c r="F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</v>
      </c>
      <c r="G268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</v>
      </c>
      <c r="H268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</v>
      </c>
      <c r="I268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</v>
      </c>
      <c r="J268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</v>
      </c>
      <c r="K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</v>
      </c>
      <c r="L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</v>
      </c>
      <c r="M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</v>
      </c>
      <c r="N268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</v>
      </c>
      <c r="O268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</v>
      </c>
      <c r="P268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</v>
      </c>
      <c r="Q268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NUMBER),'MIG','MIG');</v>
      </c>
    </row>
    <row r="271" spans="1:17" x14ac:dyDescent="0.25">
      <c r="A271" s="2" t="s">
        <v>50</v>
      </c>
    </row>
    <row r="272" spans="1:17" x14ac:dyDescent="0.25">
      <c r="A272" t="s">
        <v>51</v>
      </c>
    </row>
    <row r="274" spans="1:30" x14ac:dyDescent="0.25">
      <c r="A274" s="3" t="s">
        <v>92</v>
      </c>
      <c r="B274" t="s">
        <v>49</v>
      </c>
      <c r="C274" t="s">
        <v>3</v>
      </c>
      <c r="D274" t="s">
        <v>3</v>
      </c>
      <c r="E274">
        <v>1</v>
      </c>
      <c r="F274" t="s">
        <v>18</v>
      </c>
      <c r="G274" s="1">
        <v>42408</v>
      </c>
      <c r="H274">
        <v>85900</v>
      </c>
      <c r="I274" t="s">
        <v>19</v>
      </c>
      <c r="J274" t="s">
        <v>19</v>
      </c>
      <c r="K274" t="s">
        <v>18</v>
      </c>
      <c r="L274" s="1">
        <v>42408</v>
      </c>
      <c r="M274">
        <v>85900</v>
      </c>
      <c r="N274" t="s">
        <v>19</v>
      </c>
      <c r="O274" t="s">
        <v>19</v>
      </c>
      <c r="W274" s="1"/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</row>
    <row r="275" spans="1:30" x14ac:dyDescent="0.25">
      <c r="A275" s="3" t="s">
        <v>31</v>
      </c>
      <c r="B275" t="s">
        <v>49</v>
      </c>
      <c r="C275" t="s">
        <v>3</v>
      </c>
      <c r="D275" t="s">
        <v>3</v>
      </c>
      <c r="E275">
        <v>1</v>
      </c>
      <c r="F275" t="s">
        <v>18</v>
      </c>
      <c r="G275" s="1">
        <v>42408</v>
      </c>
      <c r="H275">
        <v>85900</v>
      </c>
      <c r="I275" t="s">
        <v>19</v>
      </c>
      <c r="J275" t="s">
        <v>19</v>
      </c>
      <c r="K275" t="s">
        <v>18</v>
      </c>
      <c r="L275" s="1">
        <v>42408</v>
      </c>
      <c r="M275">
        <v>85900</v>
      </c>
      <c r="N275" t="s">
        <v>19</v>
      </c>
      <c r="O275" t="s">
        <v>19</v>
      </c>
    </row>
    <row r="276" spans="1:30" x14ac:dyDescent="0.25">
      <c r="A276" s="3" t="s">
        <v>36</v>
      </c>
      <c r="B276" t="s">
        <v>49</v>
      </c>
      <c r="C276" t="s">
        <v>3</v>
      </c>
      <c r="D276" t="s">
        <v>3</v>
      </c>
      <c r="E276">
        <v>1</v>
      </c>
      <c r="F276" t="s">
        <v>18</v>
      </c>
      <c r="G276" s="1">
        <v>42408</v>
      </c>
      <c r="H276">
        <v>85900</v>
      </c>
      <c r="I276" t="s">
        <v>19</v>
      </c>
      <c r="J276" t="s">
        <v>19</v>
      </c>
      <c r="K276" t="s">
        <v>18</v>
      </c>
      <c r="L276" s="1">
        <v>42408</v>
      </c>
      <c r="M276">
        <v>85900</v>
      </c>
      <c r="N276" t="s">
        <v>19</v>
      </c>
      <c r="O276" t="s">
        <v>19</v>
      </c>
    </row>
    <row r="277" spans="1:30" x14ac:dyDescent="0.25">
      <c r="A277" s="3" t="s">
        <v>37</v>
      </c>
      <c r="B277" t="s">
        <v>49</v>
      </c>
      <c r="C277" t="s">
        <v>3</v>
      </c>
      <c r="D277" t="s">
        <v>3</v>
      </c>
      <c r="E277">
        <v>1</v>
      </c>
      <c r="F277" t="s">
        <v>18</v>
      </c>
      <c r="G277" s="1">
        <v>42408</v>
      </c>
      <c r="H277">
        <v>85900</v>
      </c>
      <c r="I277" t="s">
        <v>19</v>
      </c>
      <c r="J277" t="s">
        <v>19</v>
      </c>
      <c r="K277" t="s">
        <v>18</v>
      </c>
      <c r="L277" s="1">
        <v>42408</v>
      </c>
      <c r="M277">
        <v>85900</v>
      </c>
      <c r="N277" t="s">
        <v>19</v>
      </c>
      <c r="O277" t="s">
        <v>19</v>
      </c>
    </row>
    <row r="278" spans="1:30" x14ac:dyDescent="0.25">
      <c r="A278" s="3" t="s">
        <v>38</v>
      </c>
      <c r="B278" t="s">
        <v>49</v>
      </c>
      <c r="C278" t="s">
        <v>3</v>
      </c>
      <c r="D278" t="s">
        <v>3</v>
      </c>
      <c r="E278">
        <v>1</v>
      </c>
      <c r="F278" t="s">
        <v>18</v>
      </c>
      <c r="G278" s="1">
        <v>42408</v>
      </c>
      <c r="H278">
        <v>85900</v>
      </c>
      <c r="I278" t="s">
        <v>19</v>
      </c>
      <c r="J278" t="s">
        <v>19</v>
      </c>
      <c r="K278" t="s">
        <v>18</v>
      </c>
      <c r="L278" s="1">
        <v>42408</v>
      </c>
      <c r="M278">
        <v>85900</v>
      </c>
      <c r="N278" t="s">
        <v>19</v>
      </c>
      <c r="O278" t="s">
        <v>19</v>
      </c>
    </row>
    <row r="279" spans="1:30" x14ac:dyDescent="0.25">
      <c r="A279" s="3" t="s">
        <v>39</v>
      </c>
      <c r="B279" t="s">
        <v>49</v>
      </c>
      <c r="C279" t="s">
        <v>3</v>
      </c>
      <c r="D279" t="s">
        <v>3</v>
      </c>
      <c r="E279">
        <v>1</v>
      </c>
      <c r="F279" t="s">
        <v>18</v>
      </c>
      <c r="G279" s="1">
        <v>42408</v>
      </c>
      <c r="H279">
        <v>85900</v>
      </c>
      <c r="I279" t="s">
        <v>19</v>
      </c>
      <c r="J279" t="s">
        <v>19</v>
      </c>
      <c r="K279" t="s">
        <v>18</v>
      </c>
      <c r="L279" s="1">
        <v>42408</v>
      </c>
      <c r="M279">
        <v>85900</v>
      </c>
      <c r="N279" t="s">
        <v>19</v>
      </c>
      <c r="O279" t="s">
        <v>19</v>
      </c>
    </row>
    <row r="280" spans="1:30" x14ac:dyDescent="0.25">
      <c r="A280" s="3" t="s">
        <v>40</v>
      </c>
      <c r="B280" t="s">
        <v>49</v>
      </c>
      <c r="C280" t="s">
        <v>3</v>
      </c>
      <c r="D280" t="s">
        <v>3</v>
      </c>
      <c r="E280">
        <v>1</v>
      </c>
      <c r="F280" t="s">
        <v>18</v>
      </c>
      <c r="G280" s="1">
        <v>42408</v>
      </c>
      <c r="H280">
        <v>85900</v>
      </c>
      <c r="I280" t="s">
        <v>19</v>
      </c>
      <c r="J280" t="s">
        <v>19</v>
      </c>
      <c r="K280" t="s">
        <v>18</v>
      </c>
      <c r="L280" s="1">
        <v>42408</v>
      </c>
      <c r="M280">
        <v>85900</v>
      </c>
      <c r="N280" t="s">
        <v>19</v>
      </c>
      <c r="O280" t="s">
        <v>19</v>
      </c>
    </row>
    <row r="281" spans="1:30" x14ac:dyDescent="0.25">
      <c r="A281" s="3" t="s">
        <v>41</v>
      </c>
      <c r="B281" t="s">
        <v>49</v>
      </c>
      <c r="C281" t="s">
        <v>3</v>
      </c>
      <c r="D281" t="s">
        <v>3</v>
      </c>
      <c r="E281">
        <v>1</v>
      </c>
      <c r="F281" t="s">
        <v>18</v>
      </c>
      <c r="G281" s="1">
        <v>42408</v>
      </c>
      <c r="H281">
        <v>85900</v>
      </c>
      <c r="I281" t="s">
        <v>19</v>
      </c>
      <c r="J281" t="s">
        <v>19</v>
      </c>
      <c r="K281" t="s">
        <v>18</v>
      </c>
      <c r="L281" s="1">
        <v>42408</v>
      </c>
      <c r="M281">
        <v>85900</v>
      </c>
      <c r="N281" t="s">
        <v>19</v>
      </c>
      <c r="O281" t="s">
        <v>19</v>
      </c>
    </row>
    <row r="282" spans="1:30" x14ac:dyDescent="0.25">
      <c r="A282" s="3" t="s">
        <v>42</v>
      </c>
      <c r="B282" t="s">
        <v>49</v>
      </c>
      <c r="C282" t="s">
        <v>3</v>
      </c>
      <c r="D282" t="s">
        <v>3</v>
      </c>
      <c r="E282">
        <v>1</v>
      </c>
      <c r="F282" t="s">
        <v>18</v>
      </c>
      <c r="G282" s="1">
        <v>42408</v>
      </c>
      <c r="H282">
        <v>85900</v>
      </c>
      <c r="I282" t="s">
        <v>19</v>
      </c>
      <c r="J282" t="s">
        <v>19</v>
      </c>
      <c r="K282" t="s">
        <v>18</v>
      </c>
      <c r="L282" s="1">
        <v>42408</v>
      </c>
      <c r="M282">
        <v>85900</v>
      </c>
      <c r="N282" t="s">
        <v>19</v>
      </c>
      <c r="O282" t="s">
        <v>19</v>
      </c>
    </row>
    <row r="283" spans="1:30" x14ac:dyDescent="0.25">
      <c r="A283" s="3" t="s">
        <v>52</v>
      </c>
      <c r="B283" t="s">
        <v>49</v>
      </c>
      <c r="C283" t="s">
        <v>3</v>
      </c>
      <c r="D283" t="s">
        <v>3</v>
      </c>
      <c r="E283">
        <v>1</v>
      </c>
      <c r="F283" t="s">
        <v>18</v>
      </c>
      <c r="G283" s="1">
        <v>42408</v>
      </c>
      <c r="H283">
        <v>85900</v>
      </c>
      <c r="I283" t="s">
        <v>19</v>
      </c>
      <c r="J283" t="s">
        <v>19</v>
      </c>
      <c r="K283" t="s">
        <v>18</v>
      </c>
      <c r="L283" s="1">
        <v>42408</v>
      </c>
      <c r="M283">
        <v>85900</v>
      </c>
      <c r="N283" t="s">
        <v>19</v>
      </c>
      <c r="O283" t="s">
        <v>19</v>
      </c>
    </row>
    <row r="284" spans="1:30" x14ac:dyDescent="0.25">
      <c r="A284" t="s">
        <v>262</v>
      </c>
      <c r="B284" t="s">
        <v>49</v>
      </c>
      <c r="C284" t="s">
        <v>3</v>
      </c>
      <c r="D284" t="s">
        <v>3</v>
      </c>
      <c r="E284">
        <v>1</v>
      </c>
      <c r="F284" t="s">
        <v>18</v>
      </c>
      <c r="G284" s="1">
        <v>42408</v>
      </c>
      <c r="H284">
        <v>85900</v>
      </c>
      <c r="I284" t="s">
        <v>19</v>
      </c>
      <c r="J284" t="s">
        <v>19</v>
      </c>
      <c r="K284" t="s">
        <v>18</v>
      </c>
      <c r="L284" s="1">
        <v>42408</v>
      </c>
      <c r="M284">
        <v>85900</v>
      </c>
      <c r="N284" t="s">
        <v>19</v>
      </c>
      <c r="O284" t="s">
        <v>19</v>
      </c>
    </row>
    <row r="285" spans="1:30" x14ac:dyDescent="0.25">
      <c r="A285" t="s">
        <v>263</v>
      </c>
      <c r="B285" t="s">
        <v>49</v>
      </c>
      <c r="C285" t="s">
        <v>3</v>
      </c>
      <c r="D285" t="s">
        <v>3</v>
      </c>
      <c r="E285">
        <v>1</v>
      </c>
      <c r="F285" t="s">
        <v>18</v>
      </c>
      <c r="G285" s="1">
        <v>42408</v>
      </c>
      <c r="H285">
        <v>85900</v>
      </c>
      <c r="I285" t="s">
        <v>19</v>
      </c>
      <c r="J285" t="s">
        <v>19</v>
      </c>
      <c r="K285" t="s">
        <v>18</v>
      </c>
      <c r="L285" s="1">
        <v>42408</v>
      </c>
      <c r="M285">
        <v>85900</v>
      </c>
      <c r="N285" t="s">
        <v>19</v>
      </c>
      <c r="O285" t="s">
        <v>19</v>
      </c>
    </row>
    <row r="286" spans="1:30" x14ac:dyDescent="0.25">
      <c r="A286" t="s">
        <v>264</v>
      </c>
      <c r="B286" t="s">
        <v>49</v>
      </c>
      <c r="C286" t="s">
        <v>3</v>
      </c>
      <c r="D286" t="s">
        <v>3</v>
      </c>
      <c r="E286">
        <v>1</v>
      </c>
      <c r="F286" t="s">
        <v>18</v>
      </c>
      <c r="G286" s="1">
        <v>42408</v>
      </c>
      <c r="H286">
        <v>85900</v>
      </c>
      <c r="I286" t="s">
        <v>19</v>
      </c>
      <c r="J286" t="s">
        <v>19</v>
      </c>
      <c r="K286" t="s">
        <v>18</v>
      </c>
      <c r="L286" s="1">
        <v>42408</v>
      </c>
      <c r="M286">
        <v>85900</v>
      </c>
      <c r="N286" t="s">
        <v>19</v>
      </c>
      <c r="O286" t="s">
        <v>19</v>
      </c>
    </row>
    <row r="287" spans="1:30" x14ac:dyDescent="0.25">
      <c r="A287" t="s">
        <v>265</v>
      </c>
      <c r="B287" t="s">
        <v>49</v>
      </c>
      <c r="C287" t="s">
        <v>3</v>
      </c>
      <c r="D287" t="s">
        <v>3</v>
      </c>
      <c r="E287">
        <v>1</v>
      </c>
      <c r="F287" t="s">
        <v>18</v>
      </c>
      <c r="G287" s="1">
        <v>42408</v>
      </c>
      <c r="H287">
        <v>85900</v>
      </c>
      <c r="I287" t="s">
        <v>19</v>
      </c>
      <c r="J287" t="s">
        <v>19</v>
      </c>
      <c r="K287" t="s">
        <v>18</v>
      </c>
      <c r="L287" s="1">
        <v>42408</v>
      </c>
      <c r="M287">
        <v>85900</v>
      </c>
      <c r="N287" t="s">
        <v>19</v>
      </c>
      <c r="O287" t="s">
        <v>19</v>
      </c>
    </row>
    <row r="288" spans="1:30" x14ac:dyDescent="0.25">
      <c r="A288" t="s">
        <v>266</v>
      </c>
      <c r="B288" t="s">
        <v>49</v>
      </c>
      <c r="C288" t="s">
        <v>3</v>
      </c>
      <c r="D288" t="s">
        <v>3</v>
      </c>
      <c r="E288">
        <v>1</v>
      </c>
      <c r="F288" t="s">
        <v>18</v>
      </c>
      <c r="G288" s="1">
        <v>42408</v>
      </c>
      <c r="H288">
        <v>85900</v>
      </c>
      <c r="I288" t="s">
        <v>19</v>
      </c>
      <c r="J288" t="s">
        <v>19</v>
      </c>
      <c r="K288" t="s">
        <v>18</v>
      </c>
      <c r="L288" s="1">
        <v>42408</v>
      </c>
      <c r="M288">
        <v>85900</v>
      </c>
      <c r="N288" t="s">
        <v>19</v>
      </c>
      <c r="O288" t="s">
        <v>19</v>
      </c>
    </row>
    <row r="289" spans="1:15" x14ac:dyDescent="0.25">
      <c r="A289" t="s">
        <v>267</v>
      </c>
      <c r="B289" t="s">
        <v>49</v>
      </c>
      <c r="C289" t="s">
        <v>3</v>
      </c>
      <c r="D289" t="s">
        <v>3</v>
      </c>
      <c r="E289">
        <v>1</v>
      </c>
      <c r="F289" t="s">
        <v>18</v>
      </c>
      <c r="G289" s="1">
        <v>42408</v>
      </c>
      <c r="H289">
        <v>85900</v>
      </c>
      <c r="I289" t="s">
        <v>19</v>
      </c>
      <c r="J289" t="s">
        <v>19</v>
      </c>
      <c r="K289" t="s">
        <v>18</v>
      </c>
      <c r="L289" s="1">
        <v>42408</v>
      </c>
      <c r="M289">
        <v>85900</v>
      </c>
      <c r="N289" t="s">
        <v>19</v>
      </c>
      <c r="O289" t="s">
        <v>19</v>
      </c>
    </row>
    <row r="290" spans="1:15" x14ac:dyDescent="0.25">
      <c r="A290" t="s">
        <v>268</v>
      </c>
      <c r="B290" t="s">
        <v>49</v>
      </c>
      <c r="C290" t="s">
        <v>3</v>
      </c>
      <c r="D290" t="s">
        <v>3</v>
      </c>
      <c r="E290">
        <v>1</v>
      </c>
      <c r="F290" t="s">
        <v>18</v>
      </c>
      <c r="G290" s="1">
        <v>42408</v>
      </c>
      <c r="H290">
        <v>85900</v>
      </c>
      <c r="I290" t="s">
        <v>19</v>
      </c>
      <c r="J290" t="s">
        <v>19</v>
      </c>
      <c r="K290" t="s">
        <v>18</v>
      </c>
      <c r="L290" s="1">
        <v>42408</v>
      </c>
      <c r="M290">
        <v>85900</v>
      </c>
      <c r="N290" t="s">
        <v>19</v>
      </c>
      <c r="O290" t="s">
        <v>19</v>
      </c>
    </row>
    <row r="291" spans="1:15" x14ac:dyDescent="0.25">
      <c r="A291" t="s">
        <v>269</v>
      </c>
      <c r="B291" t="s">
        <v>49</v>
      </c>
      <c r="C291" t="s">
        <v>3</v>
      </c>
      <c r="D291" t="s">
        <v>3</v>
      </c>
      <c r="E291">
        <v>1</v>
      </c>
      <c r="F291" t="s">
        <v>18</v>
      </c>
      <c r="G291" s="1">
        <v>42408</v>
      </c>
      <c r="H291">
        <v>85900</v>
      </c>
      <c r="I291" t="s">
        <v>19</v>
      </c>
      <c r="J291" t="s">
        <v>19</v>
      </c>
      <c r="K291" t="s">
        <v>18</v>
      </c>
      <c r="L291" s="1">
        <v>42408</v>
      </c>
      <c r="M291">
        <v>85900</v>
      </c>
      <c r="N291" t="s">
        <v>19</v>
      </c>
      <c r="O291" t="s">
        <v>19</v>
      </c>
    </row>
    <row r="292" spans="1:15" x14ac:dyDescent="0.25">
      <c r="A292" t="s">
        <v>270</v>
      </c>
      <c r="B292" t="s">
        <v>49</v>
      </c>
      <c r="C292" t="s">
        <v>3</v>
      </c>
      <c r="D292" t="s">
        <v>3</v>
      </c>
      <c r="E292">
        <v>1</v>
      </c>
      <c r="F292" t="s">
        <v>18</v>
      </c>
      <c r="G292" s="1">
        <v>42408</v>
      </c>
      <c r="H292">
        <v>85900</v>
      </c>
      <c r="I292" t="s">
        <v>19</v>
      </c>
      <c r="J292" t="s">
        <v>19</v>
      </c>
      <c r="K292" t="s">
        <v>18</v>
      </c>
      <c r="L292" s="1">
        <v>42408</v>
      </c>
      <c r="M292">
        <v>85900</v>
      </c>
      <c r="N292" t="s">
        <v>19</v>
      </c>
      <c r="O292" t="s">
        <v>19</v>
      </c>
    </row>
    <row r="293" spans="1:15" x14ac:dyDescent="0.25">
      <c r="A293" t="s">
        <v>271</v>
      </c>
      <c r="B293" t="s">
        <v>49</v>
      </c>
      <c r="C293" t="s">
        <v>3</v>
      </c>
      <c r="D293" t="s">
        <v>3</v>
      </c>
      <c r="E293">
        <v>1</v>
      </c>
      <c r="F293" t="s">
        <v>18</v>
      </c>
      <c r="G293" s="1">
        <v>42408</v>
      </c>
      <c r="H293">
        <v>85900</v>
      </c>
      <c r="I293" t="s">
        <v>19</v>
      </c>
      <c r="J293" t="s">
        <v>19</v>
      </c>
      <c r="K293" t="s">
        <v>18</v>
      </c>
      <c r="L293" s="1">
        <v>42408</v>
      </c>
      <c r="M293">
        <v>85900</v>
      </c>
      <c r="N293" t="s">
        <v>19</v>
      </c>
      <c r="O293" t="s">
        <v>19</v>
      </c>
    </row>
    <row r="294" spans="1:15" x14ac:dyDescent="0.25">
      <c r="A294" t="s">
        <v>272</v>
      </c>
      <c r="B294" t="s">
        <v>49</v>
      </c>
      <c r="C294" t="s">
        <v>3</v>
      </c>
      <c r="D294" t="s">
        <v>3</v>
      </c>
      <c r="E294">
        <v>1</v>
      </c>
      <c r="F294" t="s">
        <v>18</v>
      </c>
      <c r="G294" s="1">
        <v>42408</v>
      </c>
      <c r="H294">
        <v>85900</v>
      </c>
      <c r="I294" t="s">
        <v>19</v>
      </c>
      <c r="J294" t="s">
        <v>19</v>
      </c>
      <c r="K294" t="s">
        <v>18</v>
      </c>
      <c r="L294" s="1">
        <v>42408</v>
      </c>
      <c r="M294">
        <v>85900</v>
      </c>
      <c r="N294" t="s">
        <v>19</v>
      </c>
      <c r="O294" t="s">
        <v>19</v>
      </c>
    </row>
    <row r="295" spans="1:15" x14ac:dyDescent="0.25">
      <c r="A295" t="s">
        <v>251</v>
      </c>
      <c r="B295" t="s">
        <v>49</v>
      </c>
      <c r="C295" t="s">
        <v>3</v>
      </c>
      <c r="D295" t="s">
        <v>3</v>
      </c>
      <c r="E295">
        <v>1</v>
      </c>
      <c r="F295" t="s">
        <v>18</v>
      </c>
      <c r="G295" s="1">
        <v>42408</v>
      </c>
      <c r="H295">
        <v>85900</v>
      </c>
      <c r="I295" t="s">
        <v>19</v>
      </c>
      <c r="J295" t="s">
        <v>19</v>
      </c>
      <c r="K295" t="s">
        <v>18</v>
      </c>
      <c r="L295" s="1">
        <v>42408</v>
      </c>
      <c r="M295">
        <v>85900</v>
      </c>
      <c r="N295" t="s">
        <v>19</v>
      </c>
      <c r="O295" t="s">
        <v>19</v>
      </c>
    </row>
    <row r="296" spans="1:15" x14ac:dyDescent="0.25">
      <c r="A296" t="s">
        <v>273</v>
      </c>
      <c r="B296" t="s">
        <v>49</v>
      </c>
      <c r="C296" t="s">
        <v>3</v>
      </c>
      <c r="D296" t="s">
        <v>3</v>
      </c>
      <c r="E296">
        <v>1</v>
      </c>
      <c r="F296" t="s">
        <v>18</v>
      </c>
      <c r="G296" s="1">
        <v>42408</v>
      </c>
      <c r="H296">
        <v>85900</v>
      </c>
      <c r="I296" t="s">
        <v>19</v>
      </c>
      <c r="J296" t="s">
        <v>19</v>
      </c>
      <c r="K296" t="s">
        <v>18</v>
      </c>
      <c r="L296" s="1">
        <v>42408</v>
      </c>
      <c r="M296">
        <v>85900</v>
      </c>
      <c r="N296" t="s">
        <v>19</v>
      </c>
      <c r="O296" t="s">
        <v>19</v>
      </c>
    </row>
    <row r="297" spans="1:15" x14ac:dyDescent="0.25">
      <c r="A297" t="s">
        <v>274</v>
      </c>
      <c r="B297" t="s">
        <v>49</v>
      </c>
      <c r="C297" t="s">
        <v>3</v>
      </c>
      <c r="D297" t="s">
        <v>3</v>
      </c>
      <c r="E297">
        <v>1</v>
      </c>
      <c r="F297" t="s">
        <v>18</v>
      </c>
      <c r="G297" s="1">
        <v>42408</v>
      </c>
      <c r="H297">
        <v>85900</v>
      </c>
      <c r="I297" t="s">
        <v>19</v>
      </c>
      <c r="J297" t="s">
        <v>19</v>
      </c>
      <c r="K297" t="s">
        <v>18</v>
      </c>
      <c r="L297" s="1">
        <v>42408</v>
      </c>
      <c r="M297">
        <v>85900</v>
      </c>
      <c r="N297" t="s">
        <v>19</v>
      </c>
      <c r="O297" t="s">
        <v>19</v>
      </c>
    </row>
    <row r="298" spans="1:15" x14ac:dyDescent="0.25">
      <c r="A298" t="s">
        <v>275</v>
      </c>
      <c r="B298" t="s">
        <v>49</v>
      </c>
      <c r="C298" t="s">
        <v>3</v>
      </c>
      <c r="D298" t="s">
        <v>3</v>
      </c>
      <c r="E298">
        <v>1</v>
      </c>
      <c r="F298" t="s">
        <v>18</v>
      </c>
      <c r="G298" s="1">
        <v>42408</v>
      </c>
      <c r="H298">
        <v>85900</v>
      </c>
      <c r="I298" t="s">
        <v>19</v>
      </c>
      <c r="J298" t="s">
        <v>19</v>
      </c>
      <c r="K298" t="s">
        <v>18</v>
      </c>
      <c r="L298" s="1">
        <v>42408</v>
      </c>
      <c r="M298">
        <v>85900</v>
      </c>
      <c r="N298" t="s">
        <v>19</v>
      </c>
      <c r="O298" t="s">
        <v>19</v>
      </c>
    </row>
    <row r="299" spans="1:15" x14ac:dyDescent="0.25">
      <c r="A299" t="s">
        <v>276</v>
      </c>
      <c r="B299" t="s">
        <v>49</v>
      </c>
      <c r="C299" t="s">
        <v>3</v>
      </c>
      <c r="D299" t="s">
        <v>3</v>
      </c>
      <c r="E299">
        <v>1</v>
      </c>
      <c r="F299" t="s">
        <v>18</v>
      </c>
      <c r="G299" s="1">
        <v>42408</v>
      </c>
      <c r="H299">
        <v>85900</v>
      </c>
      <c r="I299" t="s">
        <v>19</v>
      </c>
      <c r="J299" t="s">
        <v>19</v>
      </c>
      <c r="K299" t="s">
        <v>18</v>
      </c>
      <c r="L299" s="1">
        <v>42408</v>
      </c>
      <c r="M299">
        <v>85900</v>
      </c>
      <c r="N299" t="s">
        <v>19</v>
      </c>
      <c r="O299" t="s">
        <v>19</v>
      </c>
    </row>
    <row r="300" spans="1:15" x14ac:dyDescent="0.25">
      <c r="A300" t="s">
        <v>277</v>
      </c>
      <c r="B300" t="s">
        <v>49</v>
      </c>
      <c r="C300" t="s">
        <v>3</v>
      </c>
      <c r="D300" t="s">
        <v>3</v>
      </c>
      <c r="E300">
        <v>1</v>
      </c>
      <c r="F300" t="s">
        <v>18</v>
      </c>
      <c r="G300" s="1">
        <v>42408</v>
      </c>
      <c r="H300">
        <v>85900</v>
      </c>
      <c r="I300" t="s">
        <v>19</v>
      </c>
      <c r="J300" t="s">
        <v>19</v>
      </c>
      <c r="K300" t="s">
        <v>18</v>
      </c>
      <c r="L300" s="1">
        <v>42408</v>
      </c>
      <c r="M300">
        <v>85900</v>
      </c>
      <c r="N300" t="s">
        <v>19</v>
      </c>
      <c r="O300" t="s">
        <v>19</v>
      </c>
    </row>
    <row r="301" spans="1:15" x14ac:dyDescent="0.25">
      <c r="A301" t="s">
        <v>278</v>
      </c>
      <c r="B301" t="s">
        <v>49</v>
      </c>
      <c r="C301" t="s">
        <v>3</v>
      </c>
      <c r="D301" t="s">
        <v>3</v>
      </c>
      <c r="E301">
        <v>1</v>
      </c>
      <c r="F301" t="s">
        <v>18</v>
      </c>
      <c r="G301" s="1">
        <v>42408</v>
      </c>
      <c r="H301">
        <v>85900</v>
      </c>
      <c r="I301" t="s">
        <v>19</v>
      </c>
      <c r="J301" t="s">
        <v>19</v>
      </c>
      <c r="K301" t="s">
        <v>18</v>
      </c>
      <c r="L301" s="1">
        <v>42408</v>
      </c>
      <c r="M301">
        <v>85900</v>
      </c>
      <c r="N301" t="s">
        <v>19</v>
      </c>
      <c r="O301" t="s">
        <v>19</v>
      </c>
    </row>
    <row r="302" spans="1:15" x14ac:dyDescent="0.25">
      <c r="A302" t="s">
        <v>279</v>
      </c>
      <c r="B302" t="s">
        <v>49</v>
      </c>
      <c r="C302" t="s">
        <v>3</v>
      </c>
      <c r="D302" t="s">
        <v>3</v>
      </c>
      <c r="E302">
        <v>1</v>
      </c>
      <c r="F302" t="s">
        <v>18</v>
      </c>
      <c r="G302" s="1">
        <v>42408</v>
      </c>
      <c r="H302">
        <v>85900</v>
      </c>
      <c r="I302" t="s">
        <v>19</v>
      </c>
      <c r="J302" t="s">
        <v>19</v>
      </c>
      <c r="K302" t="s">
        <v>18</v>
      </c>
      <c r="L302" s="1">
        <v>42408</v>
      </c>
      <c r="M302">
        <v>85900</v>
      </c>
      <c r="N302" t="s">
        <v>19</v>
      </c>
      <c r="O302" t="s">
        <v>19</v>
      </c>
    </row>
    <row r="303" spans="1:15" x14ac:dyDescent="0.25">
      <c r="A303" t="s">
        <v>280</v>
      </c>
      <c r="B303" t="s">
        <v>49</v>
      </c>
      <c r="C303" t="s">
        <v>3</v>
      </c>
      <c r="D303" t="s">
        <v>3</v>
      </c>
      <c r="E303">
        <v>1</v>
      </c>
      <c r="F303" t="s">
        <v>18</v>
      </c>
      <c r="G303" s="1">
        <v>42408</v>
      </c>
      <c r="H303">
        <v>85900</v>
      </c>
      <c r="I303" t="s">
        <v>19</v>
      </c>
      <c r="J303" t="s">
        <v>19</v>
      </c>
      <c r="K303" t="s">
        <v>18</v>
      </c>
      <c r="L303" s="1">
        <v>42408</v>
      </c>
      <c r="M303">
        <v>85900</v>
      </c>
      <c r="N303" t="s">
        <v>19</v>
      </c>
      <c r="O303" t="s">
        <v>19</v>
      </c>
    </row>
    <row r="304" spans="1:15" x14ac:dyDescent="0.25">
      <c r="A304" t="s">
        <v>281</v>
      </c>
      <c r="B304" t="s">
        <v>49</v>
      </c>
      <c r="C304" t="s">
        <v>3</v>
      </c>
      <c r="D304" t="s">
        <v>3</v>
      </c>
      <c r="E304">
        <v>1</v>
      </c>
      <c r="F304" t="s">
        <v>18</v>
      </c>
      <c r="G304" s="1">
        <v>42408</v>
      </c>
      <c r="H304">
        <v>85900</v>
      </c>
      <c r="I304" t="s">
        <v>19</v>
      </c>
      <c r="J304" t="s">
        <v>19</v>
      </c>
      <c r="K304" t="s">
        <v>18</v>
      </c>
      <c r="L304" s="1">
        <v>42408</v>
      </c>
      <c r="M304">
        <v>85900</v>
      </c>
      <c r="N304" t="s">
        <v>19</v>
      </c>
      <c r="O304" t="s">
        <v>19</v>
      </c>
    </row>
    <row r="305" spans="1:15" x14ac:dyDescent="0.25">
      <c r="A305" t="s">
        <v>282</v>
      </c>
      <c r="B305" t="s">
        <v>49</v>
      </c>
      <c r="C305" t="s">
        <v>3</v>
      </c>
      <c r="D305" t="s">
        <v>3</v>
      </c>
      <c r="E305">
        <v>1</v>
      </c>
      <c r="F305" t="s">
        <v>18</v>
      </c>
      <c r="G305" s="1">
        <v>42408</v>
      </c>
      <c r="H305">
        <v>85900</v>
      </c>
      <c r="I305" t="s">
        <v>19</v>
      </c>
      <c r="J305" t="s">
        <v>19</v>
      </c>
      <c r="K305" t="s">
        <v>18</v>
      </c>
      <c r="L305" s="1">
        <v>42408</v>
      </c>
      <c r="M305">
        <v>85900</v>
      </c>
      <c r="N305" t="s">
        <v>19</v>
      </c>
      <c r="O305" t="s">
        <v>19</v>
      </c>
    </row>
    <row r="306" spans="1:15" x14ac:dyDescent="0.25">
      <c r="A306" t="s">
        <v>283</v>
      </c>
      <c r="B306" t="s">
        <v>49</v>
      </c>
      <c r="C306" t="s">
        <v>3</v>
      </c>
      <c r="D306" t="s">
        <v>3</v>
      </c>
      <c r="E306">
        <v>1</v>
      </c>
      <c r="F306" t="s">
        <v>18</v>
      </c>
      <c r="G306" s="1">
        <v>42408</v>
      </c>
      <c r="H306">
        <v>85900</v>
      </c>
      <c r="I306" t="s">
        <v>19</v>
      </c>
      <c r="J306" t="s">
        <v>19</v>
      </c>
      <c r="K306" t="s">
        <v>18</v>
      </c>
      <c r="L306" s="1">
        <v>42408</v>
      </c>
      <c r="M306">
        <v>85900</v>
      </c>
      <c r="N306" t="s">
        <v>19</v>
      </c>
      <c r="O306" t="s">
        <v>19</v>
      </c>
    </row>
    <row r="307" spans="1:15" x14ac:dyDescent="0.25">
      <c r="A307" s="4" t="s">
        <v>360</v>
      </c>
      <c r="B307" t="s">
        <v>49</v>
      </c>
      <c r="C307" t="s">
        <v>3</v>
      </c>
      <c r="D307" t="s">
        <v>3</v>
      </c>
      <c r="E307">
        <v>1</v>
      </c>
      <c r="F307" t="s">
        <v>18</v>
      </c>
      <c r="G307" s="1">
        <v>42408</v>
      </c>
      <c r="H307">
        <v>85900</v>
      </c>
      <c r="I307" t="s">
        <v>19</v>
      </c>
      <c r="J307" t="s">
        <v>19</v>
      </c>
      <c r="K307" t="s">
        <v>18</v>
      </c>
      <c r="L307" s="1">
        <v>42408</v>
      </c>
      <c r="M307">
        <v>85900</v>
      </c>
      <c r="N307" t="s">
        <v>19</v>
      </c>
      <c r="O307" t="s">
        <v>19</v>
      </c>
    </row>
    <row r="308" spans="1:15" x14ac:dyDescent="0.25">
      <c r="A308" t="s">
        <v>284</v>
      </c>
      <c r="B308" t="s">
        <v>49</v>
      </c>
      <c r="C308" t="s">
        <v>3</v>
      </c>
      <c r="D308" t="s">
        <v>3</v>
      </c>
      <c r="E308">
        <v>1</v>
      </c>
      <c r="F308" t="s">
        <v>18</v>
      </c>
      <c r="G308" s="1">
        <v>42408</v>
      </c>
      <c r="H308">
        <v>85900</v>
      </c>
      <c r="I308" t="s">
        <v>19</v>
      </c>
      <c r="J308" t="s">
        <v>19</v>
      </c>
      <c r="K308" t="s">
        <v>18</v>
      </c>
      <c r="L308" s="1">
        <v>42408</v>
      </c>
      <c r="M308">
        <v>85900</v>
      </c>
      <c r="N308" t="s">
        <v>19</v>
      </c>
      <c r="O308" t="s">
        <v>19</v>
      </c>
    </row>
    <row r="309" spans="1:15" x14ac:dyDescent="0.25">
      <c r="A309" t="s">
        <v>285</v>
      </c>
      <c r="B309" t="s">
        <v>49</v>
      </c>
      <c r="C309" t="s">
        <v>3</v>
      </c>
      <c r="D309" t="s">
        <v>3</v>
      </c>
      <c r="E309">
        <v>1</v>
      </c>
      <c r="F309" t="s">
        <v>18</v>
      </c>
      <c r="G309" s="1">
        <v>42408</v>
      </c>
      <c r="H309">
        <v>85900</v>
      </c>
      <c r="I309" t="s">
        <v>19</v>
      </c>
      <c r="J309" t="s">
        <v>19</v>
      </c>
      <c r="K309" t="s">
        <v>18</v>
      </c>
      <c r="L309" s="1">
        <v>42408</v>
      </c>
      <c r="M309">
        <v>85900</v>
      </c>
      <c r="N309" t="s">
        <v>19</v>
      </c>
      <c r="O309" t="s">
        <v>19</v>
      </c>
    </row>
    <row r="310" spans="1:15" x14ac:dyDescent="0.25">
      <c r="A310" t="s">
        <v>286</v>
      </c>
      <c r="B310" t="s">
        <v>49</v>
      </c>
      <c r="C310" t="s">
        <v>3</v>
      </c>
      <c r="D310" t="s">
        <v>3</v>
      </c>
      <c r="E310">
        <v>1</v>
      </c>
      <c r="F310" t="s">
        <v>18</v>
      </c>
      <c r="G310" s="1">
        <v>42408</v>
      </c>
      <c r="H310">
        <v>85900</v>
      </c>
      <c r="I310" t="s">
        <v>19</v>
      </c>
      <c r="J310" t="s">
        <v>19</v>
      </c>
      <c r="K310" t="s">
        <v>18</v>
      </c>
      <c r="L310" s="1">
        <v>42408</v>
      </c>
      <c r="M310">
        <v>85900</v>
      </c>
      <c r="N310" t="s">
        <v>19</v>
      </c>
      <c r="O310" t="s">
        <v>19</v>
      </c>
    </row>
    <row r="311" spans="1:15" x14ac:dyDescent="0.25">
      <c r="A311" t="s">
        <v>287</v>
      </c>
      <c r="B311" t="s">
        <v>49</v>
      </c>
      <c r="C311" t="s">
        <v>3</v>
      </c>
      <c r="D311" t="s">
        <v>3</v>
      </c>
      <c r="E311">
        <v>1</v>
      </c>
      <c r="F311" t="s">
        <v>18</v>
      </c>
      <c r="G311" s="1">
        <v>42408</v>
      </c>
      <c r="H311">
        <v>85900</v>
      </c>
      <c r="I311" t="s">
        <v>19</v>
      </c>
      <c r="J311" t="s">
        <v>19</v>
      </c>
      <c r="K311" t="s">
        <v>18</v>
      </c>
      <c r="L311" s="1">
        <v>42408</v>
      </c>
      <c r="M311">
        <v>85900</v>
      </c>
      <c r="N311" t="s">
        <v>19</v>
      </c>
      <c r="O311" t="s">
        <v>19</v>
      </c>
    </row>
    <row r="312" spans="1:15" x14ac:dyDescent="0.25">
      <c r="A312" t="s">
        <v>288</v>
      </c>
      <c r="B312" t="s">
        <v>49</v>
      </c>
      <c r="C312" t="s">
        <v>3</v>
      </c>
      <c r="D312" t="s">
        <v>3</v>
      </c>
      <c r="E312">
        <v>1</v>
      </c>
      <c r="F312" t="s">
        <v>18</v>
      </c>
      <c r="G312" s="1">
        <v>42408</v>
      </c>
      <c r="H312">
        <v>85900</v>
      </c>
      <c r="I312" t="s">
        <v>19</v>
      </c>
      <c r="J312" t="s">
        <v>19</v>
      </c>
      <c r="K312" t="s">
        <v>18</v>
      </c>
      <c r="L312" s="1">
        <v>42408</v>
      </c>
      <c r="M312">
        <v>85900</v>
      </c>
      <c r="N312" t="s">
        <v>19</v>
      </c>
      <c r="O312" t="s">
        <v>19</v>
      </c>
    </row>
    <row r="313" spans="1:15" x14ac:dyDescent="0.25">
      <c r="A313" t="s">
        <v>289</v>
      </c>
      <c r="B313" t="s">
        <v>49</v>
      </c>
      <c r="C313" t="s">
        <v>3</v>
      </c>
      <c r="D313" t="s">
        <v>3</v>
      </c>
      <c r="E313">
        <v>1</v>
      </c>
      <c r="F313" t="s">
        <v>18</v>
      </c>
      <c r="G313" s="1">
        <v>42408</v>
      </c>
      <c r="H313">
        <v>85900</v>
      </c>
      <c r="I313" t="s">
        <v>19</v>
      </c>
      <c r="J313" t="s">
        <v>19</v>
      </c>
      <c r="K313" t="s">
        <v>18</v>
      </c>
      <c r="L313" s="1">
        <v>42408</v>
      </c>
      <c r="M313">
        <v>85900</v>
      </c>
      <c r="N313" t="s">
        <v>19</v>
      </c>
      <c r="O313" t="s">
        <v>19</v>
      </c>
    </row>
    <row r="314" spans="1:15" x14ac:dyDescent="0.25">
      <c r="G314" s="1"/>
      <c r="L314" s="1"/>
    </row>
    <row r="316" spans="1:15" x14ac:dyDescent="0.25">
      <c r="A316" t="str">
        <f t="shared" ref="A316:A355" si="162">$A$272&amp;"'" &amp;A274 &amp; "',"</f>
        <v>INSERT INTO VTDTG_DTF_DTL (DLNG_TYPE_CODE, FEE_TYPE_CODE, DEF_FLAG, FEE_OPTN_FLAG, VERS, CRUSER, CRDATEI, CRTIMEI, CRTERM, CRWINDOW, LAST_MOD_USER, LAST_MOD_DATEI, LAST_MOD_TIMEI, LAST_MOD_TERM, LAST_MOD_WINDOW) VALUES ('CLMI',</v>
      </c>
      <c r="B316" t="str">
        <f t="shared" ref="B316:D335" si="163">A316&amp;"'"&amp;B274&amp; "',"</f>
        <v>INSERT INTO VTDTG_DTF_DTL (DLNG_TYPE_CODE, FEE_TYPE_CODE, DEF_FLAG, FEE_OPTN_FLAG, VERS, CRUSER, CRDATEI, CRTIMEI, CRTERM, CRWINDOW, LAST_MOD_USER, LAST_MOD_DATEI, LAST_MOD_TIMEI, LAST_MOD_TERM, LAST_MOD_WINDOW) VALUES ('CLMI','ZERO',</v>
      </c>
      <c r="C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</v>
      </c>
      <c r="D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('CLMI','ZERO','N','N',</v>
      </c>
      <c r="E316" t="str">
        <f t="shared" ref="E316:E355" si="164">D316&amp;""&amp;E274&amp; ","</f>
        <v>INSERT INTO VTDTG_DTF_DTL (DLNG_TYPE_CODE, FEE_TYPE_CODE, DEF_FLAG, FEE_OPTN_FLAG, VERS, CRUSER, CRDATEI, CRTIMEI, CRTERM, CRWINDOW, LAST_MOD_USER, LAST_MOD_DATEI, LAST_MOD_TIMEI, LAST_MOD_TERM, LAST_MOD_WINDOW) VALUES ('CLMI','ZERO','N','N',1,</v>
      </c>
      <c r="F316" t="str">
        <f t="shared" ref="F316:F355" si="165">E316&amp;"'"&amp;F274&amp;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</v>
      </c>
      <c r="G316" t="str">
        <f t="shared" ref="G316:G355" si="166">F316&amp;"SYSDATE,"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</v>
      </c>
      <c r="H316" t="str">
        <f t="shared" ref="H316:H355" si="167">G316&amp;"CAST(replace(to_char(sysdate,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</v>
      </c>
      <c r="I316" t="str">
        <f t="shared" ref="I316:K335" si="168">H316&amp;"'"&amp;I274&amp;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</v>
      </c>
      <c r="J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</v>
      </c>
      <c r="K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</v>
      </c>
      <c r="L316" t="str">
        <f t="shared" ref="L316:L355" si="169">K316&amp;"SYSDATE,"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</v>
      </c>
      <c r="M316" t="str">
        <f t="shared" ref="M316:M355" si="170">L316&amp;"CAST(replace(to_char(sysdate,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</v>
      </c>
      <c r="N316" t="str">
        <f t="shared" ref="N316:N355" si="171">M316&amp;"'"&amp;N274&amp;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</v>
      </c>
      <c r="O316" t="str">
        <f t="shared" ref="O316:O355" si="172">N316&amp;"'"&amp;O274&amp; "');"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NUMBER),'MIG','MIG');</v>
      </c>
    </row>
    <row r="317" spans="1:15" x14ac:dyDescent="0.25">
      <c r="A317" t="str">
        <f t="shared" si="162"/>
        <v>INSERT INTO VTDTG_DTF_DTL (DLNG_TYPE_CODE, FEE_TYPE_CODE, DEF_FLAG, FEE_OPTN_FLAG, VERS, CRUSER, CRDATEI, CRTIMEI, CRTERM, CRWINDOW, LAST_MOD_USER, LAST_MOD_DATEI, LAST_MOD_TIMEI, LAST_MOD_TERM, LAST_MOD_WINDOW) VALUES ('LU1',</v>
      </c>
      <c r="B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</v>
      </c>
      <c r="C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</v>
      </c>
      <c r="D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('LU1','ZERO','N','N',</v>
      </c>
      <c r="E317" t="str">
        <f t="shared" si="164"/>
        <v>INSERT INTO VTDTG_DTF_DTL (DLNG_TYPE_CODE, FEE_TYPE_CODE, DEF_FLAG, FEE_OPTN_FLAG, VERS, CRUSER, CRDATEI, CRTIMEI, CRTERM, CRWINDOW, LAST_MOD_USER, LAST_MOD_DATEI, LAST_MOD_TIMEI, LAST_MOD_TERM, LAST_MOD_WINDOW) VALUES ('LU1','ZERO','N','N',1,</v>
      </c>
      <c r="F317" t="str">
        <f t="shared" si="165"/>
        <v>INSERT INTO VTDTG_DTF_DTL (DLNG_TYPE_CODE, FEE_TYPE_CODE, DEF_FLAG, FEE_OPTN_FLAG, VERS, CRUSER, CRDATEI, CRTIMEI, CRTERM, CRWINDOW, LAST_MOD_USER, LAST_MOD_DATEI, LAST_MOD_TIMEI, LAST_MOD_TERM, LAST_MOD_WINDOW) VALUES ('LU1','ZERO','N','N',1,'NEILK',</v>
      </c>
      <c r="G317" t="str">
        <f t="shared" si="166"/>
        <v>INSERT INTO VTDTG_DTF_DTL (DLNG_TYPE_CODE, FEE_TYPE_CODE, DEF_FLAG, FEE_OPTN_FLAG, VERS, CRUSER, CRDATEI, CRTIMEI, CRTERM, CRWINDOW, LAST_MOD_USER, LAST_MOD_DATEI, LAST_MOD_TIMEI, LAST_MOD_TERM, LAST_MOD_WINDOW) VALUES ('LU1','ZERO','N','N',1,'NEILK',SYSDATE,</v>
      </c>
      <c r="H317" t="str">
        <f t="shared" si="167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</v>
      </c>
      <c r="I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</v>
      </c>
      <c r="J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</v>
      </c>
      <c r="K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</v>
      </c>
      <c r="L317" t="str">
        <f t="shared" si="169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</v>
      </c>
      <c r="M317" t="str">
        <f t="shared" si="170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</v>
      </c>
      <c r="N317" t="str">
        <f t="shared" si="171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</v>
      </c>
      <c r="O317" t="str">
        <f t="shared" si="172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NUMBER),'MIG','MIG');</v>
      </c>
    </row>
    <row r="318" spans="1:15" x14ac:dyDescent="0.25">
      <c r="A318" t="str">
        <f t="shared" si="162"/>
        <v>INSERT INTO VTDTG_DTF_DTL (DLNG_TYPE_CODE, FEE_TYPE_CODE, DEF_FLAG, FEE_OPTN_FLAG, VERS, CRUSER, CRDATEI, CRTIMEI, CRTERM, CRWINDOW, LAST_MOD_USER, LAST_MOD_DATEI, LAST_MOD_TIMEI, LAST_MOD_TERM, LAST_MOD_WINDOW) VALUES ('LU2',</v>
      </c>
      <c r="B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</v>
      </c>
      <c r="C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</v>
      </c>
      <c r="D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('LU2','ZERO','N','N',</v>
      </c>
      <c r="E318" t="str">
        <f t="shared" si="164"/>
        <v>INSERT INTO VTDTG_DTF_DTL (DLNG_TYPE_CODE, FEE_TYPE_CODE, DEF_FLAG, FEE_OPTN_FLAG, VERS, CRUSER, CRDATEI, CRTIMEI, CRTERM, CRWINDOW, LAST_MOD_USER, LAST_MOD_DATEI, LAST_MOD_TIMEI, LAST_MOD_TERM, LAST_MOD_WINDOW) VALUES ('LU2','ZERO','N','N',1,</v>
      </c>
      <c r="F318" t="str">
        <f t="shared" si="165"/>
        <v>INSERT INTO VTDTG_DTF_DTL (DLNG_TYPE_CODE, FEE_TYPE_CODE, DEF_FLAG, FEE_OPTN_FLAG, VERS, CRUSER, CRDATEI, CRTIMEI, CRTERM, CRWINDOW, LAST_MOD_USER, LAST_MOD_DATEI, LAST_MOD_TIMEI, LAST_MOD_TERM, LAST_MOD_WINDOW) VALUES ('LU2','ZERO','N','N',1,'NEILK',</v>
      </c>
      <c r="G318" t="str">
        <f t="shared" si="166"/>
        <v>INSERT INTO VTDTG_DTF_DTL (DLNG_TYPE_CODE, FEE_TYPE_CODE, DEF_FLAG, FEE_OPTN_FLAG, VERS, CRUSER, CRDATEI, CRTIMEI, CRTERM, CRWINDOW, LAST_MOD_USER, LAST_MOD_DATEI, LAST_MOD_TIMEI, LAST_MOD_TERM, LAST_MOD_WINDOW) VALUES ('LU2','ZERO','N','N',1,'NEILK',SYSDATE,</v>
      </c>
      <c r="H318" t="str">
        <f t="shared" si="167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</v>
      </c>
      <c r="I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</v>
      </c>
      <c r="J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</v>
      </c>
      <c r="K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</v>
      </c>
      <c r="L318" t="str">
        <f t="shared" si="169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</v>
      </c>
      <c r="M318" t="str">
        <f t="shared" si="170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</v>
      </c>
      <c r="N318" t="str">
        <f t="shared" si="171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</v>
      </c>
      <c r="O318" t="str">
        <f t="shared" si="172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NUMBER),'MIG','MIG');</v>
      </c>
    </row>
    <row r="319" spans="1:15" x14ac:dyDescent="0.25">
      <c r="A319" t="str">
        <f t="shared" si="162"/>
        <v>INSERT INTO VTDTG_DTF_DTL (DLNG_TYPE_CODE, FEE_TYPE_CODE, DEF_FLAG, FEE_OPTN_FLAG, VERS, CRUSER, CRDATEI, CRTIMEI, CRTERM, CRWINDOW, LAST_MOD_USER, LAST_MOD_DATEI, LAST_MOD_TIMEI, LAST_MOD_TERM, LAST_MOD_WINDOW) VALUES ('N1',</v>
      </c>
      <c r="B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</v>
      </c>
      <c r="C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</v>
      </c>
      <c r="D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('N1','ZERO','N','N',</v>
      </c>
      <c r="E319" t="str">
        <f t="shared" si="164"/>
        <v>INSERT INTO VTDTG_DTF_DTL (DLNG_TYPE_CODE, FEE_TYPE_CODE, DEF_FLAG, FEE_OPTN_FLAG, VERS, CRUSER, CRDATEI, CRTIMEI, CRTERM, CRWINDOW, LAST_MOD_USER, LAST_MOD_DATEI, LAST_MOD_TIMEI, LAST_MOD_TERM, LAST_MOD_WINDOW) VALUES ('N1','ZERO','N','N',1,</v>
      </c>
      <c r="F319" t="str">
        <f t="shared" si="165"/>
        <v>INSERT INTO VTDTG_DTF_DTL (DLNG_TYPE_CODE, FEE_TYPE_CODE, DEF_FLAG, FEE_OPTN_FLAG, VERS, CRUSER, CRDATEI, CRTIMEI, CRTERM, CRWINDOW, LAST_MOD_USER, LAST_MOD_DATEI, LAST_MOD_TIMEI, LAST_MOD_TERM, LAST_MOD_WINDOW) VALUES ('N1','ZERO','N','N',1,'NEILK',</v>
      </c>
      <c r="G319" t="str">
        <f t="shared" si="166"/>
        <v>INSERT INTO VTDTG_DTF_DTL (DLNG_TYPE_CODE, FEE_TYPE_CODE, DEF_FLAG, FEE_OPTN_FLAG, VERS, CRUSER, CRDATEI, CRTIMEI, CRTERM, CRWINDOW, LAST_MOD_USER, LAST_MOD_DATEI, LAST_MOD_TIMEI, LAST_MOD_TERM, LAST_MOD_WINDOW) VALUES ('N1','ZERO','N','N',1,'NEILK',SYSDATE,</v>
      </c>
      <c r="H319" t="str">
        <f t="shared" si="167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</v>
      </c>
      <c r="I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</v>
      </c>
      <c r="J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</v>
      </c>
      <c r="K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</v>
      </c>
      <c r="L319" t="str">
        <f t="shared" si="169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</v>
      </c>
      <c r="M319" t="str">
        <f t="shared" si="170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</v>
      </c>
      <c r="N319" t="str">
        <f t="shared" si="171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</v>
      </c>
      <c r="O319" t="str">
        <f t="shared" si="172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NUMBER),'MIG','MIG');</v>
      </c>
    </row>
    <row r="320" spans="1:15" x14ac:dyDescent="0.25">
      <c r="A320" t="str">
        <f t="shared" si="162"/>
        <v>INSERT INTO VTDTG_DTF_DTL (DLNG_TYPE_CODE, FEE_TYPE_CODE, DEF_FLAG, FEE_OPTN_FLAG, VERS, CRUSER, CRDATEI, CRTIMEI, CRTERM, CRWINDOW, LAST_MOD_USER, LAST_MOD_DATEI, LAST_MOD_TIMEI, LAST_MOD_TERM, LAST_MOD_WINDOW) VALUES ('P1',</v>
      </c>
      <c r="B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</v>
      </c>
      <c r="C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</v>
      </c>
      <c r="D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('P1','ZERO','N','N',</v>
      </c>
      <c r="E320" t="str">
        <f t="shared" si="164"/>
        <v>INSERT INTO VTDTG_DTF_DTL (DLNG_TYPE_CODE, FEE_TYPE_CODE, DEF_FLAG, FEE_OPTN_FLAG, VERS, CRUSER, CRDATEI, CRTIMEI, CRTERM, CRWINDOW, LAST_MOD_USER, LAST_MOD_DATEI, LAST_MOD_TIMEI, LAST_MOD_TERM, LAST_MOD_WINDOW) VALUES ('P1','ZERO','N','N',1,</v>
      </c>
      <c r="F320" t="str">
        <f t="shared" si="165"/>
        <v>INSERT INTO VTDTG_DTF_DTL (DLNG_TYPE_CODE, FEE_TYPE_CODE, DEF_FLAG, FEE_OPTN_FLAG, VERS, CRUSER, CRDATEI, CRTIMEI, CRTERM, CRWINDOW, LAST_MOD_USER, LAST_MOD_DATEI, LAST_MOD_TIMEI, LAST_MOD_TERM, LAST_MOD_WINDOW) VALUES ('P1','ZERO','N','N',1,'NEILK',</v>
      </c>
      <c r="G320" t="str">
        <f t="shared" si="166"/>
        <v>INSERT INTO VTDTG_DTF_DTL (DLNG_TYPE_CODE, FEE_TYPE_CODE, DEF_FLAG, FEE_OPTN_FLAG, VERS, CRUSER, CRDATEI, CRTIMEI, CRTERM, CRWINDOW, LAST_MOD_USER, LAST_MOD_DATEI, LAST_MOD_TIMEI, LAST_MOD_TERM, LAST_MOD_WINDOW) VALUES ('P1','ZERO','N','N',1,'NEILK',SYSDATE,</v>
      </c>
      <c r="H320" t="str">
        <f t="shared" si="167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</v>
      </c>
      <c r="I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</v>
      </c>
      <c r="J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</v>
      </c>
      <c r="K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</v>
      </c>
      <c r="L320" t="str">
        <f t="shared" si="169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</v>
      </c>
      <c r="M320" t="str">
        <f t="shared" si="170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</v>
      </c>
      <c r="N320" t="str">
        <f t="shared" si="171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</v>
      </c>
      <c r="O320" t="str">
        <f t="shared" si="172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NUMBER),'MIG','MIG');</v>
      </c>
    </row>
    <row r="321" spans="1:15" x14ac:dyDescent="0.25">
      <c r="A321" t="str">
        <f t="shared" si="162"/>
        <v>INSERT INTO VTDTG_DTF_DTL (DLNG_TYPE_CODE, FEE_TYPE_CODE, DEF_FLAG, FEE_OPTN_FLAG, VERS, CRUSER, CRDATEI, CRTIMEI, CRTERM, CRWINDOW, LAST_MOD_USER, LAST_MOD_DATEI, LAST_MOD_TIMEI, LAST_MOD_TERM, LAST_MOD_WINDOW) VALUES ('RP1',</v>
      </c>
      <c r="B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</v>
      </c>
      <c r="C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</v>
      </c>
      <c r="D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('RP1','ZERO','N','N',</v>
      </c>
      <c r="E321" t="str">
        <f t="shared" si="164"/>
        <v>INSERT INTO VTDTG_DTF_DTL (DLNG_TYPE_CODE, FEE_TYPE_CODE, DEF_FLAG, FEE_OPTN_FLAG, VERS, CRUSER, CRDATEI, CRTIMEI, CRTERM, CRWINDOW, LAST_MOD_USER, LAST_MOD_DATEI, LAST_MOD_TIMEI, LAST_MOD_TERM, LAST_MOD_WINDOW) VALUES ('RP1','ZERO','N','N',1,</v>
      </c>
      <c r="F321" t="str">
        <f t="shared" si="165"/>
        <v>INSERT INTO VTDTG_DTF_DTL (DLNG_TYPE_CODE, FEE_TYPE_CODE, DEF_FLAG, FEE_OPTN_FLAG, VERS, CRUSER, CRDATEI, CRTIMEI, CRTERM, CRWINDOW, LAST_MOD_USER, LAST_MOD_DATEI, LAST_MOD_TIMEI, LAST_MOD_TERM, LAST_MOD_WINDOW) VALUES ('RP1','ZERO','N','N',1,'NEILK',</v>
      </c>
      <c r="G321" t="str">
        <f t="shared" si="166"/>
        <v>INSERT INTO VTDTG_DTF_DTL (DLNG_TYPE_CODE, FEE_TYPE_CODE, DEF_FLAG, FEE_OPTN_FLAG, VERS, CRUSER, CRDATEI, CRTIMEI, CRTERM, CRWINDOW, LAST_MOD_USER, LAST_MOD_DATEI, LAST_MOD_TIMEI, LAST_MOD_TERM, LAST_MOD_WINDOW) VALUES ('RP1','ZERO','N','N',1,'NEILK',SYSDATE,</v>
      </c>
      <c r="H321" t="str">
        <f t="shared" si="167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</v>
      </c>
      <c r="I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</v>
      </c>
      <c r="J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</v>
      </c>
      <c r="K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</v>
      </c>
      <c r="L321" t="str">
        <f t="shared" si="169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</v>
      </c>
      <c r="M321" t="str">
        <f t="shared" si="170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</v>
      </c>
      <c r="N321" t="str">
        <f t="shared" si="171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</v>
      </c>
      <c r="O321" t="str">
        <f t="shared" si="172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NUMBER),'MIG','MIG');</v>
      </c>
    </row>
    <row r="322" spans="1:15" x14ac:dyDescent="0.25">
      <c r="A322" t="str">
        <f t="shared" si="162"/>
        <v>INSERT INTO VTDTG_DTF_DTL (DLNG_TYPE_CODE, FEE_TYPE_CODE, DEF_FLAG, FEE_OPTN_FLAG, VERS, CRUSER, CRDATEI, CRTIMEI, CRTERM, CRWINDOW, LAST_MOD_USER, LAST_MOD_DATEI, LAST_MOD_TIMEI, LAST_MOD_TERM, LAST_MOD_WINDOW) VALUES ('RP2',</v>
      </c>
      <c r="B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</v>
      </c>
      <c r="C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</v>
      </c>
      <c r="D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('RP2','ZERO','N','N',</v>
      </c>
      <c r="E322" t="str">
        <f t="shared" si="164"/>
        <v>INSERT INTO VTDTG_DTF_DTL (DLNG_TYPE_CODE, FEE_TYPE_CODE, DEF_FLAG, FEE_OPTN_FLAG, VERS, CRUSER, CRDATEI, CRTIMEI, CRTERM, CRWINDOW, LAST_MOD_USER, LAST_MOD_DATEI, LAST_MOD_TIMEI, LAST_MOD_TERM, LAST_MOD_WINDOW) VALUES ('RP2','ZERO','N','N',1,</v>
      </c>
      <c r="F322" t="str">
        <f t="shared" si="165"/>
        <v>INSERT INTO VTDTG_DTF_DTL (DLNG_TYPE_CODE, FEE_TYPE_CODE, DEF_FLAG, FEE_OPTN_FLAG, VERS, CRUSER, CRDATEI, CRTIMEI, CRTERM, CRWINDOW, LAST_MOD_USER, LAST_MOD_DATEI, LAST_MOD_TIMEI, LAST_MOD_TERM, LAST_MOD_WINDOW) VALUES ('RP2','ZERO','N','N',1,'NEILK',</v>
      </c>
      <c r="G322" t="str">
        <f t="shared" si="166"/>
        <v>INSERT INTO VTDTG_DTF_DTL (DLNG_TYPE_CODE, FEE_TYPE_CODE, DEF_FLAG, FEE_OPTN_FLAG, VERS, CRUSER, CRDATEI, CRTIMEI, CRTERM, CRWINDOW, LAST_MOD_USER, LAST_MOD_DATEI, LAST_MOD_TIMEI, LAST_MOD_TERM, LAST_MOD_WINDOW) VALUES ('RP2','ZERO','N','N',1,'NEILK',SYSDATE,</v>
      </c>
      <c r="H322" t="str">
        <f t="shared" si="167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</v>
      </c>
      <c r="I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</v>
      </c>
      <c r="J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</v>
      </c>
      <c r="K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</v>
      </c>
      <c r="L322" t="str">
        <f t="shared" si="169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</v>
      </c>
      <c r="M322" t="str">
        <f t="shared" si="170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</v>
      </c>
      <c r="N322" t="str">
        <f t="shared" si="171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</v>
      </c>
      <c r="O322" t="str">
        <f t="shared" si="172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NUMBER),'MIG','MIG');</v>
      </c>
    </row>
    <row r="323" spans="1:15" x14ac:dyDescent="0.25">
      <c r="A323" t="str">
        <f t="shared" si="162"/>
        <v>INSERT INTO VTDTG_DTF_DTL (DLNG_TYPE_CODE, FEE_TYPE_CODE, DEF_FLAG, FEE_OPTN_FLAG, VERS, CRUSER, CRDATEI, CRTIMEI, CRTERM, CRWINDOW, LAST_MOD_USER, LAST_MOD_DATEI, LAST_MOD_TIMEI, LAST_MOD_TERM, LAST_MOD_WINDOW) VALUES ('RT1',</v>
      </c>
      <c r="B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</v>
      </c>
      <c r="C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</v>
      </c>
      <c r="D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('RT1','ZERO','N','N',</v>
      </c>
      <c r="E323" t="str">
        <f t="shared" si="164"/>
        <v>INSERT INTO VTDTG_DTF_DTL (DLNG_TYPE_CODE, FEE_TYPE_CODE, DEF_FLAG, FEE_OPTN_FLAG, VERS, CRUSER, CRDATEI, CRTIMEI, CRTERM, CRWINDOW, LAST_MOD_USER, LAST_MOD_DATEI, LAST_MOD_TIMEI, LAST_MOD_TERM, LAST_MOD_WINDOW) VALUES ('RT1','ZERO','N','N',1,</v>
      </c>
      <c r="F323" t="str">
        <f t="shared" si="165"/>
        <v>INSERT INTO VTDTG_DTF_DTL (DLNG_TYPE_CODE, FEE_TYPE_CODE, DEF_FLAG, FEE_OPTN_FLAG, VERS, CRUSER, CRDATEI, CRTIMEI, CRTERM, CRWINDOW, LAST_MOD_USER, LAST_MOD_DATEI, LAST_MOD_TIMEI, LAST_MOD_TERM, LAST_MOD_WINDOW) VALUES ('RT1','ZERO','N','N',1,'NEILK',</v>
      </c>
      <c r="G323" t="str">
        <f t="shared" si="166"/>
        <v>INSERT INTO VTDTG_DTF_DTL (DLNG_TYPE_CODE, FEE_TYPE_CODE, DEF_FLAG, FEE_OPTN_FLAG, VERS, CRUSER, CRDATEI, CRTIMEI, CRTERM, CRWINDOW, LAST_MOD_USER, LAST_MOD_DATEI, LAST_MOD_TIMEI, LAST_MOD_TERM, LAST_MOD_WINDOW) VALUES ('RT1','ZERO','N','N',1,'NEILK',SYSDATE,</v>
      </c>
      <c r="H323" t="str">
        <f t="shared" si="167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</v>
      </c>
      <c r="I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</v>
      </c>
      <c r="J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</v>
      </c>
      <c r="K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</v>
      </c>
      <c r="L323" t="str">
        <f t="shared" si="169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</v>
      </c>
      <c r="M323" t="str">
        <f t="shared" si="170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</v>
      </c>
      <c r="N323" t="str">
        <f t="shared" si="171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</v>
      </c>
      <c r="O323" t="str">
        <f t="shared" si="172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NUMBER),'MIG','MIG');</v>
      </c>
    </row>
    <row r="324" spans="1:15" x14ac:dyDescent="0.25">
      <c r="A324" t="str">
        <f t="shared" si="162"/>
        <v>INSERT INTO VTDTG_DTF_DTL (DLNG_TYPE_CODE, FEE_TYPE_CODE, DEF_FLAG, FEE_OPTN_FLAG, VERS, CRUSER, CRDATEI, CRTIMEI, CRTERM, CRWINDOW, LAST_MOD_USER, LAST_MOD_DATEI, LAST_MOD_TIMEI, LAST_MOD_TERM, LAST_MOD_WINDOW) VALUES ('RT2',</v>
      </c>
      <c r="B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</v>
      </c>
      <c r="C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</v>
      </c>
      <c r="D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('RT2','ZERO','N','N',</v>
      </c>
      <c r="E324" t="str">
        <f t="shared" si="164"/>
        <v>INSERT INTO VTDTG_DTF_DTL (DLNG_TYPE_CODE, FEE_TYPE_CODE, DEF_FLAG, FEE_OPTN_FLAG, VERS, CRUSER, CRDATEI, CRTIMEI, CRTERM, CRWINDOW, LAST_MOD_USER, LAST_MOD_DATEI, LAST_MOD_TIMEI, LAST_MOD_TERM, LAST_MOD_WINDOW) VALUES ('RT2','ZERO','N','N',1,</v>
      </c>
      <c r="F324" t="str">
        <f t="shared" si="165"/>
        <v>INSERT INTO VTDTG_DTF_DTL (DLNG_TYPE_CODE, FEE_TYPE_CODE, DEF_FLAG, FEE_OPTN_FLAG, VERS, CRUSER, CRDATEI, CRTIMEI, CRTERM, CRWINDOW, LAST_MOD_USER, LAST_MOD_DATEI, LAST_MOD_TIMEI, LAST_MOD_TERM, LAST_MOD_WINDOW) VALUES ('RT2','ZERO','N','N',1,'NEILK',</v>
      </c>
      <c r="G324" t="str">
        <f t="shared" si="166"/>
        <v>INSERT INTO VTDTG_DTF_DTL (DLNG_TYPE_CODE, FEE_TYPE_CODE, DEF_FLAG, FEE_OPTN_FLAG, VERS, CRUSER, CRDATEI, CRTIMEI, CRTERM, CRWINDOW, LAST_MOD_USER, LAST_MOD_DATEI, LAST_MOD_TIMEI, LAST_MOD_TERM, LAST_MOD_WINDOW) VALUES ('RT2','ZERO','N','N',1,'NEILK',SYSDATE,</v>
      </c>
      <c r="H324" t="str">
        <f t="shared" si="167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</v>
      </c>
      <c r="I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</v>
      </c>
      <c r="J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</v>
      </c>
      <c r="K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</v>
      </c>
      <c r="L324" t="str">
        <f t="shared" si="169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</v>
      </c>
      <c r="M324" t="str">
        <f t="shared" si="170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</v>
      </c>
      <c r="N324" t="str">
        <f t="shared" si="171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</v>
      </c>
      <c r="O324" t="str">
        <f t="shared" si="172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NUMBER),'MIG','MIG');</v>
      </c>
    </row>
    <row r="325" spans="1:15" x14ac:dyDescent="0.25">
      <c r="A325" t="str">
        <f t="shared" si="162"/>
        <v>INSERT INTO VTDTG_DTF_DTL (DLNG_TYPE_CODE, FEE_TYPE_CODE, DEF_FLAG, FEE_OPTN_FLAG, VERS, CRUSER, CRDATEI, CRTIMEI, CRTERM, CRWINDOW, LAST_MOD_USER, LAST_MOD_DATEI, LAST_MOD_TIMEI, LAST_MOD_TERM, LAST_MOD_WINDOW) VALUES ('CLSR',</v>
      </c>
      <c r="B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</v>
      </c>
      <c r="C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</v>
      </c>
      <c r="D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('CLSR','ZERO','N','N',</v>
      </c>
      <c r="E325" t="str">
        <f t="shared" si="164"/>
        <v>INSERT INTO VTDTG_DTF_DTL (DLNG_TYPE_CODE, FEE_TYPE_CODE, DEF_FLAG, FEE_OPTN_FLAG, VERS, CRUSER, CRDATEI, CRTIMEI, CRTERM, CRWINDOW, LAST_MOD_USER, LAST_MOD_DATEI, LAST_MOD_TIMEI, LAST_MOD_TERM, LAST_MOD_WINDOW) VALUES ('CLSR','ZERO','N','N',1,</v>
      </c>
      <c r="F325" t="str">
        <f t="shared" si="165"/>
        <v>INSERT INTO VTDTG_DTF_DTL (DLNG_TYPE_CODE, FEE_TYPE_CODE, DEF_FLAG, FEE_OPTN_FLAG, VERS, CRUSER, CRDATEI, CRTIMEI, CRTERM, CRWINDOW, LAST_MOD_USER, LAST_MOD_DATEI, LAST_MOD_TIMEI, LAST_MOD_TERM, LAST_MOD_WINDOW) VALUES ('CLSR','ZERO','N','N',1,'NEILK',</v>
      </c>
      <c r="G325" t="str">
        <f t="shared" si="166"/>
        <v>INSERT INTO VTDTG_DTF_DTL (DLNG_TYPE_CODE, FEE_TYPE_CODE, DEF_FLAG, FEE_OPTN_FLAG, VERS, CRUSER, CRDATEI, CRTIMEI, CRTERM, CRWINDOW, LAST_MOD_USER, LAST_MOD_DATEI, LAST_MOD_TIMEI, LAST_MOD_TERM, LAST_MOD_WINDOW) VALUES ('CLSR','ZERO','N','N',1,'NEILK',SYSDATE,</v>
      </c>
      <c r="H325" t="str">
        <f t="shared" si="167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</v>
      </c>
      <c r="I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</v>
      </c>
      <c r="J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</v>
      </c>
      <c r="K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</v>
      </c>
      <c r="L325" t="str">
        <f t="shared" si="169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</v>
      </c>
      <c r="M325" t="str">
        <f t="shared" si="170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</v>
      </c>
      <c r="N325" t="str">
        <f t="shared" si="171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</v>
      </c>
      <c r="O325" t="str">
        <f t="shared" si="172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NUMBER),'MIG','MIG');</v>
      </c>
    </row>
    <row r="326" spans="1:15" x14ac:dyDescent="0.25">
      <c r="A326" t="str">
        <f t="shared" si="162"/>
        <v>INSERT INTO VTDTG_DTF_DTL (DLNG_TYPE_CODE, FEE_TYPE_CODE, DEF_FLAG, FEE_OPTN_FLAG, VERS, CRUSER, CRDATEI, CRTIMEI, CRTERM, CRWINDOW, LAST_MOD_USER, LAST_MOD_DATEI, LAST_MOD_TIMEI, LAST_MOD_TERM, LAST_MOD_WINDOW) VALUES ('G1',</v>
      </c>
      <c r="B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</v>
      </c>
      <c r="C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</v>
      </c>
      <c r="D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('G1','ZERO','N','N',</v>
      </c>
      <c r="E326" t="str">
        <f t="shared" si="164"/>
        <v>INSERT INTO VTDTG_DTF_DTL (DLNG_TYPE_CODE, FEE_TYPE_CODE, DEF_FLAG, FEE_OPTN_FLAG, VERS, CRUSER, CRDATEI, CRTIMEI, CRTERM, CRWINDOW, LAST_MOD_USER, LAST_MOD_DATEI, LAST_MOD_TIMEI, LAST_MOD_TERM, LAST_MOD_WINDOW) VALUES ('G1','ZERO','N','N',1,</v>
      </c>
      <c r="F326" t="str">
        <f t="shared" si="165"/>
        <v>INSERT INTO VTDTG_DTF_DTL (DLNG_TYPE_CODE, FEE_TYPE_CODE, DEF_FLAG, FEE_OPTN_FLAG, VERS, CRUSER, CRDATEI, CRTIMEI, CRTERM, CRWINDOW, LAST_MOD_USER, LAST_MOD_DATEI, LAST_MOD_TIMEI, LAST_MOD_TERM, LAST_MOD_WINDOW) VALUES ('G1','ZERO','N','N',1,'NEILK',</v>
      </c>
      <c r="G326" t="str">
        <f t="shared" si="166"/>
        <v>INSERT INTO VTDTG_DTF_DTL (DLNG_TYPE_CODE, FEE_TYPE_CODE, DEF_FLAG, FEE_OPTN_FLAG, VERS, CRUSER, CRDATEI, CRTIMEI, CRTERM, CRWINDOW, LAST_MOD_USER, LAST_MOD_DATEI, LAST_MOD_TIMEI, LAST_MOD_TERM, LAST_MOD_WINDOW) VALUES ('G1','ZERO','N','N',1,'NEILK',SYSDATE,</v>
      </c>
      <c r="H326" t="str">
        <f t="shared" si="167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</v>
      </c>
      <c r="I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</v>
      </c>
      <c r="J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</v>
      </c>
      <c r="K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</v>
      </c>
      <c r="L326" t="str">
        <f t="shared" si="169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</v>
      </c>
      <c r="M326" t="str">
        <f t="shared" si="170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</v>
      </c>
      <c r="N326" t="str">
        <f t="shared" si="171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</v>
      </c>
      <c r="O326" t="str">
        <f t="shared" si="172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NUMBER),'MIG','MIG');</v>
      </c>
    </row>
    <row r="327" spans="1:15" x14ac:dyDescent="0.25">
      <c r="A327" t="str">
        <f t="shared" si="162"/>
        <v>INSERT INTO VTDTG_DTF_DTL (DLNG_TYPE_CODE, FEE_TYPE_CODE, DEF_FLAG, FEE_OPTN_FLAG, VERS, CRUSER, CRDATEI, CRTIMEI, CRTERM, CRWINDOW, LAST_MOD_USER, LAST_MOD_DATEI, LAST_MOD_TIMEI, LAST_MOD_TERM, LAST_MOD_WINDOW) VALUES ('G2',</v>
      </c>
      <c r="B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</v>
      </c>
      <c r="C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</v>
      </c>
      <c r="D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('G2','ZERO','N','N',</v>
      </c>
      <c r="E327" t="str">
        <f t="shared" si="164"/>
        <v>INSERT INTO VTDTG_DTF_DTL (DLNG_TYPE_CODE, FEE_TYPE_CODE, DEF_FLAG, FEE_OPTN_FLAG, VERS, CRUSER, CRDATEI, CRTIMEI, CRTERM, CRWINDOW, LAST_MOD_USER, LAST_MOD_DATEI, LAST_MOD_TIMEI, LAST_MOD_TERM, LAST_MOD_WINDOW) VALUES ('G2','ZERO','N','N',1,</v>
      </c>
      <c r="F327" t="str">
        <f t="shared" si="165"/>
        <v>INSERT INTO VTDTG_DTF_DTL (DLNG_TYPE_CODE, FEE_TYPE_CODE, DEF_FLAG, FEE_OPTN_FLAG, VERS, CRUSER, CRDATEI, CRTIMEI, CRTERM, CRWINDOW, LAST_MOD_USER, LAST_MOD_DATEI, LAST_MOD_TIMEI, LAST_MOD_TERM, LAST_MOD_WINDOW) VALUES ('G2','ZERO','N','N',1,'NEILK',</v>
      </c>
      <c r="G327" t="str">
        <f t="shared" si="166"/>
        <v>INSERT INTO VTDTG_DTF_DTL (DLNG_TYPE_CODE, FEE_TYPE_CODE, DEF_FLAG, FEE_OPTN_FLAG, VERS, CRUSER, CRDATEI, CRTIMEI, CRTERM, CRWINDOW, LAST_MOD_USER, LAST_MOD_DATEI, LAST_MOD_TIMEI, LAST_MOD_TERM, LAST_MOD_WINDOW) VALUES ('G2','ZERO','N','N',1,'NEILK',SYSDATE,</v>
      </c>
      <c r="H327" t="str">
        <f t="shared" si="167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</v>
      </c>
      <c r="I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</v>
      </c>
      <c r="J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</v>
      </c>
      <c r="K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</v>
      </c>
      <c r="L327" t="str">
        <f t="shared" si="169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</v>
      </c>
      <c r="M327" t="str">
        <f t="shared" si="170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</v>
      </c>
      <c r="N327" t="str">
        <f t="shared" si="171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</v>
      </c>
      <c r="O327" t="str">
        <f t="shared" si="172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NUMBER),'MIG','MIG');</v>
      </c>
    </row>
    <row r="328" spans="1:15" x14ac:dyDescent="0.25">
      <c r="A328" t="str">
        <f t="shared" si="162"/>
        <v>INSERT INTO VTDTG_DTF_DTL (DLNG_TYPE_CODE, FEE_TYPE_CODE, DEF_FLAG, FEE_OPTN_FLAG, VERS, CRUSER, CRDATEI, CRTIMEI, CRTERM, CRWINDOW, LAST_MOD_USER, LAST_MOD_DATEI, LAST_MOD_TIMEI, LAST_MOD_TERM, LAST_MOD_WINDOW) VALUES ('CS1',</v>
      </c>
      <c r="B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</v>
      </c>
      <c r="C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</v>
      </c>
      <c r="D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('CS1','ZERO','N','N',</v>
      </c>
      <c r="E328" t="str">
        <f t="shared" si="164"/>
        <v>INSERT INTO VTDTG_DTF_DTL (DLNG_TYPE_CODE, FEE_TYPE_CODE, DEF_FLAG, FEE_OPTN_FLAG, VERS, CRUSER, CRDATEI, CRTIMEI, CRTERM, CRWINDOW, LAST_MOD_USER, LAST_MOD_DATEI, LAST_MOD_TIMEI, LAST_MOD_TERM, LAST_MOD_WINDOW) VALUES ('CS1','ZERO','N','N',1,</v>
      </c>
      <c r="F328" t="str">
        <f t="shared" si="165"/>
        <v>INSERT INTO VTDTG_DTF_DTL (DLNG_TYPE_CODE, FEE_TYPE_CODE, DEF_FLAG, FEE_OPTN_FLAG, VERS, CRUSER, CRDATEI, CRTIMEI, CRTERM, CRWINDOW, LAST_MOD_USER, LAST_MOD_DATEI, LAST_MOD_TIMEI, LAST_MOD_TERM, LAST_MOD_WINDOW) VALUES ('CS1','ZERO','N','N',1,'NEILK',</v>
      </c>
      <c r="G328" t="str">
        <f t="shared" si="166"/>
        <v>INSERT INTO VTDTG_DTF_DTL (DLNG_TYPE_CODE, FEE_TYPE_CODE, DEF_FLAG, FEE_OPTN_FLAG, VERS, CRUSER, CRDATEI, CRTIMEI, CRTERM, CRWINDOW, LAST_MOD_USER, LAST_MOD_DATEI, LAST_MOD_TIMEI, LAST_MOD_TERM, LAST_MOD_WINDOW) VALUES ('CS1','ZERO','N','N',1,'NEILK',SYSDATE,</v>
      </c>
      <c r="H328" t="str">
        <f t="shared" si="167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</v>
      </c>
      <c r="I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</v>
      </c>
      <c r="J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</v>
      </c>
      <c r="K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</v>
      </c>
      <c r="L328" t="str">
        <f t="shared" si="169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</v>
      </c>
      <c r="M328" t="str">
        <f t="shared" si="170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</v>
      </c>
      <c r="N328" t="str">
        <f t="shared" si="171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</v>
      </c>
      <c r="O328" t="str">
        <f t="shared" si="172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NUMBER),'MIG','MIG');</v>
      </c>
    </row>
    <row r="329" spans="1:15" x14ac:dyDescent="0.25">
      <c r="A329" t="str">
        <f t="shared" si="162"/>
        <v>INSERT INTO VTDTG_DTF_DTL (DLNG_TYPE_CODE, FEE_TYPE_CODE, DEF_FLAG, FEE_OPTN_FLAG, VERS, CRUSER, CRDATEI, CRTIMEI, CRTERM, CRWINDOW, LAST_MOD_USER, LAST_MOD_DATEI, LAST_MOD_TIMEI, LAST_MOD_TERM, LAST_MOD_WINDOW) VALUES ('CS2',</v>
      </c>
      <c r="B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</v>
      </c>
      <c r="C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</v>
      </c>
      <c r="D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('CS2','ZERO','N','N',</v>
      </c>
      <c r="E329" t="str">
        <f t="shared" si="164"/>
        <v>INSERT INTO VTDTG_DTF_DTL (DLNG_TYPE_CODE, FEE_TYPE_CODE, DEF_FLAG, FEE_OPTN_FLAG, VERS, CRUSER, CRDATEI, CRTIMEI, CRTERM, CRWINDOW, LAST_MOD_USER, LAST_MOD_DATEI, LAST_MOD_TIMEI, LAST_MOD_TERM, LAST_MOD_WINDOW) VALUES ('CS2','ZERO','N','N',1,</v>
      </c>
      <c r="F329" t="str">
        <f t="shared" si="165"/>
        <v>INSERT INTO VTDTG_DTF_DTL (DLNG_TYPE_CODE, FEE_TYPE_CODE, DEF_FLAG, FEE_OPTN_FLAG, VERS, CRUSER, CRDATEI, CRTIMEI, CRTERM, CRWINDOW, LAST_MOD_USER, LAST_MOD_DATEI, LAST_MOD_TIMEI, LAST_MOD_TERM, LAST_MOD_WINDOW) VALUES ('CS2','ZERO','N','N',1,'NEILK',</v>
      </c>
      <c r="G329" t="str">
        <f t="shared" si="166"/>
        <v>INSERT INTO VTDTG_DTF_DTL (DLNG_TYPE_CODE, FEE_TYPE_CODE, DEF_FLAG, FEE_OPTN_FLAG, VERS, CRUSER, CRDATEI, CRTIMEI, CRTERM, CRWINDOW, LAST_MOD_USER, LAST_MOD_DATEI, LAST_MOD_TIMEI, LAST_MOD_TERM, LAST_MOD_WINDOW) VALUES ('CS2','ZERO','N','N',1,'NEILK',SYSDATE,</v>
      </c>
      <c r="H329" t="str">
        <f t="shared" si="167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</v>
      </c>
      <c r="I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</v>
      </c>
      <c r="J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</v>
      </c>
      <c r="K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</v>
      </c>
      <c r="L329" t="str">
        <f t="shared" si="169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</v>
      </c>
      <c r="M329" t="str">
        <f t="shared" si="170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</v>
      </c>
      <c r="N329" t="str">
        <f t="shared" si="171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</v>
      </c>
      <c r="O329" t="str">
        <f t="shared" si="172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NUMBER),'MIG','MIG');</v>
      </c>
    </row>
    <row r="330" spans="1:15" x14ac:dyDescent="0.25">
      <c r="A330" t="str">
        <f t="shared" si="162"/>
        <v>INSERT INTO VTDTG_DTF_DTL (DLNG_TYPE_CODE, FEE_TYPE_CODE, DEF_FLAG, FEE_OPTN_FLAG, VERS, CRUSER, CRDATEI, CRTIMEI, CRTERM, CRWINDOW, LAST_MOD_USER, LAST_MOD_DATEI, LAST_MOD_TIMEI, LAST_MOD_TERM, LAST_MOD_WINDOW) VALUES ('L1',</v>
      </c>
      <c r="B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</v>
      </c>
      <c r="C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</v>
      </c>
      <c r="D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('L1','ZERO','N','N',</v>
      </c>
      <c r="E330" t="str">
        <f t="shared" si="164"/>
        <v>INSERT INTO VTDTG_DTF_DTL (DLNG_TYPE_CODE, FEE_TYPE_CODE, DEF_FLAG, FEE_OPTN_FLAG, VERS, CRUSER, CRDATEI, CRTIMEI, CRTERM, CRWINDOW, LAST_MOD_USER, LAST_MOD_DATEI, LAST_MOD_TIMEI, LAST_MOD_TERM, LAST_MOD_WINDOW) VALUES ('L1','ZERO','N','N',1,</v>
      </c>
      <c r="F330" t="str">
        <f t="shared" si="165"/>
        <v>INSERT INTO VTDTG_DTF_DTL (DLNG_TYPE_CODE, FEE_TYPE_CODE, DEF_FLAG, FEE_OPTN_FLAG, VERS, CRUSER, CRDATEI, CRTIMEI, CRTERM, CRWINDOW, LAST_MOD_USER, LAST_MOD_DATEI, LAST_MOD_TIMEI, LAST_MOD_TERM, LAST_MOD_WINDOW) VALUES ('L1','ZERO','N','N',1,'NEILK',</v>
      </c>
      <c r="G330" t="str">
        <f t="shared" si="166"/>
        <v>INSERT INTO VTDTG_DTF_DTL (DLNG_TYPE_CODE, FEE_TYPE_CODE, DEF_FLAG, FEE_OPTN_FLAG, VERS, CRUSER, CRDATEI, CRTIMEI, CRTERM, CRWINDOW, LAST_MOD_USER, LAST_MOD_DATEI, LAST_MOD_TIMEI, LAST_MOD_TERM, LAST_MOD_WINDOW) VALUES ('L1','ZERO','N','N',1,'NEILK',SYSDATE,</v>
      </c>
      <c r="H330" t="str">
        <f t="shared" si="167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</v>
      </c>
      <c r="I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</v>
      </c>
      <c r="J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</v>
      </c>
      <c r="K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</v>
      </c>
      <c r="L330" t="str">
        <f t="shared" si="169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</v>
      </c>
      <c r="M330" t="str">
        <f t="shared" si="170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</v>
      </c>
      <c r="N330" t="str">
        <f t="shared" si="171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</v>
      </c>
      <c r="O330" t="str">
        <f t="shared" si="172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NUMBER),'MIG','MIG');</v>
      </c>
    </row>
    <row r="331" spans="1:15" x14ac:dyDescent="0.25">
      <c r="A331" t="str">
        <f t="shared" si="162"/>
        <v>INSERT INTO VTDTG_DTF_DTL (DLNG_TYPE_CODE, FEE_TYPE_CODE, DEF_FLAG, FEE_OPTN_FLAG, VERS, CRUSER, CRDATEI, CRTIMEI, CRTERM, CRWINDOW, LAST_MOD_USER, LAST_MOD_DATEI, LAST_MOD_TIMEI, LAST_MOD_TERM, LAST_MOD_WINDOW) VALUES ('L2',</v>
      </c>
      <c r="B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</v>
      </c>
      <c r="C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</v>
      </c>
      <c r="D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('L2','ZERO','N','N',</v>
      </c>
      <c r="E331" t="str">
        <f t="shared" si="164"/>
        <v>INSERT INTO VTDTG_DTF_DTL (DLNG_TYPE_CODE, FEE_TYPE_CODE, DEF_FLAG, FEE_OPTN_FLAG, VERS, CRUSER, CRDATEI, CRTIMEI, CRTERM, CRWINDOW, LAST_MOD_USER, LAST_MOD_DATEI, LAST_MOD_TIMEI, LAST_MOD_TERM, LAST_MOD_WINDOW) VALUES ('L2','ZERO','N','N',1,</v>
      </c>
      <c r="F331" t="str">
        <f t="shared" si="165"/>
        <v>INSERT INTO VTDTG_DTF_DTL (DLNG_TYPE_CODE, FEE_TYPE_CODE, DEF_FLAG, FEE_OPTN_FLAG, VERS, CRUSER, CRDATEI, CRTIMEI, CRTERM, CRWINDOW, LAST_MOD_USER, LAST_MOD_DATEI, LAST_MOD_TIMEI, LAST_MOD_TERM, LAST_MOD_WINDOW) VALUES ('L2','ZERO','N','N',1,'NEILK',</v>
      </c>
      <c r="G331" t="str">
        <f t="shared" si="166"/>
        <v>INSERT INTO VTDTG_DTF_DTL (DLNG_TYPE_CODE, FEE_TYPE_CODE, DEF_FLAG, FEE_OPTN_FLAG, VERS, CRUSER, CRDATEI, CRTIMEI, CRTERM, CRWINDOW, LAST_MOD_USER, LAST_MOD_DATEI, LAST_MOD_TIMEI, LAST_MOD_TERM, LAST_MOD_WINDOW) VALUES ('L2','ZERO','N','N',1,'NEILK',SYSDATE,</v>
      </c>
      <c r="H331" t="str">
        <f t="shared" si="167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</v>
      </c>
      <c r="I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</v>
      </c>
      <c r="J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</v>
      </c>
      <c r="K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</v>
      </c>
      <c r="L331" t="str">
        <f t="shared" si="169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</v>
      </c>
      <c r="M331" t="str">
        <f t="shared" si="170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</v>
      </c>
      <c r="N331" t="str">
        <f t="shared" si="171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</v>
      </c>
      <c r="O331" t="str">
        <f t="shared" si="172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NUMBER),'MIG','MIG');</v>
      </c>
    </row>
    <row r="332" spans="1:15" x14ac:dyDescent="0.25">
      <c r="A332" t="str">
        <f t="shared" si="162"/>
        <v>INSERT INTO VTDTG_DTF_DTL (DLNG_TYPE_CODE, FEE_TYPE_CODE, DEF_FLAG, FEE_OPTN_FLAG, VERS, CRUSER, CRDATEI, CRTIMEI, CRTERM, CRWINDOW, LAST_MOD_USER, LAST_MOD_DATEI, LAST_MOD_TIMEI, LAST_MOD_TERM, LAST_MOD_WINDOW) VALUES ('SE1A',</v>
      </c>
      <c r="B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</v>
      </c>
      <c r="C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</v>
      </c>
      <c r="D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('SE1A','ZERO','N','N',</v>
      </c>
      <c r="E332" t="str">
        <f t="shared" si="164"/>
        <v>INSERT INTO VTDTG_DTF_DTL (DLNG_TYPE_CODE, FEE_TYPE_CODE, DEF_FLAG, FEE_OPTN_FLAG, VERS, CRUSER, CRDATEI, CRTIMEI, CRTERM, CRWINDOW, LAST_MOD_USER, LAST_MOD_DATEI, LAST_MOD_TIMEI, LAST_MOD_TERM, LAST_MOD_WINDOW) VALUES ('SE1A','ZERO','N','N',1,</v>
      </c>
      <c r="F332" t="str">
        <f t="shared" si="165"/>
        <v>INSERT INTO VTDTG_DTF_DTL (DLNG_TYPE_CODE, FEE_TYPE_CODE, DEF_FLAG, FEE_OPTN_FLAG, VERS, CRUSER, CRDATEI, CRTIMEI, CRTERM, CRWINDOW, LAST_MOD_USER, LAST_MOD_DATEI, LAST_MOD_TIMEI, LAST_MOD_TERM, LAST_MOD_WINDOW) VALUES ('SE1A','ZERO','N','N',1,'NEILK',</v>
      </c>
      <c r="G332" t="str">
        <f t="shared" si="166"/>
        <v>INSERT INTO VTDTG_DTF_DTL (DLNG_TYPE_CODE, FEE_TYPE_CODE, DEF_FLAG, FEE_OPTN_FLAG, VERS, CRUSER, CRDATEI, CRTIMEI, CRTERM, CRWINDOW, LAST_MOD_USER, LAST_MOD_DATEI, LAST_MOD_TIMEI, LAST_MOD_TERM, LAST_MOD_WINDOW) VALUES ('SE1A','ZERO','N','N',1,'NEILK',SYSDATE,</v>
      </c>
      <c r="H332" t="str">
        <f t="shared" si="167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</v>
      </c>
      <c r="I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</v>
      </c>
      <c r="J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</v>
      </c>
      <c r="K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</v>
      </c>
      <c r="L332" t="str">
        <f t="shared" si="169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</v>
      </c>
      <c r="M332" t="str">
        <f t="shared" si="170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</v>
      </c>
      <c r="N332" t="str">
        <f t="shared" si="171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</v>
      </c>
      <c r="O332" t="str">
        <f t="shared" si="172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NUMBER),'MIG','MIG');</v>
      </c>
    </row>
    <row r="333" spans="1:15" x14ac:dyDescent="0.25">
      <c r="A333" t="str">
        <f t="shared" si="162"/>
        <v>INSERT INTO VTDTG_DTF_DTL (DLNG_TYPE_CODE, FEE_TYPE_CODE, DEF_FLAG, FEE_OPTN_FLAG, VERS, CRUSER, CRDATEI, CRTIMEI, CRTERM, CRWINDOW, LAST_MOD_USER, LAST_MOD_DATEI, LAST_MOD_TIMEI, LAST_MOD_TERM, LAST_MOD_WINDOW) VALUES ('SE1B',</v>
      </c>
      <c r="B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</v>
      </c>
      <c r="C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</v>
      </c>
      <c r="D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('SE1B','ZERO','N','N',</v>
      </c>
      <c r="E333" t="str">
        <f t="shared" si="164"/>
        <v>INSERT INTO VTDTG_DTF_DTL (DLNG_TYPE_CODE, FEE_TYPE_CODE, DEF_FLAG, FEE_OPTN_FLAG, VERS, CRUSER, CRDATEI, CRTIMEI, CRTERM, CRWINDOW, LAST_MOD_USER, LAST_MOD_DATEI, LAST_MOD_TIMEI, LAST_MOD_TERM, LAST_MOD_WINDOW) VALUES ('SE1B','ZERO','N','N',1,</v>
      </c>
      <c r="F333" t="str">
        <f t="shared" si="165"/>
        <v>INSERT INTO VTDTG_DTF_DTL (DLNG_TYPE_CODE, FEE_TYPE_CODE, DEF_FLAG, FEE_OPTN_FLAG, VERS, CRUSER, CRDATEI, CRTIMEI, CRTERM, CRWINDOW, LAST_MOD_USER, LAST_MOD_DATEI, LAST_MOD_TIMEI, LAST_MOD_TERM, LAST_MOD_WINDOW) VALUES ('SE1B','ZERO','N','N',1,'NEILK',</v>
      </c>
      <c r="G333" t="str">
        <f t="shared" si="166"/>
        <v>INSERT INTO VTDTG_DTF_DTL (DLNG_TYPE_CODE, FEE_TYPE_CODE, DEF_FLAG, FEE_OPTN_FLAG, VERS, CRUSER, CRDATEI, CRTIMEI, CRTERM, CRWINDOW, LAST_MOD_USER, LAST_MOD_DATEI, LAST_MOD_TIMEI, LAST_MOD_TERM, LAST_MOD_WINDOW) VALUES ('SE1B','ZERO','N','N',1,'NEILK',SYSDATE,</v>
      </c>
      <c r="H333" t="str">
        <f t="shared" si="167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</v>
      </c>
      <c r="I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</v>
      </c>
      <c r="J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</v>
      </c>
      <c r="K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</v>
      </c>
      <c r="L333" t="str">
        <f t="shared" si="169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</v>
      </c>
      <c r="M333" t="str">
        <f t="shared" si="170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</v>
      </c>
      <c r="N333" t="str">
        <f t="shared" si="171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</v>
      </c>
      <c r="O333" t="str">
        <f t="shared" si="172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NUMBER),'MIG','MIG');</v>
      </c>
    </row>
    <row r="334" spans="1:15" x14ac:dyDescent="0.25">
      <c r="A334" t="str">
        <f t="shared" si="162"/>
        <v>INSERT INTO VTDTG_DTF_DTL (DLNG_TYPE_CODE, FEE_TYPE_CODE, DEF_FLAG, FEE_OPTN_FLAG, VERS, CRUSER, CRDATEI, CRTIMEI, CRTERM, CRWINDOW, LAST_MOD_USER, LAST_MOD_DATEI, LAST_MOD_TIMEI, LAST_MOD_TERM, LAST_MOD_WINDOW) VALUES ('SE2',</v>
      </c>
      <c r="B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</v>
      </c>
      <c r="C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</v>
      </c>
      <c r="D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('SE2','ZERO','N','N',</v>
      </c>
      <c r="E334" t="str">
        <f t="shared" si="164"/>
        <v>INSERT INTO VTDTG_DTF_DTL (DLNG_TYPE_CODE, FEE_TYPE_CODE, DEF_FLAG, FEE_OPTN_FLAG, VERS, CRUSER, CRDATEI, CRTIMEI, CRTERM, CRWINDOW, LAST_MOD_USER, LAST_MOD_DATEI, LAST_MOD_TIMEI, LAST_MOD_TERM, LAST_MOD_WINDOW) VALUES ('SE2','ZERO','N','N',1,</v>
      </c>
      <c r="F334" t="str">
        <f t="shared" si="165"/>
        <v>INSERT INTO VTDTG_DTF_DTL (DLNG_TYPE_CODE, FEE_TYPE_CODE, DEF_FLAG, FEE_OPTN_FLAG, VERS, CRUSER, CRDATEI, CRTIMEI, CRTERM, CRWINDOW, LAST_MOD_USER, LAST_MOD_DATEI, LAST_MOD_TIMEI, LAST_MOD_TERM, LAST_MOD_WINDOW) VALUES ('SE2','ZERO','N','N',1,'NEILK',</v>
      </c>
      <c r="G334" t="str">
        <f t="shared" si="166"/>
        <v>INSERT INTO VTDTG_DTF_DTL (DLNG_TYPE_CODE, FEE_TYPE_CODE, DEF_FLAG, FEE_OPTN_FLAG, VERS, CRUSER, CRDATEI, CRTIMEI, CRTERM, CRWINDOW, LAST_MOD_USER, LAST_MOD_DATEI, LAST_MOD_TIMEI, LAST_MOD_TERM, LAST_MOD_WINDOW) VALUES ('SE2','ZERO','N','N',1,'NEILK',SYSDATE,</v>
      </c>
      <c r="H334" t="str">
        <f t="shared" si="167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</v>
      </c>
      <c r="I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</v>
      </c>
      <c r="J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</v>
      </c>
      <c r="K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</v>
      </c>
      <c r="L334" t="str">
        <f t="shared" si="169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</v>
      </c>
      <c r="M334" t="str">
        <f t="shared" si="170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</v>
      </c>
      <c r="N334" t="str">
        <f t="shared" si="171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</v>
      </c>
      <c r="O334" t="str">
        <f t="shared" si="172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NUMBER),'MIG','MIG');</v>
      </c>
    </row>
    <row r="335" spans="1:15" x14ac:dyDescent="0.25">
      <c r="A33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('CLRCA',</v>
      </c>
      <c r="B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</v>
      </c>
      <c r="C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</v>
      </c>
      <c r="D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('CLRCA','ZERO','N','N',</v>
      </c>
      <c r="E33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('CLRCA','ZERO','N','N',1,</v>
      </c>
      <c r="F33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('CLRCA','ZERO','N','N',1,'NEILK',</v>
      </c>
      <c r="G33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('CLRCA','ZERO','N','N',1,'NEILK',SYSDATE,</v>
      </c>
      <c r="H33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</v>
      </c>
      <c r="I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</v>
      </c>
      <c r="J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</v>
      </c>
      <c r="K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</v>
      </c>
      <c r="L33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</v>
      </c>
      <c r="M33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</v>
      </c>
      <c r="N33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</v>
      </c>
      <c r="O33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NUMBER),'MIG','MIG');</v>
      </c>
    </row>
    <row r="336" spans="1:15" x14ac:dyDescent="0.25">
      <c r="A33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('CLRMCD',</v>
      </c>
      <c r="B336" t="str">
        <f t="shared" ref="B336:D355" si="173">A336&amp;"'"&amp;B294&amp; "',"</f>
        <v>INSERT INTO VTDTG_DTF_DTL (DLNG_TYPE_CODE, FEE_TYPE_CODE, DEF_FLAG, FEE_OPTN_FLAG, VERS, CRUSER, CRDATEI, CRTIMEI, CRTERM, CRWINDOW, LAST_MOD_USER, LAST_MOD_DATEI, LAST_MOD_TIMEI, LAST_MOD_TERM, LAST_MOD_WINDOW) VALUES ('CLRMCD','ZERO',</v>
      </c>
      <c r="C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</v>
      </c>
      <c r="D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('CLRMCD','ZERO','N','N',</v>
      </c>
      <c r="E33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('CLRMCD','ZERO','N','N',1,</v>
      </c>
      <c r="F33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('CLRMCD','ZERO','N','N',1,'NEILK',</v>
      </c>
      <c r="G33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('CLRMCD','ZERO','N','N',1,'NEILK',SYSDATE,</v>
      </c>
      <c r="H33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</v>
      </c>
      <c r="I336" t="str">
        <f t="shared" ref="I336:K355" si="174">H336&amp;"'"&amp;I294&amp; "',"</f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</v>
      </c>
      <c r="J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</v>
      </c>
      <c r="K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</v>
      </c>
      <c r="L33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</v>
      </c>
      <c r="M33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</v>
      </c>
      <c r="N33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</v>
      </c>
      <c r="O33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NUMBER),'MIG','MIG');</v>
      </c>
    </row>
    <row r="337" spans="1:15" x14ac:dyDescent="0.25">
      <c r="A33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('CLRRE',</v>
      </c>
      <c r="B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</v>
      </c>
      <c r="C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</v>
      </c>
      <c r="D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('CLRRE','ZERO','N','N',</v>
      </c>
      <c r="E33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('CLRRE','ZERO','N','N',1,</v>
      </c>
      <c r="F33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('CLRRE','ZERO','N','N',1,'NEILK',</v>
      </c>
      <c r="G33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('CLRRE','ZERO','N','N',1,'NEILK',SYSDATE,</v>
      </c>
      <c r="H33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</v>
      </c>
      <c r="I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</v>
      </c>
      <c r="J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</v>
      </c>
      <c r="K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</v>
      </c>
      <c r="L33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</v>
      </c>
      <c r="M33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</v>
      </c>
      <c r="N33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</v>
      </c>
      <c r="O33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NUMBER),'MIG','MIG');</v>
      </c>
    </row>
    <row r="338" spans="1:15" x14ac:dyDescent="0.25">
      <c r="A33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('CLRACL',</v>
      </c>
      <c r="B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</v>
      </c>
      <c r="C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</v>
      </c>
      <c r="D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('CLRACL','ZERO','N','N',</v>
      </c>
      <c r="E33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('CLRACL','ZERO','N','N',1,</v>
      </c>
      <c r="F33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('CLRACL','ZERO','N','N',1,'NEILK',</v>
      </c>
      <c r="G33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('CLRACL','ZERO','N','N',1,'NEILK',SYSDATE,</v>
      </c>
      <c r="H33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</v>
      </c>
      <c r="I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</v>
      </c>
      <c r="J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</v>
      </c>
      <c r="K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</v>
      </c>
      <c r="L33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</v>
      </c>
      <c r="M33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</v>
      </c>
      <c r="N33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</v>
      </c>
      <c r="O33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NUMBER),'MIG','MIG');</v>
      </c>
    </row>
    <row r="339" spans="1:15" x14ac:dyDescent="0.25">
      <c r="A33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('CLRMCL',</v>
      </c>
      <c r="B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</v>
      </c>
      <c r="C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</v>
      </c>
      <c r="D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('CLRMCL','ZERO','N','N',</v>
      </c>
      <c r="E33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('CLRMCL','ZERO','N','N',1,</v>
      </c>
      <c r="F33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('CLRMCL','ZERO','N','N',1,'NEILK',</v>
      </c>
      <c r="G33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('CLRMCL','ZERO','N','N',1,'NEILK',SYSDATE,</v>
      </c>
      <c r="H33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</v>
      </c>
      <c r="I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</v>
      </c>
      <c r="J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</v>
      </c>
      <c r="K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</v>
      </c>
      <c r="L33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</v>
      </c>
      <c r="M33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</v>
      </c>
      <c r="N33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</v>
      </c>
      <c r="O33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NUMBER),'MIG','MIG');</v>
      </c>
    </row>
    <row r="340" spans="1:15" x14ac:dyDescent="0.25">
      <c r="A34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('CLRAPR',</v>
      </c>
      <c r="B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</v>
      </c>
      <c r="C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</v>
      </c>
      <c r="D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('CLRAPR','ZERO','N','N',</v>
      </c>
      <c r="E34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('CLRAPR','ZERO','N','N',1,</v>
      </c>
      <c r="F34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('CLRAPR','ZERO','N','N',1,'NEILK',</v>
      </c>
      <c r="G34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('CLRAPR','ZERO','N','N',1,'NEILK',SYSDATE,</v>
      </c>
      <c r="H34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</v>
      </c>
      <c r="I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</v>
      </c>
      <c r="J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</v>
      </c>
      <c r="K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</v>
      </c>
      <c r="L34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</v>
      </c>
      <c r="M34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</v>
      </c>
      <c r="N34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</v>
      </c>
      <c r="O34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NUMBER),'MIG','MIG');</v>
      </c>
    </row>
    <row r="341" spans="1:15" x14ac:dyDescent="0.25">
      <c r="A34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('CLRMPR',</v>
      </c>
      <c r="B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</v>
      </c>
      <c r="C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</v>
      </c>
      <c r="D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('CLRMPR','ZERO','N','N',</v>
      </c>
      <c r="E34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('CLRMPR','ZERO','N','N',1,</v>
      </c>
      <c r="F34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('CLRMPR','ZERO','N','N',1,'NEILK',</v>
      </c>
      <c r="G34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('CLRMPR','ZERO','N','N',1,'NEILK',SYSDATE,</v>
      </c>
      <c r="H34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</v>
      </c>
      <c r="I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</v>
      </c>
      <c r="J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</v>
      </c>
      <c r="K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</v>
      </c>
      <c r="L34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</v>
      </c>
      <c r="M34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</v>
      </c>
      <c r="N34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</v>
      </c>
      <c r="O34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NUMBER),'MIG','MIG');</v>
      </c>
    </row>
    <row r="342" spans="1:15" x14ac:dyDescent="0.25">
      <c r="A34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('CLRATR',</v>
      </c>
      <c r="B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</v>
      </c>
      <c r="C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</v>
      </c>
      <c r="D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('CLRATR','ZERO','N','N',</v>
      </c>
      <c r="E34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('CLRATR','ZERO','N','N',1,</v>
      </c>
      <c r="F34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('CLRATR','ZERO','N','N',1,'NEILK',</v>
      </c>
      <c r="G34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('CLRATR','ZERO','N','N',1,'NEILK',SYSDATE,</v>
      </c>
      <c r="H34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</v>
      </c>
      <c r="I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</v>
      </c>
      <c r="J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</v>
      </c>
      <c r="K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</v>
      </c>
      <c r="L34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</v>
      </c>
      <c r="M34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</v>
      </c>
      <c r="N34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</v>
      </c>
      <c r="O34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NUMBER),'MIG','MIG');</v>
      </c>
    </row>
    <row r="343" spans="1:15" x14ac:dyDescent="0.25">
      <c r="A34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('CLRMTR',</v>
      </c>
      <c r="B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</v>
      </c>
      <c r="C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</v>
      </c>
      <c r="D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('CLRMTR','ZERO','N','N',</v>
      </c>
      <c r="E34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('CLRMTR','ZERO','N','N',1,</v>
      </c>
      <c r="F34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('CLRMTR','ZERO','N','N',1,'NEILK',</v>
      </c>
      <c r="G34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('CLRMTR','ZERO','N','N',1,'NEILK',SYSDATE,</v>
      </c>
      <c r="H34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</v>
      </c>
      <c r="I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</v>
      </c>
      <c r="J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</v>
      </c>
      <c r="K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</v>
      </c>
      <c r="L34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</v>
      </c>
      <c r="M34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</v>
      </c>
      <c r="N34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</v>
      </c>
      <c r="O34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NUMBER),'MIG','MIG');</v>
      </c>
    </row>
    <row r="344" spans="1:15" x14ac:dyDescent="0.25">
      <c r="A34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('CLRAGR',</v>
      </c>
      <c r="B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</v>
      </c>
      <c r="C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</v>
      </c>
      <c r="D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('CLRAGR','ZERO','N','N',</v>
      </c>
      <c r="E34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('CLRAGR','ZERO','N','N',1,</v>
      </c>
      <c r="F34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('CLRAGR','ZERO','N','N',1,'NEILK',</v>
      </c>
      <c r="G34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('CLRAGR','ZERO','N','N',1,'NEILK',SYSDATE,</v>
      </c>
      <c r="H34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</v>
      </c>
      <c r="I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</v>
      </c>
      <c r="J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</v>
      </c>
      <c r="K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</v>
      </c>
      <c r="L34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</v>
      </c>
      <c r="M34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</v>
      </c>
      <c r="N34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</v>
      </c>
      <c r="O34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NUMBER),'MIG','MIG');</v>
      </c>
    </row>
    <row r="345" spans="1:15" x14ac:dyDescent="0.25">
      <c r="A34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('CLRMGR',</v>
      </c>
      <c r="B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</v>
      </c>
      <c r="C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</v>
      </c>
      <c r="D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('CLRMGR','ZERO','N','N',</v>
      </c>
      <c r="E34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('CLRMGR','ZERO','N','N',1,</v>
      </c>
      <c r="F34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('CLRMGR','ZERO','N','N',1,'NEILK',</v>
      </c>
      <c r="G34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('CLRMGR','ZERO','N','N',1,'NEILK',SYSDATE,</v>
      </c>
      <c r="H34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</v>
      </c>
      <c r="I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</v>
      </c>
      <c r="J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</v>
      </c>
      <c r="K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</v>
      </c>
      <c r="L34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</v>
      </c>
      <c r="M34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</v>
      </c>
      <c r="N34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</v>
      </c>
      <c r="O34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NUMBER),'MIG','MIG');</v>
      </c>
    </row>
    <row r="346" spans="1:15" x14ac:dyDescent="0.25">
      <c r="A34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('CLRACS',</v>
      </c>
      <c r="B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</v>
      </c>
      <c r="C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</v>
      </c>
      <c r="D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('CLRACS','ZERO','N','N',</v>
      </c>
      <c r="E34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('CLRACS','ZERO','N','N',1,</v>
      </c>
      <c r="F34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('CLRACS','ZERO','N','N',1,'NEILK',</v>
      </c>
      <c r="G34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('CLRACS','ZERO','N','N',1,'NEILK',SYSDATE,</v>
      </c>
      <c r="H34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</v>
      </c>
      <c r="I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</v>
      </c>
      <c r="J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</v>
      </c>
      <c r="K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</v>
      </c>
      <c r="L34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</v>
      </c>
      <c r="M34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</v>
      </c>
      <c r="N34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</v>
      </c>
      <c r="O34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NUMBER),'MIG','MIG');</v>
      </c>
    </row>
    <row r="347" spans="1:15" x14ac:dyDescent="0.25">
      <c r="A34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('CLRMCS',</v>
      </c>
      <c r="B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</v>
      </c>
      <c r="C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</v>
      </c>
      <c r="D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('CLRMCS','ZERO','N','N',</v>
      </c>
      <c r="E34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('CLRMCS','ZERO','N','N',1,</v>
      </c>
      <c r="F34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('CLRMCS','ZERO','N','N',1,'NEILK',</v>
      </c>
      <c r="G34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('CLRMCS','ZERO','N','N',1,'NEILK',SYSDATE,</v>
      </c>
      <c r="H34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</v>
      </c>
      <c r="I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</v>
      </c>
      <c r="J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</v>
      </c>
      <c r="K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</v>
      </c>
      <c r="L34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</v>
      </c>
      <c r="M34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</v>
      </c>
      <c r="N34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</v>
      </c>
      <c r="O34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NUMBER),'MIG','MIG');</v>
      </c>
    </row>
    <row r="348" spans="1:15" x14ac:dyDescent="0.25">
      <c r="A34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('CLRALU',</v>
      </c>
      <c r="B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</v>
      </c>
      <c r="C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</v>
      </c>
      <c r="D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('CLRALU','ZERO','N','N',</v>
      </c>
      <c r="E34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('CLRALU','ZERO','N','N',1,</v>
      </c>
      <c r="F34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('CLRALU','ZERO','N','N',1,'NEILK',</v>
      </c>
      <c r="G34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('CLRALU','ZERO','N','N',1,'NEILK',SYSDATE,</v>
      </c>
      <c r="H34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</v>
      </c>
      <c r="I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</v>
      </c>
      <c r="J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</v>
      </c>
      <c r="K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</v>
      </c>
      <c r="L34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</v>
      </c>
      <c r="M34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</v>
      </c>
      <c r="N34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</v>
      </c>
      <c r="O34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NUMBER),'MIG','MIG');</v>
      </c>
    </row>
    <row r="349" spans="1:15" x14ac:dyDescent="0.25">
      <c r="A34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('CLRMLU',</v>
      </c>
      <c r="B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</v>
      </c>
      <c r="C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</v>
      </c>
      <c r="D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('CLRMLU','ZERO','N','N',</v>
      </c>
      <c r="E34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('CLRMLU','ZERO','N','N',1,</v>
      </c>
      <c r="F34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('CLRMLU','ZERO','N','N',1,'NEILK',</v>
      </c>
      <c r="G34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('CLRMLU','ZERO','N','N',1,'NEILK',SYSDATE,</v>
      </c>
      <c r="H34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</v>
      </c>
      <c r="I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</v>
      </c>
      <c r="J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</v>
      </c>
      <c r="K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</v>
      </c>
      <c r="L34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</v>
      </c>
      <c r="M34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</v>
      </c>
      <c r="N34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</v>
      </c>
      <c r="O34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NUMBER),'MIG','MIG');</v>
      </c>
    </row>
    <row r="350" spans="1:15" x14ac:dyDescent="0.25">
      <c r="A35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('CLRAL',</v>
      </c>
      <c r="B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</v>
      </c>
      <c r="C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</v>
      </c>
      <c r="D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('CLRAL','ZERO','N','N',</v>
      </c>
      <c r="E35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('CLRAL','ZERO','N','N',1,</v>
      </c>
      <c r="F35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('CLRAL','ZERO','N','N',1,'NEILK',</v>
      </c>
      <c r="G35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('CLRAL','ZERO','N','N',1,'NEILK',SYSDATE,</v>
      </c>
      <c r="H35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</v>
      </c>
      <c r="I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</v>
      </c>
      <c r="J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</v>
      </c>
      <c r="K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</v>
      </c>
      <c r="L35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</v>
      </c>
      <c r="M35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</v>
      </c>
      <c r="N35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</v>
      </c>
      <c r="O35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NUMBER),'MIG','MIG');</v>
      </c>
    </row>
    <row r="351" spans="1:15" x14ac:dyDescent="0.25">
      <c r="A35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('CLRML',</v>
      </c>
      <c r="B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</v>
      </c>
      <c r="C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</v>
      </c>
      <c r="D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('CLRML','ZERO','N','N',</v>
      </c>
      <c r="E35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('CLRML','ZERO','N','N',1,</v>
      </c>
      <c r="F35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('CLRML','ZERO','N','N',1,'NEILK',</v>
      </c>
      <c r="G35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('CLRML','ZERO','N','N',1,'NEILK',SYSDATE,</v>
      </c>
      <c r="H35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</v>
      </c>
      <c r="I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</v>
      </c>
      <c r="J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</v>
      </c>
      <c r="K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</v>
      </c>
      <c r="L35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</v>
      </c>
      <c r="M35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</v>
      </c>
      <c r="N35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</v>
      </c>
      <c r="O35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NUMBER),'MIG','MIG');</v>
      </c>
    </row>
    <row r="352" spans="1:15" x14ac:dyDescent="0.25">
      <c r="A35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('CLRANL',</v>
      </c>
      <c r="B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</v>
      </c>
      <c r="C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</v>
      </c>
      <c r="D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('CLRANL','ZERO','N','N',</v>
      </c>
      <c r="E35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('CLRANL','ZERO','N','N',1,</v>
      </c>
      <c r="F35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('CLRANL','ZERO','N','N',1,'NEILK',</v>
      </c>
      <c r="G35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('CLRANL','ZERO','N','N',1,'NEILK',SYSDATE,</v>
      </c>
      <c r="H35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</v>
      </c>
      <c r="I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</v>
      </c>
      <c r="J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</v>
      </c>
      <c r="K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</v>
      </c>
      <c r="L35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</v>
      </c>
      <c r="M35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</v>
      </c>
      <c r="N35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</v>
      </c>
      <c r="O35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NUMBER),'MIG','MIG');</v>
      </c>
    </row>
    <row r="353" spans="1:16" x14ac:dyDescent="0.25">
      <c r="A35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('CLRMNL',</v>
      </c>
      <c r="B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</v>
      </c>
      <c r="C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</v>
      </c>
      <c r="D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('CLRMNL','ZERO','N','N',</v>
      </c>
      <c r="E35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('CLRMNL','ZERO','N','N',1,</v>
      </c>
      <c r="F35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('CLRMNL','ZERO','N','N',1,'NEILK',</v>
      </c>
      <c r="G35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('CLRMNL','ZERO','N','N',1,'NEILK',SYSDATE,</v>
      </c>
      <c r="H35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</v>
      </c>
      <c r="I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</v>
      </c>
      <c r="J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</v>
      </c>
      <c r="K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</v>
      </c>
      <c r="L35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</v>
      </c>
      <c r="M35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</v>
      </c>
      <c r="N35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</v>
      </c>
      <c r="O35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NUMBER),'MIG','MIG');</v>
      </c>
    </row>
    <row r="354" spans="1:16" x14ac:dyDescent="0.25">
      <c r="A35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('CLRANE',</v>
      </c>
      <c r="B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</v>
      </c>
      <c r="C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</v>
      </c>
      <c r="D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('CLRANE','ZERO','N','N',</v>
      </c>
      <c r="E35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('CLRANE','ZERO','N','N',1,</v>
      </c>
      <c r="F35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('CLRANE','ZERO','N','N',1,'NEILK',</v>
      </c>
      <c r="G35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('CLRANE','ZERO','N','N',1,'NEILK',SYSDATE,</v>
      </c>
      <c r="H35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</v>
      </c>
      <c r="I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</v>
      </c>
      <c r="J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</v>
      </c>
      <c r="K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</v>
      </c>
      <c r="L35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</v>
      </c>
      <c r="M35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</v>
      </c>
      <c r="N35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</v>
      </c>
      <c r="O35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NUMBER),'MIG','MIG');</v>
      </c>
    </row>
    <row r="355" spans="1:16" x14ac:dyDescent="0.25">
      <c r="A35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('CLRMNE',</v>
      </c>
      <c r="B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</v>
      </c>
      <c r="C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</v>
      </c>
      <c r="D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('CLRMNE','ZERO','N','N',</v>
      </c>
      <c r="E35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('CLRMNE','ZERO','N','N',1,</v>
      </c>
      <c r="F35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('CLRMNE','ZERO','N','N',1,'NEILK',</v>
      </c>
      <c r="G35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('CLRMNE','ZERO','N','N',1,'NEILK',SYSDATE,</v>
      </c>
      <c r="H35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</v>
      </c>
      <c r="I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</v>
      </c>
      <c r="J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</v>
      </c>
      <c r="K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</v>
      </c>
      <c r="L35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</v>
      </c>
      <c r="M35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</v>
      </c>
      <c r="N35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</v>
      </c>
      <c r="O35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NUMBER),'MIG','MIG');</v>
      </c>
    </row>
    <row r="357" spans="1:16" x14ac:dyDescent="0.25">
      <c r="L357" s="3"/>
    </row>
    <row r="359" spans="1:16" x14ac:dyDescent="0.25">
      <c r="A359" s="2" t="s">
        <v>412</v>
      </c>
    </row>
    <row r="360" spans="1:16" x14ac:dyDescent="0.25">
      <c r="A360" t="s">
        <v>464</v>
      </c>
      <c r="P360" t="s">
        <v>463</v>
      </c>
    </row>
    <row r="361" spans="1:16" x14ac:dyDescent="0.25">
      <c r="A361" t="s">
        <v>292</v>
      </c>
      <c r="B361" t="s">
        <v>449</v>
      </c>
      <c r="C361" t="s">
        <v>450</v>
      </c>
      <c r="D361" t="s">
        <v>451</v>
      </c>
      <c r="E361" t="s">
        <v>452</v>
      </c>
      <c r="F361" t="s">
        <v>453</v>
      </c>
      <c r="G361" t="s">
        <v>454</v>
      </c>
      <c r="H361" t="s">
        <v>455</v>
      </c>
      <c r="I361" t="s">
        <v>456</v>
      </c>
      <c r="J361" t="s">
        <v>457</v>
      </c>
      <c r="K361" t="s">
        <v>458</v>
      </c>
      <c r="L361" t="s">
        <v>459</v>
      </c>
      <c r="M361" t="s">
        <v>460</v>
      </c>
      <c r="N361" t="s">
        <v>461</v>
      </c>
      <c r="O361" t="s">
        <v>462</v>
      </c>
    </row>
    <row r="362" spans="1:16" x14ac:dyDescent="0.25">
      <c r="A362" t="s">
        <v>394</v>
      </c>
      <c r="B362" t="s">
        <v>465</v>
      </c>
      <c r="C362">
        <v>10</v>
      </c>
      <c r="D362" t="s">
        <v>2</v>
      </c>
      <c r="E362" t="s">
        <v>35</v>
      </c>
      <c r="F362">
        <v>1</v>
      </c>
      <c r="G362" t="s">
        <v>18</v>
      </c>
      <c r="H362" s="1">
        <v>42408</v>
      </c>
      <c r="I362">
        <v>85900</v>
      </c>
      <c r="J362" t="s">
        <v>19</v>
      </c>
      <c r="K362" t="s">
        <v>19</v>
      </c>
      <c r="L362" t="s">
        <v>18</v>
      </c>
      <c r="M362" s="1">
        <v>42408</v>
      </c>
      <c r="N362">
        <v>85900</v>
      </c>
      <c r="O362" t="s">
        <v>19</v>
      </c>
      <c r="P362" t="s">
        <v>19</v>
      </c>
    </row>
    <row r="363" spans="1:16" x14ac:dyDescent="0.25">
      <c r="A363" t="s">
        <v>394</v>
      </c>
      <c r="B363" t="s">
        <v>500</v>
      </c>
      <c r="C363">
        <v>20</v>
      </c>
      <c r="D363" t="s">
        <v>2</v>
      </c>
      <c r="E363" t="s">
        <v>35</v>
      </c>
      <c r="F363">
        <v>1</v>
      </c>
      <c r="G363" t="s">
        <v>18</v>
      </c>
      <c r="H363" s="1">
        <v>42408</v>
      </c>
      <c r="I363">
        <v>85900</v>
      </c>
      <c r="J363" t="s">
        <v>19</v>
      </c>
      <c r="K363" t="s">
        <v>19</v>
      </c>
      <c r="L363" t="s">
        <v>18</v>
      </c>
      <c r="M363" s="1">
        <v>42408</v>
      </c>
      <c r="N363">
        <v>85900</v>
      </c>
      <c r="O363" t="s">
        <v>19</v>
      </c>
      <c r="P363" t="s">
        <v>19</v>
      </c>
    </row>
    <row r="364" spans="1:16" x14ac:dyDescent="0.25">
      <c r="A364" t="s">
        <v>394</v>
      </c>
      <c r="B364" t="s">
        <v>518</v>
      </c>
      <c r="C364">
        <v>30</v>
      </c>
      <c r="D364" t="s">
        <v>2</v>
      </c>
      <c r="E364" t="s">
        <v>35</v>
      </c>
      <c r="F364">
        <v>1</v>
      </c>
      <c r="G364" t="s">
        <v>18</v>
      </c>
      <c r="H364" s="1">
        <v>42408</v>
      </c>
      <c r="I364">
        <v>85900</v>
      </c>
      <c r="J364" t="s">
        <v>19</v>
      </c>
      <c r="K364" t="s">
        <v>19</v>
      </c>
      <c r="L364" t="s">
        <v>18</v>
      </c>
      <c r="M364" s="1">
        <v>42408</v>
      </c>
      <c r="N364">
        <v>85900</v>
      </c>
      <c r="O364" t="s">
        <v>19</v>
      </c>
      <c r="P364" t="s">
        <v>19</v>
      </c>
    </row>
    <row r="365" spans="1:16" x14ac:dyDescent="0.25">
      <c r="A365" t="s">
        <v>394</v>
      </c>
      <c r="B365" t="s">
        <v>596</v>
      </c>
      <c r="C365">
        <v>40</v>
      </c>
      <c r="D365" t="s">
        <v>2</v>
      </c>
      <c r="E365" t="s">
        <v>35</v>
      </c>
      <c r="F365">
        <v>1</v>
      </c>
      <c r="G365" t="s">
        <v>18</v>
      </c>
      <c r="H365" s="1">
        <v>42408</v>
      </c>
      <c r="I365">
        <v>85900</v>
      </c>
      <c r="J365" t="s">
        <v>19</v>
      </c>
      <c r="K365" t="s">
        <v>19</v>
      </c>
      <c r="L365" t="s">
        <v>18</v>
      </c>
      <c r="M365" s="1">
        <v>42408</v>
      </c>
      <c r="N365">
        <v>85900</v>
      </c>
      <c r="O365" t="s">
        <v>19</v>
      </c>
      <c r="P365" t="s">
        <v>19</v>
      </c>
    </row>
    <row r="366" spans="1:16" x14ac:dyDescent="0.25">
      <c r="A366" t="s">
        <v>394</v>
      </c>
      <c r="B366" t="s">
        <v>588</v>
      </c>
      <c r="C366">
        <v>50</v>
      </c>
      <c r="D366" t="s">
        <v>2</v>
      </c>
      <c r="E366" t="s">
        <v>35</v>
      </c>
      <c r="F366">
        <v>1</v>
      </c>
      <c r="G366" t="s">
        <v>18</v>
      </c>
      <c r="H366" s="1">
        <v>42408</v>
      </c>
      <c r="I366">
        <v>85900</v>
      </c>
      <c r="J366" t="s">
        <v>19</v>
      </c>
      <c r="K366" t="s">
        <v>19</v>
      </c>
      <c r="L366" t="s">
        <v>18</v>
      </c>
      <c r="M366" s="1">
        <v>42408</v>
      </c>
      <c r="N366">
        <v>85900</v>
      </c>
      <c r="O366" t="s">
        <v>19</v>
      </c>
      <c r="P366" t="s">
        <v>19</v>
      </c>
    </row>
    <row r="367" spans="1:16" x14ac:dyDescent="0.25">
      <c r="A367" t="s">
        <v>394</v>
      </c>
      <c r="B367" t="s">
        <v>501</v>
      </c>
      <c r="C367">
        <v>60</v>
      </c>
      <c r="D367" t="s">
        <v>2</v>
      </c>
      <c r="E367" t="s">
        <v>35</v>
      </c>
      <c r="F367">
        <v>1</v>
      </c>
      <c r="G367" t="s">
        <v>18</v>
      </c>
      <c r="H367" s="1">
        <v>42408</v>
      </c>
      <c r="I367">
        <v>85900</v>
      </c>
      <c r="J367" t="s">
        <v>19</v>
      </c>
      <c r="K367" t="s">
        <v>19</v>
      </c>
      <c r="L367" t="s">
        <v>18</v>
      </c>
      <c r="M367" s="1">
        <v>42408</v>
      </c>
      <c r="N367">
        <v>85900</v>
      </c>
      <c r="O367" t="s">
        <v>19</v>
      </c>
      <c r="P367" t="s">
        <v>19</v>
      </c>
    </row>
    <row r="368" spans="1:16" x14ac:dyDescent="0.25">
      <c r="A368" t="s">
        <v>394</v>
      </c>
      <c r="B368" t="s">
        <v>220</v>
      </c>
      <c r="C368">
        <v>70</v>
      </c>
      <c r="D368" t="s">
        <v>3</v>
      </c>
      <c r="E368" t="s">
        <v>35</v>
      </c>
      <c r="F368">
        <v>1</v>
      </c>
      <c r="G368" t="s">
        <v>18</v>
      </c>
      <c r="H368" s="1">
        <v>42408</v>
      </c>
      <c r="I368">
        <v>85900</v>
      </c>
      <c r="J368" t="s">
        <v>19</v>
      </c>
      <c r="K368" t="s">
        <v>19</v>
      </c>
      <c r="L368" t="s">
        <v>18</v>
      </c>
      <c r="M368" s="1">
        <v>42408</v>
      </c>
      <c r="N368">
        <v>85900</v>
      </c>
      <c r="O368" t="s">
        <v>19</v>
      </c>
      <c r="P368" t="s">
        <v>19</v>
      </c>
    </row>
    <row r="369" spans="1:16" x14ac:dyDescent="0.25">
      <c r="A369" t="s">
        <v>394</v>
      </c>
      <c r="B369" t="s">
        <v>222</v>
      </c>
      <c r="C369">
        <v>80</v>
      </c>
      <c r="D369" t="s">
        <v>3</v>
      </c>
      <c r="E369" t="s">
        <v>35</v>
      </c>
      <c r="F369">
        <v>1</v>
      </c>
      <c r="G369" t="s">
        <v>18</v>
      </c>
      <c r="H369" s="1">
        <v>42408</v>
      </c>
      <c r="I369">
        <v>85900</v>
      </c>
      <c r="J369" t="s">
        <v>19</v>
      </c>
      <c r="K369" t="s">
        <v>19</v>
      </c>
      <c r="L369" t="s">
        <v>18</v>
      </c>
      <c r="M369" s="1">
        <v>42408</v>
      </c>
      <c r="N369">
        <v>85900</v>
      </c>
      <c r="O369" t="s">
        <v>19</v>
      </c>
      <c r="P369" t="s">
        <v>19</v>
      </c>
    </row>
    <row r="370" spans="1:16" x14ac:dyDescent="0.25">
      <c r="A370" t="s">
        <v>394</v>
      </c>
      <c r="B370" t="s">
        <v>511</v>
      </c>
      <c r="C370">
        <v>90</v>
      </c>
      <c r="D370" t="s">
        <v>2</v>
      </c>
      <c r="E370" t="s">
        <v>35</v>
      </c>
      <c r="F370">
        <v>1</v>
      </c>
      <c r="G370" t="s">
        <v>18</v>
      </c>
      <c r="H370" s="1">
        <v>42408</v>
      </c>
      <c r="I370">
        <v>85900</v>
      </c>
      <c r="J370" t="s">
        <v>19</v>
      </c>
      <c r="K370" t="s">
        <v>19</v>
      </c>
      <c r="L370" t="s">
        <v>18</v>
      </c>
      <c r="M370" s="1">
        <v>42408</v>
      </c>
      <c r="N370">
        <v>85900</v>
      </c>
      <c r="O370" t="s">
        <v>19</v>
      </c>
      <c r="P370" t="s">
        <v>19</v>
      </c>
    </row>
    <row r="371" spans="1:16" x14ac:dyDescent="0.25">
      <c r="A371" t="s">
        <v>394</v>
      </c>
      <c r="B371" t="s">
        <v>484</v>
      </c>
      <c r="C371">
        <v>100</v>
      </c>
      <c r="D371" t="s">
        <v>2</v>
      </c>
      <c r="E371" t="s">
        <v>35</v>
      </c>
      <c r="F371">
        <v>1</v>
      </c>
      <c r="G371" t="s">
        <v>18</v>
      </c>
      <c r="H371" s="1">
        <v>42408</v>
      </c>
      <c r="I371">
        <v>85900</v>
      </c>
      <c r="J371" t="s">
        <v>19</v>
      </c>
      <c r="K371" t="s">
        <v>19</v>
      </c>
      <c r="L371" t="s">
        <v>18</v>
      </c>
      <c r="M371" s="1">
        <v>42408</v>
      </c>
      <c r="N371">
        <v>85900</v>
      </c>
      <c r="O371" t="s">
        <v>19</v>
      </c>
      <c r="P371" t="s">
        <v>19</v>
      </c>
    </row>
    <row r="372" spans="1:16" x14ac:dyDescent="0.25">
      <c r="A372" s="4" t="s">
        <v>395</v>
      </c>
      <c r="B372" t="s">
        <v>478</v>
      </c>
      <c r="C372">
        <v>10</v>
      </c>
      <c r="D372" t="s">
        <v>2</v>
      </c>
      <c r="E372" t="s">
        <v>479</v>
      </c>
      <c r="F372">
        <v>1</v>
      </c>
      <c r="G372" t="s">
        <v>18</v>
      </c>
      <c r="H372" s="1">
        <v>42408</v>
      </c>
      <c r="I372">
        <v>85900</v>
      </c>
      <c r="J372" t="s">
        <v>19</v>
      </c>
      <c r="K372" t="s">
        <v>19</v>
      </c>
      <c r="L372" t="s">
        <v>18</v>
      </c>
      <c r="M372" s="1">
        <v>42408</v>
      </c>
      <c r="N372">
        <v>85900</v>
      </c>
      <c r="O372" t="s">
        <v>19</v>
      </c>
      <c r="P372" t="s">
        <v>19</v>
      </c>
    </row>
    <row r="373" spans="1:16" x14ac:dyDescent="0.25">
      <c r="A373" s="4" t="s">
        <v>395</v>
      </c>
      <c r="B373" t="s">
        <v>512</v>
      </c>
      <c r="C373">
        <v>20</v>
      </c>
      <c r="D373" t="s">
        <v>2</v>
      </c>
      <c r="E373" t="s">
        <v>35</v>
      </c>
      <c r="F373">
        <v>1</v>
      </c>
      <c r="G373" t="s">
        <v>18</v>
      </c>
      <c r="H373" s="1">
        <v>42408</v>
      </c>
      <c r="I373">
        <v>85900</v>
      </c>
      <c r="J373" t="s">
        <v>19</v>
      </c>
      <c r="K373" t="s">
        <v>19</v>
      </c>
      <c r="L373" t="s">
        <v>18</v>
      </c>
      <c r="M373" s="1">
        <v>42408</v>
      </c>
      <c r="N373">
        <v>85900</v>
      </c>
      <c r="O373" t="s">
        <v>19</v>
      </c>
      <c r="P373" t="s">
        <v>19</v>
      </c>
    </row>
    <row r="374" spans="1:16" x14ac:dyDescent="0.25">
      <c r="A374" s="4" t="s">
        <v>395</v>
      </c>
      <c r="B374" t="s">
        <v>485</v>
      </c>
      <c r="C374">
        <v>30</v>
      </c>
      <c r="D374" t="s">
        <v>2</v>
      </c>
      <c r="E374" t="s">
        <v>35</v>
      </c>
      <c r="F374">
        <v>1</v>
      </c>
      <c r="G374" t="s">
        <v>18</v>
      </c>
      <c r="H374" s="1">
        <v>42408</v>
      </c>
      <c r="I374">
        <v>85900</v>
      </c>
      <c r="J374" t="s">
        <v>19</v>
      </c>
      <c r="K374" t="s">
        <v>19</v>
      </c>
      <c r="L374" t="s">
        <v>18</v>
      </c>
      <c r="M374" s="1">
        <v>42408</v>
      </c>
      <c r="N374">
        <v>85900</v>
      </c>
      <c r="O374" t="s">
        <v>19</v>
      </c>
      <c r="P374" t="s">
        <v>19</v>
      </c>
    </row>
    <row r="375" spans="1:16" x14ac:dyDescent="0.25">
      <c r="A375" s="4" t="s">
        <v>396</v>
      </c>
      <c r="B375" t="s">
        <v>478</v>
      </c>
      <c r="C375">
        <v>10</v>
      </c>
      <c r="D375" t="s">
        <v>2</v>
      </c>
      <c r="E375" t="s">
        <v>479</v>
      </c>
      <c r="F375">
        <v>1</v>
      </c>
      <c r="G375" t="s">
        <v>18</v>
      </c>
      <c r="H375" s="1">
        <v>42408</v>
      </c>
      <c r="I375">
        <v>85900</v>
      </c>
      <c r="J375" t="s">
        <v>19</v>
      </c>
      <c r="K375" t="s">
        <v>19</v>
      </c>
      <c r="L375" t="s">
        <v>18</v>
      </c>
      <c r="M375" s="1">
        <v>42408</v>
      </c>
      <c r="N375">
        <v>85900</v>
      </c>
      <c r="O375" t="s">
        <v>19</v>
      </c>
      <c r="P375" t="s">
        <v>19</v>
      </c>
    </row>
    <row r="376" spans="1:16" x14ac:dyDescent="0.25">
      <c r="A376" s="4" t="s">
        <v>396</v>
      </c>
      <c r="B376" t="s">
        <v>512</v>
      </c>
      <c r="C376">
        <v>20</v>
      </c>
      <c r="D376" t="s">
        <v>2</v>
      </c>
      <c r="E376" t="s">
        <v>35</v>
      </c>
      <c r="F376">
        <v>1</v>
      </c>
      <c r="G376" t="s">
        <v>18</v>
      </c>
      <c r="H376" s="1">
        <v>42408</v>
      </c>
      <c r="I376">
        <v>85900</v>
      </c>
      <c r="J376" t="s">
        <v>19</v>
      </c>
      <c r="K376" t="s">
        <v>19</v>
      </c>
      <c r="L376" t="s">
        <v>18</v>
      </c>
      <c r="M376" s="1">
        <v>42408</v>
      </c>
      <c r="N376">
        <v>85900</v>
      </c>
      <c r="O376" t="s">
        <v>19</v>
      </c>
      <c r="P376" t="s">
        <v>19</v>
      </c>
    </row>
    <row r="377" spans="1:16" x14ac:dyDescent="0.25">
      <c r="A377" s="4" t="s">
        <v>396</v>
      </c>
      <c r="B377" t="s">
        <v>485</v>
      </c>
      <c r="C377">
        <v>30</v>
      </c>
      <c r="D377" t="s">
        <v>2</v>
      </c>
      <c r="E377" t="s">
        <v>35</v>
      </c>
      <c r="F377">
        <v>1</v>
      </c>
      <c r="G377" t="s">
        <v>18</v>
      </c>
      <c r="H377" s="1">
        <v>42408</v>
      </c>
      <c r="I377">
        <v>85900</v>
      </c>
      <c r="J377" t="s">
        <v>19</v>
      </c>
      <c r="K377" t="s">
        <v>19</v>
      </c>
      <c r="L377" t="s">
        <v>18</v>
      </c>
      <c r="M377" s="1">
        <v>42408</v>
      </c>
      <c r="N377">
        <v>85900</v>
      </c>
      <c r="O377" t="s">
        <v>19</v>
      </c>
      <c r="P377" t="s">
        <v>19</v>
      </c>
    </row>
    <row r="378" spans="1:16" x14ac:dyDescent="0.25">
      <c r="A378" s="4" t="s">
        <v>37</v>
      </c>
      <c r="B378" t="s">
        <v>480</v>
      </c>
      <c r="C378">
        <v>10</v>
      </c>
      <c r="D378" t="s">
        <v>2</v>
      </c>
      <c r="E378" t="s">
        <v>35</v>
      </c>
      <c r="F378">
        <v>1</v>
      </c>
      <c r="G378" t="s">
        <v>18</v>
      </c>
      <c r="H378" s="1">
        <v>42408</v>
      </c>
      <c r="I378">
        <v>85900</v>
      </c>
      <c r="J378" t="s">
        <v>19</v>
      </c>
      <c r="K378" t="s">
        <v>19</v>
      </c>
      <c r="L378" t="s">
        <v>18</v>
      </c>
      <c r="M378" s="1">
        <v>42408</v>
      </c>
      <c r="N378">
        <v>85900</v>
      </c>
      <c r="O378" t="s">
        <v>19</v>
      </c>
      <c r="P378" t="s">
        <v>19</v>
      </c>
    </row>
    <row r="379" spans="1:16" x14ac:dyDescent="0.25">
      <c r="A379" s="4" t="s">
        <v>37</v>
      </c>
      <c r="B379" t="s">
        <v>586</v>
      </c>
      <c r="C379">
        <v>20</v>
      </c>
      <c r="D379" t="s">
        <v>3</v>
      </c>
      <c r="E379" t="s">
        <v>35</v>
      </c>
      <c r="F379">
        <v>1</v>
      </c>
      <c r="G379" t="s">
        <v>18</v>
      </c>
      <c r="H379" s="1">
        <v>42408</v>
      </c>
      <c r="I379">
        <v>85900</v>
      </c>
      <c r="J379" t="s">
        <v>19</v>
      </c>
      <c r="K379" t="s">
        <v>19</v>
      </c>
      <c r="L379" t="s">
        <v>18</v>
      </c>
      <c r="M379" s="1">
        <v>42408</v>
      </c>
      <c r="N379">
        <v>85900</v>
      </c>
      <c r="O379" t="s">
        <v>19</v>
      </c>
      <c r="P379" t="s">
        <v>19</v>
      </c>
    </row>
    <row r="380" spans="1:16" x14ac:dyDescent="0.25">
      <c r="A380" s="4" t="s">
        <v>37</v>
      </c>
      <c r="B380" t="s">
        <v>481</v>
      </c>
      <c r="C380">
        <v>30</v>
      </c>
      <c r="D380" t="s">
        <v>2</v>
      </c>
      <c r="E380" t="s">
        <v>35</v>
      </c>
      <c r="F380">
        <v>1</v>
      </c>
      <c r="G380" t="s">
        <v>18</v>
      </c>
      <c r="H380" s="1">
        <v>42408</v>
      </c>
      <c r="I380">
        <v>85900</v>
      </c>
      <c r="J380" t="s">
        <v>19</v>
      </c>
      <c r="K380" t="s">
        <v>19</v>
      </c>
      <c r="L380" t="s">
        <v>18</v>
      </c>
      <c r="M380" s="1">
        <v>42408</v>
      </c>
      <c r="N380">
        <v>85900</v>
      </c>
      <c r="O380" t="s">
        <v>19</v>
      </c>
      <c r="P380" t="s">
        <v>19</v>
      </c>
    </row>
    <row r="381" spans="1:16" x14ac:dyDescent="0.25">
      <c r="A381" s="4" t="s">
        <v>38</v>
      </c>
      <c r="B381" t="s">
        <v>482</v>
      </c>
      <c r="C381">
        <v>10</v>
      </c>
      <c r="D381" t="s">
        <v>2</v>
      </c>
      <c r="E381" t="s">
        <v>35</v>
      </c>
      <c r="F381">
        <v>1</v>
      </c>
      <c r="G381" t="s">
        <v>18</v>
      </c>
      <c r="H381" s="1">
        <v>42408</v>
      </c>
      <c r="I381">
        <v>85900</v>
      </c>
      <c r="J381" t="s">
        <v>19</v>
      </c>
      <c r="K381" t="s">
        <v>19</v>
      </c>
      <c r="L381" t="s">
        <v>18</v>
      </c>
      <c r="M381" s="1">
        <v>42408</v>
      </c>
      <c r="N381">
        <v>85900</v>
      </c>
      <c r="O381" t="s">
        <v>19</v>
      </c>
      <c r="P381" t="s">
        <v>19</v>
      </c>
    </row>
    <row r="382" spans="1:16" x14ac:dyDescent="0.25">
      <c r="A382" s="4" t="s">
        <v>38</v>
      </c>
      <c r="B382" t="s">
        <v>223</v>
      </c>
      <c r="C382">
        <v>20</v>
      </c>
      <c r="D382" t="s">
        <v>3</v>
      </c>
      <c r="E382" t="s">
        <v>35</v>
      </c>
      <c r="F382">
        <v>1</v>
      </c>
      <c r="G382" t="s">
        <v>18</v>
      </c>
      <c r="H382" s="1">
        <v>42408</v>
      </c>
      <c r="I382">
        <v>85900</v>
      </c>
      <c r="J382" t="s">
        <v>19</v>
      </c>
      <c r="K382" t="s">
        <v>19</v>
      </c>
      <c r="L382" t="s">
        <v>18</v>
      </c>
      <c r="M382" s="1">
        <v>42408</v>
      </c>
      <c r="N382">
        <v>85900</v>
      </c>
      <c r="O382" t="s">
        <v>19</v>
      </c>
      <c r="P382" t="s">
        <v>19</v>
      </c>
    </row>
    <row r="383" spans="1:16" x14ac:dyDescent="0.25">
      <c r="A383" s="4" t="s">
        <v>38</v>
      </c>
      <c r="B383" t="s">
        <v>483</v>
      </c>
      <c r="C383">
        <v>30</v>
      </c>
      <c r="D383" t="s">
        <v>2</v>
      </c>
      <c r="E383" t="s">
        <v>35</v>
      </c>
      <c r="F383">
        <v>1</v>
      </c>
      <c r="G383" t="s">
        <v>18</v>
      </c>
      <c r="H383" s="1">
        <v>42408</v>
      </c>
      <c r="I383">
        <v>85900</v>
      </c>
      <c r="J383" t="s">
        <v>19</v>
      </c>
      <c r="K383" t="s">
        <v>19</v>
      </c>
      <c r="L383" t="s">
        <v>18</v>
      </c>
      <c r="M383" s="1">
        <v>42408</v>
      </c>
      <c r="N383">
        <v>85900</v>
      </c>
      <c r="O383" t="s">
        <v>19</v>
      </c>
      <c r="P383" t="s">
        <v>19</v>
      </c>
    </row>
    <row r="384" spans="1:16" x14ac:dyDescent="0.25">
      <c r="A384" s="4" t="s">
        <v>39</v>
      </c>
      <c r="B384" t="s">
        <v>465</v>
      </c>
      <c r="C384">
        <v>10</v>
      </c>
      <c r="D384" t="s">
        <v>2</v>
      </c>
      <c r="E384" t="s">
        <v>35</v>
      </c>
      <c r="F384">
        <v>1</v>
      </c>
      <c r="G384" t="s">
        <v>18</v>
      </c>
      <c r="H384" s="1">
        <v>42408</v>
      </c>
      <c r="I384">
        <v>85900</v>
      </c>
      <c r="J384" t="s">
        <v>19</v>
      </c>
      <c r="K384" t="s">
        <v>19</v>
      </c>
      <c r="L384" t="s">
        <v>18</v>
      </c>
      <c r="M384" s="1">
        <v>42408</v>
      </c>
      <c r="N384">
        <v>85900</v>
      </c>
      <c r="O384" t="s">
        <v>19</v>
      </c>
      <c r="P384" t="s">
        <v>19</v>
      </c>
    </row>
    <row r="385" spans="1:16" x14ac:dyDescent="0.25">
      <c r="A385" s="4" t="s">
        <v>39</v>
      </c>
      <c r="B385" t="s">
        <v>502</v>
      </c>
      <c r="C385">
        <v>20</v>
      </c>
      <c r="D385" t="s">
        <v>3</v>
      </c>
      <c r="E385" t="s">
        <v>35</v>
      </c>
      <c r="F385">
        <v>1</v>
      </c>
      <c r="G385" t="s">
        <v>18</v>
      </c>
      <c r="H385" s="1">
        <v>42408</v>
      </c>
      <c r="I385">
        <v>85900</v>
      </c>
      <c r="J385" t="s">
        <v>19</v>
      </c>
      <c r="K385" t="s">
        <v>19</v>
      </c>
      <c r="L385" t="s">
        <v>18</v>
      </c>
      <c r="M385" s="1">
        <v>42408</v>
      </c>
      <c r="N385">
        <v>85900</v>
      </c>
      <c r="O385" t="s">
        <v>19</v>
      </c>
      <c r="P385" t="s">
        <v>19</v>
      </c>
    </row>
    <row r="386" spans="1:16" x14ac:dyDescent="0.25">
      <c r="A386" s="4" t="s">
        <v>39</v>
      </c>
      <c r="B386" t="s">
        <v>503</v>
      </c>
      <c r="C386">
        <v>30</v>
      </c>
      <c r="D386" t="s">
        <v>3</v>
      </c>
      <c r="E386" t="s">
        <v>35</v>
      </c>
      <c r="F386">
        <v>1</v>
      </c>
      <c r="G386" t="s">
        <v>18</v>
      </c>
      <c r="H386" s="1">
        <v>42408</v>
      </c>
      <c r="I386">
        <v>85900</v>
      </c>
      <c r="J386" t="s">
        <v>19</v>
      </c>
      <c r="K386" t="s">
        <v>19</v>
      </c>
      <c r="L386" t="s">
        <v>18</v>
      </c>
      <c r="M386" s="1">
        <v>42408</v>
      </c>
      <c r="N386">
        <v>85900</v>
      </c>
      <c r="O386" t="s">
        <v>19</v>
      </c>
      <c r="P386" t="s">
        <v>19</v>
      </c>
    </row>
    <row r="387" spans="1:16" x14ac:dyDescent="0.25">
      <c r="A387" s="4" t="s">
        <v>39</v>
      </c>
      <c r="B387" t="s">
        <v>504</v>
      </c>
      <c r="C387">
        <v>40</v>
      </c>
      <c r="D387" t="s">
        <v>3</v>
      </c>
      <c r="E387" t="s">
        <v>35</v>
      </c>
      <c r="F387">
        <v>1</v>
      </c>
      <c r="G387" t="s">
        <v>18</v>
      </c>
      <c r="H387" s="1">
        <v>42408</v>
      </c>
      <c r="I387">
        <v>85900</v>
      </c>
      <c r="J387" t="s">
        <v>19</v>
      </c>
      <c r="K387" t="s">
        <v>19</v>
      </c>
      <c r="L387" t="s">
        <v>18</v>
      </c>
      <c r="M387" s="1">
        <v>42408</v>
      </c>
      <c r="N387">
        <v>85900</v>
      </c>
      <c r="O387" t="s">
        <v>19</v>
      </c>
      <c r="P387" t="s">
        <v>19</v>
      </c>
    </row>
    <row r="388" spans="1:16" x14ac:dyDescent="0.25">
      <c r="A388" s="4" t="s">
        <v>39</v>
      </c>
      <c r="B388" t="s">
        <v>224</v>
      </c>
      <c r="C388">
        <v>50</v>
      </c>
      <c r="D388" t="s">
        <v>3</v>
      </c>
      <c r="E388" t="s">
        <v>35</v>
      </c>
      <c r="F388">
        <v>1</v>
      </c>
      <c r="G388" t="s">
        <v>18</v>
      </c>
      <c r="H388" s="1">
        <v>42408</v>
      </c>
      <c r="I388">
        <v>85900</v>
      </c>
      <c r="J388" t="s">
        <v>19</v>
      </c>
      <c r="K388" t="s">
        <v>19</v>
      </c>
      <c r="L388" t="s">
        <v>18</v>
      </c>
      <c r="M388" s="1">
        <v>42408</v>
      </c>
      <c r="N388">
        <v>85900</v>
      </c>
      <c r="O388" t="s">
        <v>19</v>
      </c>
      <c r="P388" t="s">
        <v>19</v>
      </c>
    </row>
    <row r="389" spans="1:16" x14ac:dyDescent="0.25">
      <c r="A389" s="4" t="s">
        <v>39</v>
      </c>
      <c r="B389" t="s">
        <v>484</v>
      </c>
      <c r="C389">
        <v>60</v>
      </c>
      <c r="D389" t="s">
        <v>2</v>
      </c>
      <c r="E389" t="s">
        <v>35</v>
      </c>
      <c r="F389">
        <v>1</v>
      </c>
      <c r="G389" t="s">
        <v>18</v>
      </c>
      <c r="H389" s="1">
        <v>42408</v>
      </c>
      <c r="I389">
        <v>85900</v>
      </c>
      <c r="J389" t="s">
        <v>19</v>
      </c>
      <c r="K389" t="s">
        <v>19</v>
      </c>
      <c r="L389" t="s">
        <v>18</v>
      </c>
      <c r="M389" s="1">
        <v>42408</v>
      </c>
      <c r="N389">
        <v>85900</v>
      </c>
      <c r="O389" t="s">
        <v>19</v>
      </c>
      <c r="P389" t="s">
        <v>19</v>
      </c>
    </row>
    <row r="390" spans="1:16" x14ac:dyDescent="0.25">
      <c r="A390" s="4" t="s">
        <v>40</v>
      </c>
      <c r="B390" t="s">
        <v>478</v>
      </c>
      <c r="C390">
        <v>10</v>
      </c>
      <c r="D390" t="s">
        <v>2</v>
      </c>
      <c r="E390" t="s">
        <v>479</v>
      </c>
      <c r="F390">
        <v>1</v>
      </c>
      <c r="G390" t="s">
        <v>18</v>
      </c>
      <c r="H390" s="1">
        <v>42408</v>
      </c>
      <c r="I390">
        <v>85900</v>
      </c>
      <c r="J390" t="s">
        <v>19</v>
      </c>
      <c r="K390" t="s">
        <v>19</v>
      </c>
      <c r="L390" t="s">
        <v>18</v>
      </c>
      <c r="M390" s="1">
        <v>42408</v>
      </c>
      <c r="N390">
        <v>85900</v>
      </c>
      <c r="O390" t="s">
        <v>19</v>
      </c>
      <c r="P390" t="s">
        <v>19</v>
      </c>
    </row>
    <row r="391" spans="1:16" x14ac:dyDescent="0.25">
      <c r="A391" s="4" t="s">
        <v>40</v>
      </c>
      <c r="B391" t="s">
        <v>485</v>
      </c>
      <c r="C391">
        <v>20</v>
      </c>
      <c r="D391" t="s">
        <v>2</v>
      </c>
      <c r="E391" t="s">
        <v>35</v>
      </c>
      <c r="F391">
        <v>1</v>
      </c>
      <c r="G391" t="s">
        <v>18</v>
      </c>
      <c r="H391" s="1">
        <v>42408</v>
      </c>
      <c r="I391">
        <v>85900</v>
      </c>
      <c r="J391" t="s">
        <v>19</v>
      </c>
      <c r="K391" t="s">
        <v>19</v>
      </c>
      <c r="L391" t="s">
        <v>18</v>
      </c>
      <c r="M391" s="1">
        <v>42408</v>
      </c>
      <c r="N391">
        <v>85900</v>
      </c>
      <c r="O391" t="s">
        <v>19</v>
      </c>
      <c r="P391" t="s">
        <v>19</v>
      </c>
    </row>
    <row r="392" spans="1:16" x14ac:dyDescent="0.25">
      <c r="A392" s="4" t="s">
        <v>41</v>
      </c>
      <c r="B392" t="s">
        <v>465</v>
      </c>
      <c r="C392">
        <v>10</v>
      </c>
      <c r="D392" t="s">
        <v>2</v>
      </c>
      <c r="E392" t="s">
        <v>35</v>
      </c>
      <c r="F392">
        <v>1</v>
      </c>
      <c r="G392" t="s">
        <v>18</v>
      </c>
      <c r="H392" s="1">
        <v>42408</v>
      </c>
      <c r="I392">
        <v>85900</v>
      </c>
      <c r="J392" t="s">
        <v>19</v>
      </c>
      <c r="K392" t="s">
        <v>19</v>
      </c>
      <c r="L392" t="s">
        <v>18</v>
      </c>
      <c r="M392" s="1">
        <v>42408</v>
      </c>
      <c r="N392">
        <v>85900</v>
      </c>
      <c r="O392" t="s">
        <v>19</v>
      </c>
      <c r="P392" t="s">
        <v>19</v>
      </c>
    </row>
    <row r="393" spans="1:16" x14ac:dyDescent="0.25">
      <c r="A393" s="4" t="s">
        <v>41</v>
      </c>
      <c r="B393" t="s">
        <v>502</v>
      </c>
      <c r="C393">
        <v>20</v>
      </c>
      <c r="D393" t="s">
        <v>3</v>
      </c>
      <c r="E393" t="s">
        <v>35</v>
      </c>
      <c r="F393">
        <v>1</v>
      </c>
      <c r="G393" t="s">
        <v>18</v>
      </c>
      <c r="H393" s="1">
        <v>42408</v>
      </c>
      <c r="I393">
        <v>85900</v>
      </c>
      <c r="J393" t="s">
        <v>19</v>
      </c>
      <c r="K393" t="s">
        <v>19</v>
      </c>
      <c r="L393" t="s">
        <v>18</v>
      </c>
      <c r="M393" s="1">
        <v>42408</v>
      </c>
      <c r="N393">
        <v>85900</v>
      </c>
      <c r="O393" t="s">
        <v>19</v>
      </c>
      <c r="P393" t="s">
        <v>19</v>
      </c>
    </row>
    <row r="394" spans="1:16" x14ac:dyDescent="0.25">
      <c r="A394" s="4" t="s">
        <v>41</v>
      </c>
      <c r="B394" t="s">
        <v>503</v>
      </c>
      <c r="C394">
        <v>30</v>
      </c>
      <c r="D394" t="s">
        <v>3</v>
      </c>
      <c r="E394" t="s">
        <v>35</v>
      </c>
      <c r="F394">
        <v>1</v>
      </c>
      <c r="G394" t="s">
        <v>18</v>
      </c>
      <c r="H394" s="1">
        <v>42408</v>
      </c>
      <c r="I394">
        <v>85900</v>
      </c>
      <c r="J394" t="s">
        <v>19</v>
      </c>
      <c r="K394" t="s">
        <v>19</v>
      </c>
      <c r="L394" t="s">
        <v>18</v>
      </c>
      <c r="M394" s="1">
        <v>42408</v>
      </c>
      <c r="N394">
        <v>85900</v>
      </c>
      <c r="O394" t="s">
        <v>19</v>
      </c>
      <c r="P394" t="s">
        <v>19</v>
      </c>
    </row>
    <row r="395" spans="1:16" x14ac:dyDescent="0.25">
      <c r="A395" s="4" t="s">
        <v>41</v>
      </c>
      <c r="B395" t="s">
        <v>504</v>
      </c>
      <c r="C395">
        <v>40</v>
      </c>
      <c r="D395" t="s">
        <v>3</v>
      </c>
      <c r="E395" t="s">
        <v>35</v>
      </c>
      <c r="F395">
        <v>1</v>
      </c>
      <c r="G395" t="s">
        <v>18</v>
      </c>
      <c r="H395" s="1">
        <v>42408</v>
      </c>
      <c r="I395">
        <v>85900</v>
      </c>
      <c r="J395" t="s">
        <v>19</v>
      </c>
      <c r="K395" t="s">
        <v>19</v>
      </c>
      <c r="L395" t="s">
        <v>18</v>
      </c>
      <c r="M395" s="1">
        <v>42408</v>
      </c>
      <c r="N395">
        <v>85900</v>
      </c>
      <c r="O395" t="s">
        <v>19</v>
      </c>
      <c r="P395" t="s">
        <v>19</v>
      </c>
    </row>
    <row r="396" spans="1:16" x14ac:dyDescent="0.25">
      <c r="A396" s="4" t="s">
        <v>41</v>
      </c>
      <c r="B396" t="s">
        <v>224</v>
      </c>
      <c r="C396">
        <v>50</v>
      </c>
      <c r="D396" t="s">
        <v>3</v>
      </c>
      <c r="E396" t="s">
        <v>35</v>
      </c>
      <c r="F396">
        <v>1</v>
      </c>
      <c r="G396" t="s">
        <v>18</v>
      </c>
      <c r="H396" s="1">
        <v>42408</v>
      </c>
      <c r="I396">
        <v>85900</v>
      </c>
      <c r="J396" t="s">
        <v>19</v>
      </c>
      <c r="K396" t="s">
        <v>19</v>
      </c>
      <c r="L396" t="s">
        <v>18</v>
      </c>
      <c r="M396" s="1">
        <v>42408</v>
      </c>
      <c r="N396">
        <v>85900</v>
      </c>
      <c r="O396" t="s">
        <v>19</v>
      </c>
      <c r="P396" t="s">
        <v>19</v>
      </c>
    </row>
    <row r="397" spans="1:16" x14ac:dyDescent="0.25">
      <c r="A397" s="4" t="s">
        <v>41</v>
      </c>
      <c r="B397" t="s">
        <v>484</v>
      </c>
      <c r="C397">
        <v>60</v>
      </c>
      <c r="D397" t="s">
        <v>2</v>
      </c>
      <c r="E397" t="s">
        <v>35</v>
      </c>
      <c r="F397">
        <v>1</v>
      </c>
      <c r="G397" t="s">
        <v>18</v>
      </c>
      <c r="H397" s="1">
        <v>42408</v>
      </c>
      <c r="I397">
        <v>85900</v>
      </c>
      <c r="J397" t="s">
        <v>19</v>
      </c>
      <c r="K397" t="s">
        <v>19</v>
      </c>
      <c r="L397" t="s">
        <v>18</v>
      </c>
      <c r="M397" s="1">
        <v>42408</v>
      </c>
      <c r="N397">
        <v>85900</v>
      </c>
      <c r="O397" t="s">
        <v>19</v>
      </c>
      <c r="P397" t="s">
        <v>19</v>
      </c>
    </row>
    <row r="398" spans="1:16" x14ac:dyDescent="0.25">
      <c r="A398" s="4" t="s">
        <v>42</v>
      </c>
      <c r="B398" t="s">
        <v>478</v>
      </c>
      <c r="C398">
        <v>10</v>
      </c>
      <c r="D398" t="s">
        <v>2</v>
      </c>
      <c r="E398" t="s">
        <v>479</v>
      </c>
      <c r="F398">
        <v>1</v>
      </c>
      <c r="G398" t="s">
        <v>18</v>
      </c>
      <c r="H398" s="1">
        <v>42408</v>
      </c>
      <c r="I398">
        <v>85900</v>
      </c>
      <c r="J398" t="s">
        <v>19</v>
      </c>
      <c r="K398" t="s">
        <v>19</v>
      </c>
      <c r="L398" t="s">
        <v>18</v>
      </c>
      <c r="M398" s="1">
        <v>42408</v>
      </c>
      <c r="N398">
        <v>85900</v>
      </c>
      <c r="O398" t="s">
        <v>19</v>
      </c>
      <c r="P398" t="s">
        <v>19</v>
      </c>
    </row>
    <row r="399" spans="1:16" x14ac:dyDescent="0.25">
      <c r="A399" s="4" t="s">
        <v>42</v>
      </c>
      <c r="B399" t="s">
        <v>485</v>
      </c>
      <c r="C399">
        <v>20</v>
      </c>
      <c r="D399" t="s">
        <v>2</v>
      </c>
      <c r="E399" t="s">
        <v>35</v>
      </c>
      <c r="F399">
        <v>1</v>
      </c>
      <c r="G399" t="s">
        <v>18</v>
      </c>
      <c r="H399" s="1">
        <v>42408</v>
      </c>
      <c r="I399">
        <v>85900</v>
      </c>
      <c r="J399" t="s">
        <v>19</v>
      </c>
      <c r="K399" t="s">
        <v>19</v>
      </c>
      <c r="L399" t="s">
        <v>18</v>
      </c>
      <c r="M399" s="1">
        <v>42408</v>
      </c>
      <c r="N399">
        <v>85900</v>
      </c>
      <c r="O399" t="s">
        <v>19</v>
      </c>
      <c r="P399" t="s">
        <v>19</v>
      </c>
    </row>
    <row r="400" spans="1:16" x14ac:dyDescent="0.25">
      <c r="A400" s="4" t="s">
        <v>262</v>
      </c>
      <c r="B400" t="s">
        <v>465</v>
      </c>
      <c r="C400">
        <v>10</v>
      </c>
      <c r="D400" t="s">
        <v>2</v>
      </c>
      <c r="E400" t="s">
        <v>35</v>
      </c>
      <c r="F400">
        <v>1</v>
      </c>
      <c r="G400" t="s">
        <v>18</v>
      </c>
      <c r="H400" s="1">
        <v>42408</v>
      </c>
      <c r="I400">
        <v>85900</v>
      </c>
      <c r="J400" t="s">
        <v>19</v>
      </c>
      <c r="K400" t="s">
        <v>19</v>
      </c>
      <c r="L400" t="s">
        <v>18</v>
      </c>
      <c r="M400" s="1">
        <v>42408</v>
      </c>
      <c r="N400">
        <v>85900</v>
      </c>
      <c r="O400" t="s">
        <v>19</v>
      </c>
      <c r="P400" t="s">
        <v>19</v>
      </c>
    </row>
    <row r="401" spans="1:16" x14ac:dyDescent="0.25">
      <c r="A401" s="4" t="s">
        <v>262</v>
      </c>
      <c r="B401" t="s">
        <v>484</v>
      </c>
      <c r="C401">
        <v>20</v>
      </c>
      <c r="D401" t="s">
        <v>2</v>
      </c>
      <c r="E401" t="s">
        <v>35</v>
      </c>
      <c r="F401">
        <v>1</v>
      </c>
      <c r="G401" t="s">
        <v>18</v>
      </c>
      <c r="H401" s="1">
        <v>42408</v>
      </c>
      <c r="I401">
        <v>85900</v>
      </c>
      <c r="J401" t="s">
        <v>19</v>
      </c>
      <c r="K401" t="s">
        <v>19</v>
      </c>
      <c r="L401" t="s">
        <v>18</v>
      </c>
      <c r="M401" s="1">
        <v>42408</v>
      </c>
      <c r="N401">
        <v>85900</v>
      </c>
      <c r="O401" t="s">
        <v>19</v>
      </c>
      <c r="P401" t="s">
        <v>19</v>
      </c>
    </row>
    <row r="402" spans="1:16" x14ac:dyDescent="0.25">
      <c r="A402" s="4" t="s">
        <v>263</v>
      </c>
      <c r="B402" t="s">
        <v>478</v>
      </c>
      <c r="C402">
        <v>10</v>
      </c>
      <c r="D402" t="s">
        <v>2</v>
      </c>
      <c r="E402" t="s">
        <v>479</v>
      </c>
      <c r="F402">
        <v>1</v>
      </c>
      <c r="G402" t="s">
        <v>18</v>
      </c>
      <c r="H402" s="1">
        <v>42408</v>
      </c>
      <c r="I402">
        <v>85900</v>
      </c>
      <c r="J402" t="s">
        <v>19</v>
      </c>
      <c r="K402" t="s">
        <v>19</v>
      </c>
      <c r="L402" t="s">
        <v>18</v>
      </c>
      <c r="M402" s="1">
        <v>42408</v>
      </c>
      <c r="N402">
        <v>85900</v>
      </c>
      <c r="O402" t="s">
        <v>19</v>
      </c>
      <c r="P402" t="s">
        <v>19</v>
      </c>
    </row>
    <row r="403" spans="1:16" x14ac:dyDescent="0.25">
      <c r="A403" s="4" t="s">
        <v>263</v>
      </c>
      <c r="B403" t="s">
        <v>485</v>
      </c>
      <c r="C403">
        <v>20</v>
      </c>
      <c r="D403" t="s">
        <v>2</v>
      </c>
      <c r="E403" t="s">
        <v>35</v>
      </c>
      <c r="F403">
        <v>1</v>
      </c>
      <c r="G403" t="s">
        <v>18</v>
      </c>
      <c r="H403" s="1">
        <v>42408</v>
      </c>
      <c r="I403">
        <v>85900</v>
      </c>
      <c r="J403" t="s">
        <v>19</v>
      </c>
      <c r="K403" t="s">
        <v>19</v>
      </c>
      <c r="L403" t="s">
        <v>18</v>
      </c>
      <c r="M403" s="1">
        <v>42408</v>
      </c>
      <c r="N403">
        <v>85900</v>
      </c>
      <c r="O403" t="s">
        <v>19</v>
      </c>
      <c r="P403" t="s">
        <v>19</v>
      </c>
    </row>
    <row r="404" spans="1:16" x14ac:dyDescent="0.25">
      <c r="A404" s="4" t="s">
        <v>264</v>
      </c>
      <c r="B404" t="s">
        <v>465</v>
      </c>
      <c r="C404">
        <v>10</v>
      </c>
      <c r="D404" t="s">
        <v>2</v>
      </c>
      <c r="E404" t="s">
        <v>35</v>
      </c>
      <c r="F404">
        <v>1</v>
      </c>
      <c r="G404" t="s">
        <v>18</v>
      </c>
      <c r="H404" s="1">
        <v>42408</v>
      </c>
      <c r="I404">
        <v>85900</v>
      </c>
      <c r="J404" t="s">
        <v>19</v>
      </c>
      <c r="K404" t="s">
        <v>19</v>
      </c>
      <c r="L404" t="s">
        <v>18</v>
      </c>
      <c r="M404" s="1">
        <v>42408</v>
      </c>
      <c r="N404">
        <v>85900</v>
      </c>
      <c r="O404" t="s">
        <v>19</v>
      </c>
      <c r="P404" t="s">
        <v>19</v>
      </c>
    </row>
    <row r="405" spans="1:16" x14ac:dyDescent="0.25">
      <c r="A405" s="4" t="s">
        <v>264</v>
      </c>
      <c r="B405" t="s">
        <v>509</v>
      </c>
      <c r="C405">
        <v>20</v>
      </c>
      <c r="D405" t="s">
        <v>3</v>
      </c>
      <c r="E405" t="s">
        <v>35</v>
      </c>
      <c r="F405">
        <v>1</v>
      </c>
      <c r="G405" t="s">
        <v>18</v>
      </c>
      <c r="H405" s="1">
        <v>42408</v>
      </c>
      <c r="I405">
        <v>85900</v>
      </c>
      <c r="J405" t="s">
        <v>19</v>
      </c>
      <c r="K405" t="s">
        <v>19</v>
      </c>
      <c r="L405" t="s">
        <v>18</v>
      </c>
      <c r="M405" s="1">
        <v>42408</v>
      </c>
      <c r="N405">
        <v>85900</v>
      </c>
      <c r="O405" t="s">
        <v>19</v>
      </c>
      <c r="P405" t="s">
        <v>19</v>
      </c>
    </row>
    <row r="406" spans="1:16" x14ac:dyDescent="0.25">
      <c r="A406" s="4" t="s">
        <v>264</v>
      </c>
      <c r="B406" t="s">
        <v>484</v>
      </c>
      <c r="C406">
        <v>30</v>
      </c>
      <c r="D406" t="s">
        <v>2</v>
      </c>
      <c r="E406" t="s">
        <v>35</v>
      </c>
      <c r="F406">
        <v>1</v>
      </c>
      <c r="G406" t="s">
        <v>18</v>
      </c>
      <c r="H406" s="1">
        <v>42408</v>
      </c>
      <c r="I406">
        <v>85900</v>
      </c>
      <c r="J406" t="s">
        <v>19</v>
      </c>
      <c r="K406" t="s">
        <v>19</v>
      </c>
      <c r="L406" t="s">
        <v>18</v>
      </c>
      <c r="M406" s="1">
        <v>42408</v>
      </c>
      <c r="N406">
        <v>85900</v>
      </c>
      <c r="O406" t="s">
        <v>19</v>
      </c>
      <c r="P406" t="s">
        <v>19</v>
      </c>
    </row>
    <row r="407" spans="1:16" x14ac:dyDescent="0.25">
      <c r="A407" s="4" t="s">
        <v>265</v>
      </c>
      <c r="B407" t="s">
        <v>478</v>
      </c>
      <c r="C407">
        <v>10</v>
      </c>
      <c r="D407" t="s">
        <v>2</v>
      </c>
      <c r="E407" t="s">
        <v>479</v>
      </c>
      <c r="F407">
        <v>1</v>
      </c>
      <c r="G407" t="s">
        <v>18</v>
      </c>
      <c r="H407" s="1">
        <v>42408</v>
      </c>
      <c r="I407">
        <v>85900</v>
      </c>
      <c r="J407" t="s">
        <v>19</v>
      </c>
      <c r="K407" t="s">
        <v>19</v>
      </c>
      <c r="L407" t="s">
        <v>18</v>
      </c>
      <c r="M407" s="1">
        <v>42408</v>
      </c>
      <c r="N407">
        <v>85900</v>
      </c>
      <c r="O407" t="s">
        <v>19</v>
      </c>
      <c r="P407" t="s">
        <v>19</v>
      </c>
    </row>
    <row r="408" spans="1:16" x14ac:dyDescent="0.25">
      <c r="A408" s="4" t="s">
        <v>265</v>
      </c>
      <c r="B408" t="s">
        <v>485</v>
      </c>
      <c r="C408">
        <v>20</v>
      </c>
      <c r="D408" t="s">
        <v>2</v>
      </c>
      <c r="E408" t="s">
        <v>35</v>
      </c>
      <c r="F408">
        <v>1</v>
      </c>
      <c r="G408" t="s">
        <v>18</v>
      </c>
      <c r="H408" s="1">
        <v>42408</v>
      </c>
      <c r="I408">
        <v>85900</v>
      </c>
      <c r="J408" t="s">
        <v>19</v>
      </c>
      <c r="K408" t="s">
        <v>19</v>
      </c>
      <c r="L408" t="s">
        <v>18</v>
      </c>
      <c r="M408" s="1">
        <v>42408</v>
      </c>
      <c r="N408">
        <v>85900</v>
      </c>
      <c r="O408" t="s">
        <v>19</v>
      </c>
      <c r="P408" t="s">
        <v>19</v>
      </c>
    </row>
    <row r="409" spans="1:16" x14ac:dyDescent="0.25">
      <c r="A409" s="4" t="s">
        <v>31</v>
      </c>
      <c r="B409" t="s">
        <v>465</v>
      </c>
      <c r="C409">
        <v>10</v>
      </c>
      <c r="D409" t="s">
        <v>2</v>
      </c>
      <c r="E409" t="s">
        <v>35</v>
      </c>
      <c r="F409">
        <v>1</v>
      </c>
      <c r="G409" t="s">
        <v>18</v>
      </c>
      <c r="H409" s="1">
        <v>42408</v>
      </c>
      <c r="I409">
        <v>85900</v>
      </c>
      <c r="J409" t="s">
        <v>19</v>
      </c>
      <c r="K409" t="s">
        <v>19</v>
      </c>
      <c r="L409" t="s">
        <v>18</v>
      </c>
      <c r="M409" s="1">
        <v>42408</v>
      </c>
      <c r="N409">
        <v>85900</v>
      </c>
      <c r="O409" t="s">
        <v>19</v>
      </c>
      <c r="P409" t="s">
        <v>19</v>
      </c>
    </row>
    <row r="410" spans="1:16" x14ac:dyDescent="0.25">
      <c r="A410" s="4" t="s">
        <v>31</v>
      </c>
      <c r="B410" t="s">
        <v>505</v>
      </c>
      <c r="C410">
        <v>20</v>
      </c>
      <c r="D410" t="s">
        <v>3</v>
      </c>
      <c r="E410" t="s">
        <v>35</v>
      </c>
      <c r="F410">
        <v>1</v>
      </c>
      <c r="G410" t="s">
        <v>18</v>
      </c>
      <c r="H410" s="1">
        <v>42408</v>
      </c>
      <c r="I410">
        <v>85900</v>
      </c>
      <c r="J410" t="s">
        <v>19</v>
      </c>
      <c r="K410" t="s">
        <v>19</v>
      </c>
      <c r="L410" t="s">
        <v>18</v>
      </c>
      <c r="M410" s="1">
        <v>42408</v>
      </c>
      <c r="N410">
        <v>85900</v>
      </c>
      <c r="O410" t="s">
        <v>19</v>
      </c>
      <c r="P410" t="s">
        <v>19</v>
      </c>
    </row>
    <row r="411" spans="1:16" x14ac:dyDescent="0.25">
      <c r="A411" s="4" t="s">
        <v>31</v>
      </c>
      <c r="B411" t="s">
        <v>484</v>
      </c>
      <c r="C411">
        <v>30</v>
      </c>
      <c r="D411" t="s">
        <v>2</v>
      </c>
      <c r="E411" t="s">
        <v>35</v>
      </c>
      <c r="F411">
        <v>1</v>
      </c>
      <c r="G411" t="s">
        <v>18</v>
      </c>
      <c r="H411" s="1">
        <v>42408</v>
      </c>
      <c r="I411">
        <v>85900</v>
      </c>
      <c r="J411" t="s">
        <v>19</v>
      </c>
      <c r="K411" t="s">
        <v>19</v>
      </c>
      <c r="L411" t="s">
        <v>18</v>
      </c>
      <c r="M411" s="1">
        <v>42408</v>
      </c>
      <c r="N411">
        <v>85900</v>
      </c>
      <c r="O411" t="s">
        <v>19</v>
      </c>
      <c r="P411" t="s">
        <v>19</v>
      </c>
    </row>
    <row r="412" spans="1:16" x14ac:dyDescent="0.25">
      <c r="A412" s="4" t="s">
        <v>36</v>
      </c>
      <c r="B412" t="s">
        <v>478</v>
      </c>
      <c r="C412">
        <v>10</v>
      </c>
      <c r="D412" t="s">
        <v>2</v>
      </c>
      <c r="E412" t="s">
        <v>479</v>
      </c>
      <c r="F412">
        <v>1</v>
      </c>
      <c r="G412" t="s">
        <v>18</v>
      </c>
      <c r="H412" s="1">
        <v>42408</v>
      </c>
      <c r="I412">
        <v>85900</v>
      </c>
      <c r="J412" t="s">
        <v>19</v>
      </c>
      <c r="K412" t="s">
        <v>19</v>
      </c>
      <c r="L412" t="s">
        <v>18</v>
      </c>
      <c r="M412" s="1">
        <v>42408</v>
      </c>
      <c r="N412">
        <v>85900</v>
      </c>
      <c r="O412" t="s">
        <v>19</v>
      </c>
      <c r="P412" t="s">
        <v>19</v>
      </c>
    </row>
    <row r="413" spans="1:16" x14ac:dyDescent="0.25">
      <c r="A413" s="4" t="s">
        <v>36</v>
      </c>
      <c r="B413" t="s">
        <v>485</v>
      </c>
      <c r="C413">
        <v>20</v>
      </c>
      <c r="D413" t="s">
        <v>2</v>
      </c>
      <c r="E413" t="s">
        <v>35</v>
      </c>
      <c r="F413">
        <v>1</v>
      </c>
      <c r="G413" t="s">
        <v>18</v>
      </c>
      <c r="H413" s="1">
        <v>42408</v>
      </c>
      <c r="I413">
        <v>85900</v>
      </c>
      <c r="J413" t="s">
        <v>19</v>
      </c>
      <c r="K413" t="s">
        <v>19</v>
      </c>
      <c r="L413" t="s">
        <v>18</v>
      </c>
      <c r="M413" s="1">
        <v>42408</v>
      </c>
      <c r="N413">
        <v>85900</v>
      </c>
      <c r="O413" t="s">
        <v>19</v>
      </c>
      <c r="P413" t="s">
        <v>19</v>
      </c>
    </row>
    <row r="414" spans="1:16" x14ac:dyDescent="0.25">
      <c r="A414" s="4" t="s">
        <v>266</v>
      </c>
      <c r="B414" t="s">
        <v>465</v>
      </c>
      <c r="C414">
        <v>10</v>
      </c>
      <c r="D414" t="s">
        <v>2</v>
      </c>
      <c r="E414" t="s">
        <v>35</v>
      </c>
      <c r="F414">
        <v>1</v>
      </c>
      <c r="G414" t="s">
        <v>18</v>
      </c>
      <c r="H414" s="1">
        <v>42408</v>
      </c>
      <c r="I414">
        <v>85900</v>
      </c>
      <c r="J414" t="s">
        <v>19</v>
      </c>
      <c r="K414" t="s">
        <v>19</v>
      </c>
      <c r="L414" t="s">
        <v>18</v>
      </c>
      <c r="M414" s="1">
        <v>42408</v>
      </c>
      <c r="N414">
        <v>85900</v>
      </c>
      <c r="O414" t="s">
        <v>19</v>
      </c>
      <c r="P414" t="s">
        <v>19</v>
      </c>
    </row>
    <row r="415" spans="1:16" x14ac:dyDescent="0.25">
      <c r="A415" s="4" t="s">
        <v>266</v>
      </c>
      <c r="B415" t="s">
        <v>506</v>
      </c>
      <c r="C415">
        <v>20</v>
      </c>
      <c r="D415" t="s">
        <v>2</v>
      </c>
      <c r="E415" t="s">
        <v>35</v>
      </c>
      <c r="F415">
        <v>1</v>
      </c>
      <c r="G415" t="s">
        <v>18</v>
      </c>
      <c r="H415" s="1">
        <v>42408</v>
      </c>
      <c r="I415">
        <v>85900</v>
      </c>
      <c r="J415" t="s">
        <v>19</v>
      </c>
      <c r="K415" t="s">
        <v>19</v>
      </c>
      <c r="L415" t="s">
        <v>18</v>
      </c>
      <c r="M415" s="1">
        <v>42408</v>
      </c>
      <c r="N415">
        <v>85900</v>
      </c>
      <c r="O415" t="s">
        <v>19</v>
      </c>
      <c r="P415" t="s">
        <v>19</v>
      </c>
    </row>
    <row r="416" spans="1:16" x14ac:dyDescent="0.25">
      <c r="A416" s="4" t="s">
        <v>266</v>
      </c>
      <c r="B416" t="s">
        <v>507</v>
      </c>
      <c r="C416">
        <v>30</v>
      </c>
      <c r="D416" t="s">
        <v>2</v>
      </c>
      <c r="E416" t="s">
        <v>35</v>
      </c>
      <c r="F416">
        <v>1</v>
      </c>
      <c r="G416" t="s">
        <v>18</v>
      </c>
      <c r="H416" s="1">
        <v>42408</v>
      </c>
      <c r="I416">
        <v>85900</v>
      </c>
      <c r="J416" t="s">
        <v>19</v>
      </c>
      <c r="K416" t="s">
        <v>19</v>
      </c>
      <c r="L416" t="s">
        <v>18</v>
      </c>
      <c r="M416" s="1">
        <v>42408</v>
      </c>
      <c r="N416">
        <v>85900</v>
      </c>
      <c r="O416" t="s">
        <v>19</v>
      </c>
      <c r="P416" t="s">
        <v>19</v>
      </c>
    </row>
    <row r="417" spans="1:16" x14ac:dyDescent="0.25">
      <c r="A417" s="4" t="s">
        <v>266</v>
      </c>
      <c r="B417" t="s">
        <v>484</v>
      </c>
      <c r="C417">
        <v>40</v>
      </c>
      <c r="D417" t="s">
        <v>2</v>
      </c>
      <c r="E417" t="s">
        <v>35</v>
      </c>
      <c r="F417">
        <v>1</v>
      </c>
      <c r="G417" t="s">
        <v>18</v>
      </c>
      <c r="H417" s="1">
        <v>42408</v>
      </c>
      <c r="I417">
        <v>85900</v>
      </c>
      <c r="J417" t="s">
        <v>19</v>
      </c>
      <c r="K417" t="s">
        <v>19</v>
      </c>
      <c r="L417" t="s">
        <v>18</v>
      </c>
      <c r="M417" s="1">
        <v>42408</v>
      </c>
      <c r="N417">
        <v>85900</v>
      </c>
      <c r="O417" t="s">
        <v>19</v>
      </c>
      <c r="P417" t="s">
        <v>19</v>
      </c>
    </row>
    <row r="418" spans="1:16" x14ac:dyDescent="0.25">
      <c r="A418" s="4" t="s">
        <v>267</v>
      </c>
      <c r="B418" t="s">
        <v>478</v>
      </c>
      <c r="C418">
        <v>10</v>
      </c>
      <c r="D418" t="s">
        <v>2</v>
      </c>
      <c r="E418" t="s">
        <v>479</v>
      </c>
      <c r="F418">
        <v>1</v>
      </c>
      <c r="G418" t="s">
        <v>18</v>
      </c>
      <c r="H418" s="1">
        <v>42408</v>
      </c>
      <c r="I418">
        <v>85900</v>
      </c>
      <c r="J418" t="s">
        <v>19</v>
      </c>
      <c r="K418" t="s">
        <v>19</v>
      </c>
      <c r="L418" t="s">
        <v>18</v>
      </c>
      <c r="M418" s="1">
        <v>42408</v>
      </c>
      <c r="N418">
        <v>85900</v>
      </c>
      <c r="O418" t="s">
        <v>19</v>
      </c>
      <c r="P418" t="s">
        <v>19</v>
      </c>
    </row>
    <row r="419" spans="1:16" x14ac:dyDescent="0.25">
      <c r="A419" s="4" t="s">
        <v>267</v>
      </c>
      <c r="B419" t="s">
        <v>485</v>
      </c>
      <c r="C419">
        <v>20</v>
      </c>
      <c r="D419" t="s">
        <v>2</v>
      </c>
      <c r="E419" t="s">
        <v>35</v>
      </c>
      <c r="F419">
        <v>1</v>
      </c>
      <c r="G419" t="s">
        <v>18</v>
      </c>
      <c r="H419" s="1">
        <v>42408</v>
      </c>
      <c r="I419">
        <v>85900</v>
      </c>
      <c r="J419" t="s">
        <v>19</v>
      </c>
      <c r="K419" t="s">
        <v>19</v>
      </c>
      <c r="L419" t="s">
        <v>18</v>
      </c>
      <c r="M419" s="1">
        <v>42408</v>
      </c>
      <c r="N419">
        <v>85900</v>
      </c>
      <c r="O419" t="s">
        <v>19</v>
      </c>
      <c r="P419" t="s">
        <v>19</v>
      </c>
    </row>
    <row r="420" spans="1:16" x14ac:dyDescent="0.25">
      <c r="A420" s="4" t="s">
        <v>268</v>
      </c>
      <c r="B420" t="s">
        <v>465</v>
      </c>
      <c r="C420">
        <v>10</v>
      </c>
      <c r="D420" t="s">
        <v>2</v>
      </c>
      <c r="E420" t="s">
        <v>35</v>
      </c>
      <c r="F420">
        <v>1</v>
      </c>
      <c r="G420" t="s">
        <v>18</v>
      </c>
      <c r="H420" s="1">
        <v>42408</v>
      </c>
      <c r="I420">
        <v>85900</v>
      </c>
      <c r="J420" t="s">
        <v>19</v>
      </c>
      <c r="K420" t="s">
        <v>19</v>
      </c>
      <c r="L420" t="s">
        <v>18</v>
      </c>
      <c r="M420" s="1">
        <v>42408</v>
      </c>
      <c r="N420">
        <v>85900</v>
      </c>
      <c r="O420" t="s">
        <v>19</v>
      </c>
      <c r="P420" t="s">
        <v>19</v>
      </c>
    </row>
    <row r="421" spans="1:16" x14ac:dyDescent="0.25">
      <c r="A421" s="4" t="s">
        <v>268</v>
      </c>
      <c r="B421" t="s">
        <v>508</v>
      </c>
      <c r="C421">
        <v>20</v>
      </c>
      <c r="D421" t="s">
        <v>2</v>
      </c>
      <c r="E421" t="s">
        <v>35</v>
      </c>
      <c r="F421">
        <v>1</v>
      </c>
      <c r="G421" t="s">
        <v>18</v>
      </c>
      <c r="H421" s="1">
        <v>42408</v>
      </c>
      <c r="I421">
        <v>85900</v>
      </c>
      <c r="J421" t="s">
        <v>19</v>
      </c>
      <c r="K421" t="s">
        <v>19</v>
      </c>
      <c r="L421" t="s">
        <v>18</v>
      </c>
      <c r="M421" s="1">
        <v>42408</v>
      </c>
      <c r="N421">
        <v>85900</v>
      </c>
      <c r="O421" t="s">
        <v>19</v>
      </c>
      <c r="P421" t="s">
        <v>19</v>
      </c>
    </row>
    <row r="422" spans="1:16" x14ac:dyDescent="0.25">
      <c r="A422" s="4" t="s">
        <v>268</v>
      </c>
      <c r="B422" t="s">
        <v>484</v>
      </c>
      <c r="C422">
        <v>30</v>
      </c>
      <c r="D422" t="s">
        <v>2</v>
      </c>
      <c r="E422" t="s">
        <v>35</v>
      </c>
      <c r="F422">
        <v>1</v>
      </c>
      <c r="G422" t="s">
        <v>18</v>
      </c>
      <c r="H422" s="1">
        <v>42408</v>
      </c>
      <c r="I422">
        <v>85900</v>
      </c>
      <c r="J422" t="s">
        <v>19</v>
      </c>
      <c r="K422" t="s">
        <v>19</v>
      </c>
      <c r="L422" t="s">
        <v>18</v>
      </c>
      <c r="M422" s="1">
        <v>42408</v>
      </c>
      <c r="N422">
        <v>85900</v>
      </c>
      <c r="O422" t="s">
        <v>19</v>
      </c>
      <c r="P422" t="s">
        <v>19</v>
      </c>
    </row>
    <row r="423" spans="1:16" x14ac:dyDescent="0.25">
      <c r="A423" s="4" t="s">
        <v>269</v>
      </c>
      <c r="B423" t="s">
        <v>465</v>
      </c>
      <c r="C423">
        <v>10</v>
      </c>
      <c r="D423" t="s">
        <v>2</v>
      </c>
      <c r="E423" t="s">
        <v>35</v>
      </c>
      <c r="F423">
        <v>1</v>
      </c>
      <c r="G423" t="s">
        <v>18</v>
      </c>
      <c r="H423" s="1">
        <v>42408</v>
      </c>
      <c r="I423">
        <v>85900</v>
      </c>
      <c r="J423" t="s">
        <v>19</v>
      </c>
      <c r="K423" t="s">
        <v>19</v>
      </c>
      <c r="L423" t="s">
        <v>18</v>
      </c>
      <c r="M423" s="1">
        <v>42408</v>
      </c>
      <c r="N423">
        <v>85900</v>
      </c>
      <c r="O423" t="s">
        <v>19</v>
      </c>
      <c r="P423" t="s">
        <v>19</v>
      </c>
    </row>
    <row r="424" spans="1:16" x14ac:dyDescent="0.25">
      <c r="A424" s="4" t="s">
        <v>269</v>
      </c>
      <c r="B424" t="s">
        <v>508</v>
      </c>
      <c r="C424">
        <v>20</v>
      </c>
      <c r="D424" t="s">
        <v>2</v>
      </c>
      <c r="E424" t="s">
        <v>35</v>
      </c>
      <c r="F424">
        <v>1</v>
      </c>
      <c r="G424" t="s">
        <v>18</v>
      </c>
      <c r="H424" s="1">
        <v>42408</v>
      </c>
      <c r="I424">
        <v>85900</v>
      </c>
      <c r="J424" t="s">
        <v>19</v>
      </c>
      <c r="K424" t="s">
        <v>19</v>
      </c>
      <c r="L424" t="s">
        <v>18</v>
      </c>
      <c r="M424" s="1">
        <v>42408</v>
      </c>
      <c r="N424">
        <v>85900</v>
      </c>
      <c r="O424" t="s">
        <v>19</v>
      </c>
      <c r="P424" t="s">
        <v>19</v>
      </c>
    </row>
    <row r="425" spans="1:16" x14ac:dyDescent="0.25">
      <c r="A425" s="4" t="s">
        <v>269</v>
      </c>
      <c r="B425" t="s">
        <v>484</v>
      </c>
      <c r="C425">
        <v>30</v>
      </c>
      <c r="D425" t="s">
        <v>2</v>
      </c>
      <c r="E425" t="s">
        <v>35</v>
      </c>
      <c r="F425">
        <v>1</v>
      </c>
      <c r="G425" t="s">
        <v>18</v>
      </c>
      <c r="H425" s="1">
        <v>42408</v>
      </c>
      <c r="I425">
        <v>85900</v>
      </c>
      <c r="J425" t="s">
        <v>19</v>
      </c>
      <c r="K425" t="s">
        <v>19</v>
      </c>
      <c r="L425" t="s">
        <v>18</v>
      </c>
      <c r="M425" s="1">
        <v>42408</v>
      </c>
      <c r="N425">
        <v>85900</v>
      </c>
      <c r="O425" t="s">
        <v>19</v>
      </c>
      <c r="P425" t="s">
        <v>19</v>
      </c>
    </row>
    <row r="426" spans="1:16" x14ac:dyDescent="0.25">
      <c r="A426" s="4" t="s">
        <v>270</v>
      </c>
      <c r="B426" t="s">
        <v>478</v>
      </c>
      <c r="C426">
        <v>10</v>
      </c>
      <c r="D426" t="s">
        <v>2</v>
      </c>
      <c r="E426" t="s">
        <v>479</v>
      </c>
      <c r="F426">
        <v>1</v>
      </c>
      <c r="G426" t="s">
        <v>18</v>
      </c>
      <c r="H426" s="1">
        <v>42408</v>
      </c>
      <c r="I426">
        <v>85900</v>
      </c>
      <c r="J426" t="s">
        <v>19</v>
      </c>
      <c r="K426" t="s">
        <v>19</v>
      </c>
      <c r="L426" t="s">
        <v>18</v>
      </c>
      <c r="M426" s="1">
        <v>42408</v>
      </c>
      <c r="N426">
        <v>85900</v>
      </c>
      <c r="O426" t="s">
        <v>19</v>
      </c>
      <c r="P426" t="s">
        <v>19</v>
      </c>
    </row>
    <row r="427" spans="1:16" x14ac:dyDescent="0.25">
      <c r="A427" s="4" t="s">
        <v>270</v>
      </c>
      <c r="B427" t="s">
        <v>485</v>
      </c>
      <c r="C427">
        <v>20</v>
      </c>
      <c r="D427" t="s">
        <v>2</v>
      </c>
      <c r="E427" t="s">
        <v>35</v>
      </c>
      <c r="F427">
        <v>1</v>
      </c>
      <c r="G427" t="s">
        <v>18</v>
      </c>
      <c r="H427" s="1">
        <v>42408</v>
      </c>
      <c r="I427">
        <v>85900</v>
      </c>
      <c r="J427" t="s">
        <v>19</v>
      </c>
      <c r="K427" t="s">
        <v>19</v>
      </c>
      <c r="L427" t="s">
        <v>18</v>
      </c>
      <c r="M427" s="1">
        <v>42408</v>
      </c>
      <c r="N427">
        <v>85900</v>
      </c>
      <c r="O427" t="s">
        <v>19</v>
      </c>
      <c r="P427" t="s">
        <v>19</v>
      </c>
    </row>
    <row r="428" spans="1:16" x14ac:dyDescent="0.25">
      <c r="A428" s="4" t="s">
        <v>271</v>
      </c>
      <c r="B428" t="s">
        <v>486</v>
      </c>
      <c r="C428">
        <v>10</v>
      </c>
      <c r="D428" t="s">
        <v>2</v>
      </c>
      <c r="E428" t="s">
        <v>35</v>
      </c>
      <c r="F428">
        <v>1</v>
      </c>
      <c r="G428" t="s">
        <v>18</v>
      </c>
      <c r="H428" s="1">
        <v>42408</v>
      </c>
      <c r="I428">
        <v>85900</v>
      </c>
      <c r="J428" t="s">
        <v>19</v>
      </c>
      <c r="K428" t="s">
        <v>19</v>
      </c>
      <c r="L428" t="s">
        <v>18</v>
      </c>
      <c r="M428" s="1">
        <v>42408</v>
      </c>
      <c r="N428">
        <v>85900</v>
      </c>
      <c r="O428" t="s">
        <v>19</v>
      </c>
      <c r="P428" t="s">
        <v>19</v>
      </c>
    </row>
    <row r="429" spans="1:16" x14ac:dyDescent="0.25">
      <c r="A429" s="4" t="s">
        <v>271</v>
      </c>
      <c r="B429" t="s">
        <v>586</v>
      </c>
      <c r="C429">
        <v>20</v>
      </c>
      <c r="D429" t="s">
        <v>3</v>
      </c>
      <c r="E429" t="s">
        <v>35</v>
      </c>
      <c r="F429">
        <v>1</v>
      </c>
      <c r="G429" t="s">
        <v>18</v>
      </c>
      <c r="H429" s="1">
        <v>42408</v>
      </c>
      <c r="I429">
        <v>85900</v>
      </c>
      <c r="J429" t="s">
        <v>19</v>
      </c>
      <c r="K429" t="s">
        <v>19</v>
      </c>
      <c r="L429" t="s">
        <v>18</v>
      </c>
      <c r="M429" s="1">
        <v>42408</v>
      </c>
      <c r="N429">
        <v>85900</v>
      </c>
      <c r="O429" t="s">
        <v>19</v>
      </c>
      <c r="P429" t="s">
        <v>19</v>
      </c>
    </row>
    <row r="430" spans="1:16" x14ac:dyDescent="0.25">
      <c r="A430" s="4" t="s">
        <v>271</v>
      </c>
      <c r="B430" t="s">
        <v>487</v>
      </c>
      <c r="C430">
        <v>30</v>
      </c>
      <c r="D430" t="s">
        <v>2</v>
      </c>
      <c r="E430" t="s">
        <v>35</v>
      </c>
      <c r="F430">
        <v>1</v>
      </c>
      <c r="G430" t="s">
        <v>18</v>
      </c>
      <c r="H430" s="1">
        <v>42408</v>
      </c>
      <c r="I430">
        <v>85900</v>
      </c>
      <c r="J430" t="s">
        <v>19</v>
      </c>
      <c r="K430" t="s">
        <v>19</v>
      </c>
      <c r="L430" t="s">
        <v>18</v>
      </c>
      <c r="M430" s="1">
        <v>42408</v>
      </c>
      <c r="N430">
        <v>85900</v>
      </c>
      <c r="O430" t="s">
        <v>19</v>
      </c>
      <c r="P430" t="s">
        <v>19</v>
      </c>
    </row>
    <row r="431" spans="1:16" x14ac:dyDescent="0.25">
      <c r="A431" s="4" t="s">
        <v>272</v>
      </c>
      <c r="B431" t="s">
        <v>510</v>
      </c>
      <c r="C431">
        <v>10</v>
      </c>
      <c r="D431" t="s">
        <v>2</v>
      </c>
      <c r="E431" t="s">
        <v>35</v>
      </c>
      <c r="F431">
        <v>1</v>
      </c>
      <c r="G431" t="s">
        <v>18</v>
      </c>
      <c r="H431" s="1">
        <v>42408</v>
      </c>
      <c r="I431">
        <v>85900</v>
      </c>
      <c r="J431" t="s">
        <v>19</v>
      </c>
      <c r="K431" t="s">
        <v>19</v>
      </c>
      <c r="L431" t="s">
        <v>18</v>
      </c>
      <c r="M431" s="1">
        <v>42408</v>
      </c>
      <c r="N431">
        <v>85900</v>
      </c>
      <c r="O431" t="s">
        <v>19</v>
      </c>
      <c r="P431" t="s">
        <v>19</v>
      </c>
    </row>
    <row r="432" spans="1:16" x14ac:dyDescent="0.25">
      <c r="A432" s="4" t="s">
        <v>272</v>
      </c>
      <c r="B432" t="s">
        <v>516</v>
      </c>
      <c r="C432">
        <v>20</v>
      </c>
      <c r="D432" t="s">
        <v>3</v>
      </c>
      <c r="E432" t="s">
        <v>35</v>
      </c>
      <c r="F432">
        <v>1</v>
      </c>
      <c r="G432" t="s">
        <v>18</v>
      </c>
      <c r="H432" s="1">
        <v>42408</v>
      </c>
      <c r="I432">
        <v>85900</v>
      </c>
      <c r="J432" t="s">
        <v>19</v>
      </c>
      <c r="K432" t="s">
        <v>19</v>
      </c>
      <c r="L432" t="s">
        <v>18</v>
      </c>
      <c r="M432" s="1">
        <v>42408</v>
      </c>
      <c r="N432">
        <v>85900</v>
      </c>
      <c r="O432" t="s">
        <v>19</v>
      </c>
      <c r="P432" t="s">
        <v>19</v>
      </c>
    </row>
    <row r="433" spans="1:16" x14ac:dyDescent="0.25">
      <c r="A433" s="4" t="s">
        <v>272</v>
      </c>
      <c r="B433" t="s">
        <v>513</v>
      </c>
      <c r="C433">
        <v>30</v>
      </c>
      <c r="D433" t="s">
        <v>2</v>
      </c>
      <c r="E433" t="s">
        <v>35</v>
      </c>
      <c r="F433">
        <v>1</v>
      </c>
      <c r="G433" t="s">
        <v>18</v>
      </c>
      <c r="H433" s="1">
        <v>42408</v>
      </c>
      <c r="I433">
        <v>85900</v>
      </c>
      <c r="J433" t="s">
        <v>19</v>
      </c>
      <c r="K433" t="s">
        <v>19</v>
      </c>
      <c r="L433" t="s">
        <v>18</v>
      </c>
      <c r="M433" s="1">
        <v>42408</v>
      </c>
      <c r="N433">
        <v>85900</v>
      </c>
      <c r="O433" t="s">
        <v>19</v>
      </c>
      <c r="P433" t="s">
        <v>19</v>
      </c>
    </row>
    <row r="434" spans="1:16" x14ac:dyDescent="0.25">
      <c r="A434" s="4" t="s">
        <v>251</v>
      </c>
      <c r="B434" t="s">
        <v>478</v>
      </c>
      <c r="C434">
        <v>10</v>
      </c>
      <c r="D434" t="s">
        <v>2</v>
      </c>
      <c r="E434" t="s">
        <v>35</v>
      </c>
      <c r="F434">
        <v>1</v>
      </c>
      <c r="G434" t="s">
        <v>18</v>
      </c>
      <c r="H434" s="1">
        <v>42408</v>
      </c>
      <c r="I434">
        <v>85900</v>
      </c>
      <c r="J434" t="s">
        <v>19</v>
      </c>
      <c r="K434" t="s">
        <v>19</v>
      </c>
      <c r="L434" t="s">
        <v>18</v>
      </c>
      <c r="M434" s="1">
        <v>42408</v>
      </c>
      <c r="N434">
        <v>85900</v>
      </c>
      <c r="O434" t="s">
        <v>19</v>
      </c>
      <c r="P434" t="s">
        <v>19</v>
      </c>
    </row>
    <row r="435" spans="1:16" x14ac:dyDescent="0.25">
      <c r="A435" s="4" t="s">
        <v>251</v>
      </c>
      <c r="B435" t="s">
        <v>485</v>
      </c>
      <c r="C435">
        <v>20</v>
      </c>
      <c r="D435" t="s">
        <v>2</v>
      </c>
      <c r="E435" t="s">
        <v>35</v>
      </c>
      <c r="F435">
        <v>1</v>
      </c>
      <c r="G435" t="s">
        <v>18</v>
      </c>
      <c r="H435" s="1">
        <v>42408</v>
      </c>
      <c r="I435">
        <v>85900</v>
      </c>
      <c r="J435" t="s">
        <v>19</v>
      </c>
      <c r="K435" t="s">
        <v>19</v>
      </c>
      <c r="L435" t="s">
        <v>18</v>
      </c>
      <c r="M435" s="1">
        <v>42408</v>
      </c>
      <c r="N435">
        <v>85900</v>
      </c>
      <c r="O435" t="s">
        <v>19</v>
      </c>
      <c r="P435" t="s">
        <v>19</v>
      </c>
    </row>
    <row r="436" spans="1:16" x14ac:dyDescent="0.25">
      <c r="A436" s="4" t="s">
        <v>273</v>
      </c>
      <c r="B436" t="s">
        <v>488</v>
      </c>
      <c r="C436">
        <v>10</v>
      </c>
      <c r="D436" t="s">
        <v>2</v>
      </c>
      <c r="E436" t="s">
        <v>35</v>
      </c>
      <c r="F436">
        <v>1</v>
      </c>
      <c r="G436" t="s">
        <v>18</v>
      </c>
      <c r="H436" s="1">
        <v>42408</v>
      </c>
      <c r="I436">
        <v>85900</v>
      </c>
      <c r="J436" t="s">
        <v>19</v>
      </c>
      <c r="K436" t="s">
        <v>19</v>
      </c>
      <c r="L436" t="s">
        <v>18</v>
      </c>
      <c r="M436" s="1">
        <v>42408</v>
      </c>
      <c r="N436">
        <v>85900</v>
      </c>
      <c r="O436" t="s">
        <v>19</v>
      </c>
      <c r="P436" t="s">
        <v>19</v>
      </c>
    </row>
    <row r="437" spans="1:16" x14ac:dyDescent="0.25">
      <c r="A437" s="4" t="s">
        <v>273</v>
      </c>
      <c r="B437" t="s">
        <v>489</v>
      </c>
      <c r="C437">
        <v>20</v>
      </c>
      <c r="D437" t="s">
        <v>2</v>
      </c>
      <c r="E437" t="s">
        <v>35</v>
      </c>
      <c r="F437">
        <v>1</v>
      </c>
      <c r="G437" t="s">
        <v>18</v>
      </c>
      <c r="H437" s="1">
        <v>42408</v>
      </c>
      <c r="I437">
        <v>85900</v>
      </c>
      <c r="J437" t="s">
        <v>19</v>
      </c>
      <c r="K437" t="s">
        <v>19</v>
      </c>
      <c r="L437" t="s">
        <v>18</v>
      </c>
      <c r="M437" s="1">
        <v>42408</v>
      </c>
      <c r="N437">
        <v>85900</v>
      </c>
      <c r="O437" t="s">
        <v>19</v>
      </c>
      <c r="P437" t="s">
        <v>19</v>
      </c>
    </row>
    <row r="438" spans="1:16" x14ac:dyDescent="0.25">
      <c r="A438" s="4" t="s">
        <v>273</v>
      </c>
      <c r="B438" t="s">
        <v>465</v>
      </c>
      <c r="C438">
        <v>30</v>
      </c>
      <c r="D438" t="s">
        <v>2</v>
      </c>
      <c r="E438" t="s">
        <v>35</v>
      </c>
      <c r="F438">
        <v>1</v>
      </c>
      <c r="G438" t="s">
        <v>18</v>
      </c>
      <c r="H438" s="1">
        <v>42408</v>
      </c>
      <c r="I438">
        <v>85900</v>
      </c>
      <c r="J438" t="s">
        <v>19</v>
      </c>
      <c r="K438" t="s">
        <v>19</v>
      </c>
      <c r="L438" t="s">
        <v>18</v>
      </c>
      <c r="M438" s="1">
        <v>42408</v>
      </c>
      <c r="N438">
        <v>85900</v>
      </c>
      <c r="O438" t="s">
        <v>19</v>
      </c>
      <c r="P438" t="s">
        <v>19</v>
      </c>
    </row>
    <row r="439" spans="1:16" x14ac:dyDescent="0.25">
      <c r="A439" s="4" t="s">
        <v>273</v>
      </c>
      <c r="B439" t="s">
        <v>596</v>
      </c>
      <c r="C439">
        <v>40</v>
      </c>
      <c r="D439" t="s">
        <v>2</v>
      </c>
      <c r="E439" t="s">
        <v>35</v>
      </c>
      <c r="F439">
        <v>1</v>
      </c>
      <c r="G439" t="s">
        <v>18</v>
      </c>
      <c r="H439" s="1">
        <v>42408</v>
      </c>
      <c r="I439">
        <v>85900</v>
      </c>
      <c r="J439" t="s">
        <v>19</v>
      </c>
      <c r="K439" t="s">
        <v>19</v>
      </c>
      <c r="L439" t="s">
        <v>18</v>
      </c>
      <c r="M439" s="1">
        <v>42408</v>
      </c>
      <c r="N439">
        <v>85900</v>
      </c>
      <c r="O439" t="s">
        <v>19</v>
      </c>
      <c r="P439" t="s">
        <v>19</v>
      </c>
    </row>
    <row r="440" spans="1:16" x14ac:dyDescent="0.25">
      <c r="A440" s="4" t="s">
        <v>273</v>
      </c>
      <c r="B440" t="s">
        <v>500</v>
      </c>
      <c r="C440">
        <v>50</v>
      </c>
      <c r="D440" t="s">
        <v>2</v>
      </c>
      <c r="E440" t="s">
        <v>35</v>
      </c>
      <c r="F440">
        <v>1</v>
      </c>
      <c r="G440" t="s">
        <v>18</v>
      </c>
      <c r="H440" s="1">
        <v>42408</v>
      </c>
      <c r="I440">
        <v>85900</v>
      </c>
      <c r="J440" t="s">
        <v>19</v>
      </c>
      <c r="K440" t="s">
        <v>19</v>
      </c>
      <c r="L440" t="s">
        <v>18</v>
      </c>
      <c r="M440" s="1">
        <v>42408</v>
      </c>
      <c r="N440">
        <v>85900</v>
      </c>
      <c r="O440" t="s">
        <v>19</v>
      </c>
      <c r="P440" t="s">
        <v>19</v>
      </c>
    </row>
    <row r="441" spans="1:16" x14ac:dyDescent="0.25">
      <c r="A441" s="4" t="s">
        <v>273</v>
      </c>
      <c r="B441" t="s">
        <v>518</v>
      </c>
      <c r="C441">
        <v>60</v>
      </c>
      <c r="D441" t="s">
        <v>2</v>
      </c>
      <c r="E441" t="s">
        <v>35</v>
      </c>
      <c r="F441">
        <v>1</v>
      </c>
      <c r="G441" t="s">
        <v>18</v>
      </c>
      <c r="H441" s="1">
        <v>42408</v>
      </c>
      <c r="I441">
        <v>85900</v>
      </c>
      <c r="J441" t="s">
        <v>19</v>
      </c>
      <c r="K441" t="s">
        <v>19</v>
      </c>
      <c r="L441" t="s">
        <v>18</v>
      </c>
      <c r="M441" s="1">
        <v>42408</v>
      </c>
      <c r="N441">
        <v>85900</v>
      </c>
      <c r="O441" t="s">
        <v>19</v>
      </c>
      <c r="P441" t="s">
        <v>19</v>
      </c>
    </row>
    <row r="442" spans="1:16" x14ac:dyDescent="0.25">
      <c r="A442" s="4" t="s">
        <v>273</v>
      </c>
      <c r="B442" t="s">
        <v>501</v>
      </c>
      <c r="C442">
        <v>70</v>
      </c>
      <c r="D442" t="s">
        <v>2</v>
      </c>
      <c r="E442" t="s">
        <v>35</v>
      </c>
      <c r="F442">
        <v>1</v>
      </c>
      <c r="G442" t="s">
        <v>18</v>
      </c>
      <c r="H442" s="1">
        <v>42408</v>
      </c>
      <c r="I442">
        <v>85900</v>
      </c>
      <c r="J442" t="s">
        <v>19</v>
      </c>
      <c r="K442" t="s">
        <v>19</v>
      </c>
      <c r="L442" t="s">
        <v>18</v>
      </c>
      <c r="M442" s="1">
        <v>42408</v>
      </c>
      <c r="N442">
        <v>85900</v>
      </c>
      <c r="O442" t="s">
        <v>19</v>
      </c>
      <c r="P442" t="s">
        <v>19</v>
      </c>
    </row>
    <row r="443" spans="1:16" x14ac:dyDescent="0.25">
      <c r="A443" s="4" t="s">
        <v>273</v>
      </c>
      <c r="B443" t="s">
        <v>220</v>
      </c>
      <c r="C443">
        <v>80</v>
      </c>
      <c r="D443" t="s">
        <v>3</v>
      </c>
      <c r="E443" t="s">
        <v>35</v>
      </c>
      <c r="F443">
        <v>1</v>
      </c>
      <c r="G443" t="s">
        <v>18</v>
      </c>
      <c r="H443" s="1">
        <v>42408</v>
      </c>
      <c r="I443">
        <v>85900</v>
      </c>
      <c r="J443" t="s">
        <v>19</v>
      </c>
      <c r="K443" t="s">
        <v>19</v>
      </c>
      <c r="L443" t="s">
        <v>18</v>
      </c>
      <c r="M443" s="1">
        <v>42408</v>
      </c>
      <c r="N443">
        <v>85900</v>
      </c>
      <c r="O443" t="s">
        <v>19</v>
      </c>
      <c r="P443" t="s">
        <v>19</v>
      </c>
    </row>
    <row r="444" spans="1:16" x14ac:dyDescent="0.25">
      <c r="A444" s="4" t="s">
        <v>273</v>
      </c>
      <c r="B444" t="s">
        <v>222</v>
      </c>
      <c r="C444">
        <v>90</v>
      </c>
      <c r="D444" t="s">
        <v>3</v>
      </c>
      <c r="E444" t="s">
        <v>35</v>
      </c>
      <c r="F444">
        <v>1</v>
      </c>
      <c r="G444" t="s">
        <v>18</v>
      </c>
      <c r="H444" s="1">
        <v>42408</v>
      </c>
      <c r="I444">
        <v>85900</v>
      </c>
      <c r="J444" t="s">
        <v>19</v>
      </c>
      <c r="K444" t="s">
        <v>19</v>
      </c>
      <c r="L444" t="s">
        <v>18</v>
      </c>
      <c r="M444" s="1">
        <v>42408</v>
      </c>
      <c r="N444">
        <v>85900</v>
      </c>
      <c r="O444" t="s">
        <v>19</v>
      </c>
      <c r="P444" t="s">
        <v>19</v>
      </c>
    </row>
    <row r="445" spans="1:16" x14ac:dyDescent="0.25">
      <c r="A445" s="4" t="s">
        <v>273</v>
      </c>
      <c r="B445" t="s">
        <v>490</v>
      </c>
      <c r="C445">
        <v>100</v>
      </c>
      <c r="D445" t="s">
        <v>3</v>
      </c>
      <c r="E445" t="s">
        <v>35</v>
      </c>
      <c r="F445">
        <v>1</v>
      </c>
      <c r="G445" t="s">
        <v>18</v>
      </c>
      <c r="H445" s="1">
        <v>42408</v>
      </c>
      <c r="I445">
        <v>85900</v>
      </c>
      <c r="J445" t="s">
        <v>19</v>
      </c>
      <c r="K445" t="s">
        <v>19</v>
      </c>
      <c r="L445" t="s">
        <v>18</v>
      </c>
      <c r="M445" s="1">
        <v>42408</v>
      </c>
      <c r="N445">
        <v>85900</v>
      </c>
      <c r="O445" t="s">
        <v>19</v>
      </c>
      <c r="P445" t="s">
        <v>19</v>
      </c>
    </row>
    <row r="446" spans="1:16" x14ac:dyDescent="0.25">
      <c r="A446" s="4" t="s">
        <v>273</v>
      </c>
      <c r="B446" t="s">
        <v>484</v>
      </c>
      <c r="C446">
        <v>110</v>
      </c>
      <c r="D446" t="s">
        <v>3</v>
      </c>
      <c r="E446" t="s">
        <v>35</v>
      </c>
      <c r="F446">
        <v>1</v>
      </c>
      <c r="G446" t="s">
        <v>18</v>
      </c>
      <c r="H446" s="1">
        <v>42408</v>
      </c>
      <c r="I446">
        <v>85900</v>
      </c>
      <c r="J446" t="s">
        <v>19</v>
      </c>
      <c r="K446" t="s">
        <v>19</v>
      </c>
      <c r="L446" t="s">
        <v>18</v>
      </c>
      <c r="M446" s="1">
        <v>42408</v>
      </c>
      <c r="N446">
        <v>85900</v>
      </c>
      <c r="O446" t="s">
        <v>19</v>
      </c>
      <c r="P446" t="s">
        <v>19</v>
      </c>
    </row>
    <row r="447" spans="1:16" x14ac:dyDescent="0.25">
      <c r="A447" s="4" t="s">
        <v>274</v>
      </c>
      <c r="B447" t="s">
        <v>488</v>
      </c>
      <c r="C447">
        <v>10</v>
      </c>
      <c r="D447" t="s">
        <v>2</v>
      </c>
      <c r="E447" t="s">
        <v>35</v>
      </c>
      <c r="F447">
        <v>1</v>
      </c>
      <c r="G447" t="s">
        <v>18</v>
      </c>
      <c r="H447" s="1">
        <v>42408</v>
      </c>
      <c r="I447">
        <v>85900</v>
      </c>
      <c r="J447" t="s">
        <v>19</v>
      </c>
      <c r="K447" t="s">
        <v>19</v>
      </c>
      <c r="L447" t="s">
        <v>18</v>
      </c>
      <c r="M447" s="1">
        <v>42408</v>
      </c>
      <c r="N447">
        <v>85900</v>
      </c>
      <c r="O447" t="s">
        <v>19</v>
      </c>
      <c r="P447" t="s">
        <v>19</v>
      </c>
    </row>
    <row r="448" spans="1:16" x14ac:dyDescent="0.25">
      <c r="A448" s="4" t="s">
        <v>274</v>
      </c>
      <c r="B448" t="s">
        <v>489</v>
      </c>
      <c r="C448">
        <v>20</v>
      </c>
      <c r="D448" t="s">
        <v>2</v>
      </c>
      <c r="E448" t="s">
        <v>35</v>
      </c>
      <c r="F448">
        <v>1</v>
      </c>
      <c r="G448" t="s">
        <v>18</v>
      </c>
      <c r="H448" s="1">
        <v>42408</v>
      </c>
      <c r="I448">
        <v>85900</v>
      </c>
      <c r="J448" t="s">
        <v>19</v>
      </c>
      <c r="K448" t="s">
        <v>19</v>
      </c>
      <c r="L448" t="s">
        <v>18</v>
      </c>
      <c r="M448" s="1">
        <v>42408</v>
      </c>
      <c r="N448">
        <v>85900</v>
      </c>
      <c r="O448" t="s">
        <v>19</v>
      </c>
      <c r="P448" t="s">
        <v>19</v>
      </c>
    </row>
    <row r="449" spans="1:16" x14ac:dyDescent="0.25">
      <c r="A449" s="4" t="s">
        <v>274</v>
      </c>
      <c r="B449" t="s">
        <v>465</v>
      </c>
      <c r="C449">
        <v>30</v>
      </c>
      <c r="D449" t="s">
        <v>2</v>
      </c>
      <c r="E449" t="s">
        <v>35</v>
      </c>
      <c r="F449">
        <v>1</v>
      </c>
      <c r="G449" t="s">
        <v>18</v>
      </c>
      <c r="H449" s="1">
        <v>42408</v>
      </c>
      <c r="I449">
        <v>85900</v>
      </c>
      <c r="J449" t="s">
        <v>19</v>
      </c>
      <c r="K449" t="s">
        <v>19</v>
      </c>
      <c r="L449" t="s">
        <v>18</v>
      </c>
      <c r="M449" s="1">
        <v>42408</v>
      </c>
      <c r="N449">
        <v>85900</v>
      </c>
      <c r="O449" t="s">
        <v>19</v>
      </c>
      <c r="P449" t="s">
        <v>19</v>
      </c>
    </row>
    <row r="450" spans="1:16" x14ac:dyDescent="0.25">
      <c r="A450" s="4" t="s">
        <v>274</v>
      </c>
      <c r="B450" t="s">
        <v>596</v>
      </c>
      <c r="C450">
        <v>40</v>
      </c>
      <c r="D450" t="s">
        <v>2</v>
      </c>
      <c r="E450" t="s">
        <v>35</v>
      </c>
      <c r="F450">
        <v>1</v>
      </c>
      <c r="G450" t="s">
        <v>18</v>
      </c>
      <c r="H450" s="1">
        <v>42408</v>
      </c>
      <c r="I450">
        <v>85900</v>
      </c>
      <c r="J450" t="s">
        <v>19</v>
      </c>
      <c r="K450" t="s">
        <v>19</v>
      </c>
      <c r="L450" t="s">
        <v>18</v>
      </c>
      <c r="M450" s="1">
        <v>42408</v>
      </c>
      <c r="N450">
        <v>85900</v>
      </c>
      <c r="O450" t="s">
        <v>19</v>
      </c>
      <c r="P450" t="s">
        <v>19</v>
      </c>
    </row>
    <row r="451" spans="1:16" x14ac:dyDescent="0.25">
      <c r="A451" s="4" t="s">
        <v>274</v>
      </c>
      <c r="B451" t="s">
        <v>500</v>
      </c>
      <c r="C451">
        <v>50</v>
      </c>
      <c r="D451" t="s">
        <v>2</v>
      </c>
      <c r="E451" t="s">
        <v>35</v>
      </c>
      <c r="F451">
        <v>1</v>
      </c>
      <c r="G451" t="s">
        <v>18</v>
      </c>
      <c r="H451" s="1">
        <v>42408</v>
      </c>
      <c r="I451">
        <v>85900</v>
      </c>
      <c r="J451" t="s">
        <v>19</v>
      </c>
      <c r="K451" t="s">
        <v>19</v>
      </c>
      <c r="L451" t="s">
        <v>18</v>
      </c>
      <c r="M451" s="1">
        <v>42408</v>
      </c>
      <c r="N451">
        <v>85900</v>
      </c>
      <c r="O451" t="s">
        <v>19</v>
      </c>
      <c r="P451" t="s">
        <v>19</v>
      </c>
    </row>
    <row r="452" spans="1:16" x14ac:dyDescent="0.25">
      <c r="A452" s="4" t="s">
        <v>274</v>
      </c>
      <c r="B452" t="s">
        <v>518</v>
      </c>
      <c r="C452">
        <v>60</v>
      </c>
      <c r="D452" t="s">
        <v>2</v>
      </c>
      <c r="E452" t="s">
        <v>35</v>
      </c>
      <c r="F452">
        <v>1</v>
      </c>
      <c r="G452" t="s">
        <v>18</v>
      </c>
      <c r="H452" s="1">
        <v>42408</v>
      </c>
      <c r="I452">
        <v>85900</v>
      </c>
      <c r="J452" t="s">
        <v>19</v>
      </c>
      <c r="K452" t="s">
        <v>19</v>
      </c>
      <c r="L452" t="s">
        <v>18</v>
      </c>
      <c r="M452" s="1">
        <v>42408</v>
      </c>
      <c r="N452">
        <v>85900</v>
      </c>
      <c r="O452" t="s">
        <v>19</v>
      </c>
      <c r="P452" t="s">
        <v>19</v>
      </c>
    </row>
    <row r="453" spans="1:16" x14ac:dyDescent="0.25">
      <c r="A453" s="4" t="s">
        <v>274</v>
      </c>
      <c r="B453" t="s">
        <v>501</v>
      </c>
      <c r="C453">
        <v>70</v>
      </c>
      <c r="D453" t="s">
        <v>2</v>
      </c>
      <c r="E453" t="s">
        <v>35</v>
      </c>
      <c r="F453">
        <v>1</v>
      </c>
      <c r="G453" t="s">
        <v>18</v>
      </c>
      <c r="H453" s="1">
        <v>42408</v>
      </c>
      <c r="I453">
        <v>85900</v>
      </c>
      <c r="J453" t="s">
        <v>19</v>
      </c>
      <c r="K453" t="s">
        <v>19</v>
      </c>
      <c r="L453" t="s">
        <v>18</v>
      </c>
      <c r="M453" s="1">
        <v>42408</v>
      </c>
      <c r="N453">
        <v>85900</v>
      </c>
      <c r="O453" t="s">
        <v>19</v>
      </c>
      <c r="P453" t="s">
        <v>19</v>
      </c>
    </row>
    <row r="454" spans="1:16" x14ac:dyDescent="0.25">
      <c r="A454" s="4" t="s">
        <v>274</v>
      </c>
      <c r="B454" t="s">
        <v>220</v>
      </c>
      <c r="C454">
        <v>80</v>
      </c>
      <c r="D454" t="s">
        <v>3</v>
      </c>
      <c r="E454" t="s">
        <v>35</v>
      </c>
      <c r="F454">
        <v>1</v>
      </c>
      <c r="G454" t="s">
        <v>18</v>
      </c>
      <c r="H454" s="1">
        <v>42408</v>
      </c>
      <c r="I454">
        <v>85900</v>
      </c>
      <c r="J454" t="s">
        <v>19</v>
      </c>
      <c r="K454" t="s">
        <v>19</v>
      </c>
      <c r="L454" t="s">
        <v>18</v>
      </c>
      <c r="M454" s="1">
        <v>42408</v>
      </c>
      <c r="N454">
        <v>85900</v>
      </c>
      <c r="O454" t="s">
        <v>19</v>
      </c>
      <c r="P454" t="s">
        <v>19</v>
      </c>
    </row>
    <row r="455" spans="1:16" x14ac:dyDescent="0.25">
      <c r="A455" s="4" t="s">
        <v>274</v>
      </c>
      <c r="B455" t="s">
        <v>222</v>
      </c>
      <c r="C455">
        <v>90</v>
      </c>
      <c r="D455" t="s">
        <v>3</v>
      </c>
      <c r="E455" t="s">
        <v>35</v>
      </c>
      <c r="F455">
        <v>1</v>
      </c>
      <c r="G455" t="s">
        <v>18</v>
      </c>
      <c r="H455" s="1">
        <v>42408</v>
      </c>
      <c r="I455">
        <v>85900</v>
      </c>
      <c r="J455" t="s">
        <v>19</v>
      </c>
      <c r="K455" t="s">
        <v>19</v>
      </c>
      <c r="L455" t="s">
        <v>18</v>
      </c>
      <c r="M455" s="1">
        <v>42408</v>
      </c>
      <c r="N455">
        <v>85900</v>
      </c>
      <c r="O455" t="s">
        <v>19</v>
      </c>
      <c r="P455" t="s">
        <v>19</v>
      </c>
    </row>
    <row r="456" spans="1:16" x14ac:dyDescent="0.25">
      <c r="A456" s="4" t="s">
        <v>274</v>
      </c>
      <c r="B456" t="s">
        <v>484</v>
      </c>
      <c r="C456">
        <v>100</v>
      </c>
      <c r="D456" t="s">
        <v>3</v>
      </c>
      <c r="E456" t="s">
        <v>35</v>
      </c>
      <c r="F456">
        <v>1</v>
      </c>
      <c r="G456" t="s">
        <v>18</v>
      </c>
      <c r="H456" s="1">
        <v>42408</v>
      </c>
      <c r="I456">
        <v>85900</v>
      </c>
      <c r="J456" t="s">
        <v>19</v>
      </c>
      <c r="K456" t="s">
        <v>19</v>
      </c>
      <c r="L456" t="s">
        <v>18</v>
      </c>
      <c r="M456" s="1">
        <v>42408</v>
      </c>
      <c r="N456">
        <v>85900</v>
      </c>
      <c r="O456" t="s">
        <v>19</v>
      </c>
      <c r="P456" t="s">
        <v>19</v>
      </c>
    </row>
    <row r="457" spans="1:16" x14ac:dyDescent="0.25">
      <c r="A457" s="4" t="s">
        <v>274</v>
      </c>
      <c r="B457" t="s">
        <v>491</v>
      </c>
      <c r="C457">
        <v>110</v>
      </c>
      <c r="D457" t="s">
        <v>3</v>
      </c>
      <c r="E457" t="s">
        <v>35</v>
      </c>
      <c r="F457">
        <v>1</v>
      </c>
      <c r="G457" t="s">
        <v>18</v>
      </c>
      <c r="H457" s="1">
        <v>42408</v>
      </c>
      <c r="I457">
        <v>85900</v>
      </c>
      <c r="J457" t="s">
        <v>19</v>
      </c>
      <c r="K457" t="s">
        <v>19</v>
      </c>
      <c r="L457" t="s">
        <v>18</v>
      </c>
      <c r="M457" s="1">
        <v>42408</v>
      </c>
      <c r="N457">
        <v>85900</v>
      </c>
      <c r="O457" t="s">
        <v>19</v>
      </c>
      <c r="P457" t="s">
        <v>19</v>
      </c>
    </row>
    <row r="458" spans="1:16" x14ac:dyDescent="0.25">
      <c r="A458" s="4" t="s">
        <v>275</v>
      </c>
      <c r="B458" t="s">
        <v>488</v>
      </c>
      <c r="C458">
        <v>10</v>
      </c>
      <c r="D458" t="s">
        <v>2</v>
      </c>
      <c r="E458" t="s">
        <v>35</v>
      </c>
      <c r="F458">
        <v>1</v>
      </c>
      <c r="G458" t="s">
        <v>18</v>
      </c>
      <c r="H458" s="1">
        <v>42408</v>
      </c>
      <c r="I458">
        <v>85900</v>
      </c>
      <c r="J458" t="s">
        <v>19</v>
      </c>
      <c r="K458" t="s">
        <v>19</v>
      </c>
      <c r="L458" t="s">
        <v>18</v>
      </c>
      <c r="M458" s="1">
        <v>42408</v>
      </c>
      <c r="N458">
        <v>85900</v>
      </c>
      <c r="O458" t="s">
        <v>19</v>
      </c>
      <c r="P458" t="s">
        <v>19</v>
      </c>
    </row>
    <row r="459" spans="1:16" x14ac:dyDescent="0.25">
      <c r="A459" s="4" t="s">
        <v>275</v>
      </c>
      <c r="B459" t="s">
        <v>489</v>
      </c>
      <c r="C459">
        <v>20</v>
      </c>
      <c r="D459" t="s">
        <v>2</v>
      </c>
      <c r="E459" t="s">
        <v>35</v>
      </c>
      <c r="F459">
        <v>1</v>
      </c>
      <c r="G459" t="s">
        <v>18</v>
      </c>
      <c r="H459" s="1">
        <v>42408</v>
      </c>
      <c r="I459">
        <v>85900</v>
      </c>
      <c r="J459" t="s">
        <v>19</v>
      </c>
      <c r="K459" t="s">
        <v>19</v>
      </c>
      <c r="L459" t="s">
        <v>18</v>
      </c>
      <c r="M459" s="1">
        <v>42408</v>
      </c>
      <c r="N459">
        <v>85900</v>
      </c>
      <c r="O459" t="s">
        <v>19</v>
      </c>
      <c r="P459" t="s">
        <v>19</v>
      </c>
    </row>
    <row r="460" spans="1:16" x14ac:dyDescent="0.25">
      <c r="A460" s="4" t="s">
        <v>275</v>
      </c>
      <c r="B460" t="s">
        <v>465</v>
      </c>
      <c r="C460">
        <v>30</v>
      </c>
      <c r="D460" t="s">
        <v>2</v>
      </c>
      <c r="E460" t="s">
        <v>35</v>
      </c>
      <c r="F460">
        <v>1</v>
      </c>
      <c r="G460" t="s">
        <v>18</v>
      </c>
      <c r="H460" s="1">
        <v>42408</v>
      </c>
      <c r="I460">
        <v>85900</v>
      </c>
      <c r="J460" t="s">
        <v>19</v>
      </c>
      <c r="K460" t="s">
        <v>19</v>
      </c>
      <c r="L460" t="s">
        <v>18</v>
      </c>
      <c r="M460" s="1">
        <v>42408</v>
      </c>
      <c r="N460">
        <v>85900</v>
      </c>
      <c r="O460" t="s">
        <v>19</v>
      </c>
      <c r="P460" t="s">
        <v>19</v>
      </c>
    </row>
    <row r="461" spans="1:16" x14ac:dyDescent="0.25">
      <c r="A461" s="4" t="s">
        <v>275</v>
      </c>
      <c r="B461" t="s">
        <v>502</v>
      </c>
      <c r="C461">
        <v>40</v>
      </c>
      <c r="D461" t="s">
        <v>2</v>
      </c>
      <c r="E461" t="s">
        <v>35</v>
      </c>
      <c r="F461">
        <v>1</v>
      </c>
      <c r="G461" t="s">
        <v>18</v>
      </c>
      <c r="H461" s="1">
        <v>42408</v>
      </c>
      <c r="I461">
        <v>85900</v>
      </c>
      <c r="J461" t="s">
        <v>19</v>
      </c>
      <c r="K461" t="s">
        <v>19</v>
      </c>
      <c r="L461" t="s">
        <v>18</v>
      </c>
      <c r="M461" s="1">
        <v>42408</v>
      </c>
      <c r="N461">
        <v>85900</v>
      </c>
      <c r="O461" t="s">
        <v>19</v>
      </c>
      <c r="P461" t="s">
        <v>19</v>
      </c>
    </row>
    <row r="462" spans="1:16" x14ac:dyDescent="0.25">
      <c r="A462" s="4" t="s">
        <v>275</v>
      </c>
      <c r="B462" t="s">
        <v>503</v>
      </c>
      <c r="C462">
        <v>50</v>
      </c>
      <c r="D462" t="s">
        <v>3</v>
      </c>
      <c r="E462" t="s">
        <v>35</v>
      </c>
      <c r="F462">
        <v>1</v>
      </c>
      <c r="G462" t="s">
        <v>18</v>
      </c>
      <c r="H462" s="1">
        <v>42408</v>
      </c>
      <c r="I462">
        <v>85900</v>
      </c>
      <c r="J462" t="s">
        <v>19</v>
      </c>
      <c r="K462" t="s">
        <v>19</v>
      </c>
      <c r="L462" t="s">
        <v>18</v>
      </c>
      <c r="M462" s="1">
        <v>42408</v>
      </c>
      <c r="N462">
        <v>85900</v>
      </c>
      <c r="O462" t="s">
        <v>19</v>
      </c>
      <c r="P462" t="s">
        <v>19</v>
      </c>
    </row>
    <row r="463" spans="1:16" x14ac:dyDescent="0.25">
      <c r="A463" s="4" t="s">
        <v>275</v>
      </c>
      <c r="B463" t="s">
        <v>504</v>
      </c>
      <c r="C463">
        <v>60</v>
      </c>
      <c r="D463" t="s">
        <v>3</v>
      </c>
      <c r="E463" t="s">
        <v>35</v>
      </c>
      <c r="F463">
        <v>1</v>
      </c>
      <c r="G463" t="s">
        <v>18</v>
      </c>
      <c r="H463" s="1">
        <v>42408</v>
      </c>
      <c r="I463">
        <v>85900</v>
      </c>
      <c r="J463" t="s">
        <v>19</v>
      </c>
      <c r="K463" t="s">
        <v>19</v>
      </c>
      <c r="L463" t="s">
        <v>18</v>
      </c>
      <c r="M463" s="1">
        <v>42408</v>
      </c>
      <c r="N463">
        <v>85900</v>
      </c>
      <c r="O463" t="s">
        <v>19</v>
      </c>
      <c r="P463" t="s">
        <v>19</v>
      </c>
    </row>
    <row r="464" spans="1:16" x14ac:dyDescent="0.25">
      <c r="A464" s="4" t="s">
        <v>275</v>
      </c>
      <c r="B464" t="s">
        <v>224</v>
      </c>
      <c r="C464">
        <v>70</v>
      </c>
      <c r="D464" t="s">
        <v>3</v>
      </c>
      <c r="E464" t="s">
        <v>35</v>
      </c>
      <c r="F464">
        <v>1</v>
      </c>
      <c r="G464" t="s">
        <v>18</v>
      </c>
      <c r="H464" s="1">
        <v>42408</v>
      </c>
      <c r="I464">
        <v>85900</v>
      </c>
      <c r="J464" t="s">
        <v>19</v>
      </c>
      <c r="K464" t="s">
        <v>19</v>
      </c>
      <c r="L464" t="s">
        <v>18</v>
      </c>
      <c r="M464" s="1">
        <v>42408</v>
      </c>
      <c r="N464">
        <v>85900</v>
      </c>
      <c r="O464" t="s">
        <v>19</v>
      </c>
      <c r="P464" t="s">
        <v>19</v>
      </c>
    </row>
    <row r="465" spans="1:16" x14ac:dyDescent="0.25">
      <c r="A465" s="4" t="s">
        <v>275</v>
      </c>
      <c r="B465" t="s">
        <v>490</v>
      </c>
      <c r="C465">
        <v>80</v>
      </c>
      <c r="D465" t="s">
        <v>3</v>
      </c>
      <c r="E465" t="s">
        <v>35</v>
      </c>
      <c r="F465">
        <v>1</v>
      </c>
      <c r="G465" t="s">
        <v>18</v>
      </c>
      <c r="H465" s="1">
        <v>42408</v>
      </c>
      <c r="I465">
        <v>85900</v>
      </c>
      <c r="J465" t="s">
        <v>19</v>
      </c>
      <c r="K465" t="s">
        <v>19</v>
      </c>
      <c r="L465" t="s">
        <v>18</v>
      </c>
      <c r="M465" s="1">
        <v>42408</v>
      </c>
      <c r="N465">
        <v>85900</v>
      </c>
      <c r="O465" t="s">
        <v>19</v>
      </c>
      <c r="P465" t="s">
        <v>19</v>
      </c>
    </row>
    <row r="466" spans="1:16" x14ac:dyDescent="0.25">
      <c r="A466" s="4" t="s">
        <v>275</v>
      </c>
      <c r="B466" t="s">
        <v>484</v>
      </c>
      <c r="C466">
        <v>90</v>
      </c>
      <c r="D466" t="s">
        <v>3</v>
      </c>
      <c r="E466" t="s">
        <v>35</v>
      </c>
      <c r="F466">
        <v>1</v>
      </c>
      <c r="G466" t="s">
        <v>18</v>
      </c>
      <c r="H466" s="1">
        <v>42408</v>
      </c>
      <c r="I466">
        <v>85900</v>
      </c>
      <c r="J466" t="s">
        <v>19</v>
      </c>
      <c r="K466" t="s">
        <v>19</v>
      </c>
      <c r="L466" t="s">
        <v>18</v>
      </c>
      <c r="M466" s="1">
        <v>42408</v>
      </c>
      <c r="N466">
        <v>85900</v>
      </c>
      <c r="O466" t="s">
        <v>19</v>
      </c>
      <c r="P466" t="s">
        <v>19</v>
      </c>
    </row>
    <row r="467" spans="1:16" x14ac:dyDescent="0.25">
      <c r="A467" s="4" t="s">
        <v>276</v>
      </c>
      <c r="B467" t="s">
        <v>488</v>
      </c>
      <c r="C467">
        <v>10</v>
      </c>
      <c r="D467" t="s">
        <v>2</v>
      </c>
      <c r="E467" t="s">
        <v>35</v>
      </c>
      <c r="F467">
        <v>1</v>
      </c>
      <c r="G467" t="s">
        <v>18</v>
      </c>
      <c r="H467" s="1">
        <v>42408</v>
      </c>
      <c r="I467">
        <v>85900</v>
      </c>
      <c r="J467" t="s">
        <v>19</v>
      </c>
      <c r="K467" t="s">
        <v>19</v>
      </c>
      <c r="L467" t="s">
        <v>18</v>
      </c>
      <c r="M467" s="1">
        <v>42408</v>
      </c>
      <c r="N467">
        <v>85900</v>
      </c>
      <c r="O467" t="s">
        <v>19</v>
      </c>
      <c r="P467" t="s">
        <v>19</v>
      </c>
    </row>
    <row r="468" spans="1:16" x14ac:dyDescent="0.25">
      <c r="A468" s="4" t="s">
        <v>276</v>
      </c>
      <c r="B468" t="s">
        <v>489</v>
      </c>
      <c r="C468">
        <v>20</v>
      </c>
      <c r="D468" t="s">
        <v>2</v>
      </c>
      <c r="E468" t="s">
        <v>35</v>
      </c>
      <c r="F468">
        <v>1</v>
      </c>
      <c r="G468" t="s">
        <v>18</v>
      </c>
      <c r="H468" s="1">
        <v>42408</v>
      </c>
      <c r="I468">
        <v>85900</v>
      </c>
      <c r="J468" t="s">
        <v>19</v>
      </c>
      <c r="K468" t="s">
        <v>19</v>
      </c>
      <c r="L468" t="s">
        <v>18</v>
      </c>
      <c r="M468" s="1">
        <v>42408</v>
      </c>
      <c r="N468">
        <v>85900</v>
      </c>
      <c r="O468" t="s">
        <v>19</v>
      </c>
      <c r="P468" t="s">
        <v>19</v>
      </c>
    </row>
    <row r="469" spans="1:16" x14ac:dyDescent="0.25">
      <c r="A469" s="4" t="s">
        <v>276</v>
      </c>
      <c r="B469" t="s">
        <v>465</v>
      </c>
      <c r="C469">
        <v>30</v>
      </c>
      <c r="D469" t="s">
        <v>2</v>
      </c>
      <c r="E469" t="s">
        <v>35</v>
      </c>
      <c r="F469">
        <v>1</v>
      </c>
      <c r="G469" t="s">
        <v>18</v>
      </c>
      <c r="H469" s="1">
        <v>42408</v>
      </c>
      <c r="I469">
        <v>85900</v>
      </c>
      <c r="J469" t="s">
        <v>19</v>
      </c>
      <c r="K469" t="s">
        <v>19</v>
      </c>
      <c r="L469" t="s">
        <v>18</v>
      </c>
      <c r="M469" s="1">
        <v>42408</v>
      </c>
      <c r="N469">
        <v>85900</v>
      </c>
      <c r="O469" t="s">
        <v>19</v>
      </c>
      <c r="P469" t="s">
        <v>19</v>
      </c>
    </row>
    <row r="470" spans="1:16" x14ac:dyDescent="0.25">
      <c r="A470" s="4" t="s">
        <v>276</v>
      </c>
      <c r="B470" t="s">
        <v>502</v>
      </c>
      <c r="C470">
        <v>40</v>
      </c>
      <c r="D470" t="s">
        <v>2</v>
      </c>
      <c r="E470" t="s">
        <v>35</v>
      </c>
      <c r="F470">
        <v>1</v>
      </c>
      <c r="G470" t="s">
        <v>18</v>
      </c>
      <c r="H470" s="1">
        <v>42408</v>
      </c>
      <c r="I470">
        <v>85900</v>
      </c>
      <c r="J470" t="s">
        <v>19</v>
      </c>
      <c r="K470" t="s">
        <v>19</v>
      </c>
      <c r="L470" t="s">
        <v>18</v>
      </c>
      <c r="M470" s="1">
        <v>42408</v>
      </c>
      <c r="N470">
        <v>85900</v>
      </c>
      <c r="O470" t="s">
        <v>19</v>
      </c>
      <c r="P470" t="s">
        <v>19</v>
      </c>
    </row>
    <row r="471" spans="1:16" x14ac:dyDescent="0.25">
      <c r="A471" s="4" t="s">
        <v>276</v>
      </c>
      <c r="B471" t="s">
        <v>503</v>
      </c>
      <c r="C471">
        <v>50</v>
      </c>
      <c r="D471" t="s">
        <v>3</v>
      </c>
      <c r="E471" t="s">
        <v>35</v>
      </c>
      <c r="F471">
        <v>1</v>
      </c>
      <c r="G471" t="s">
        <v>18</v>
      </c>
      <c r="H471" s="1">
        <v>42408</v>
      </c>
      <c r="I471">
        <v>85900</v>
      </c>
      <c r="J471" t="s">
        <v>19</v>
      </c>
      <c r="K471" t="s">
        <v>19</v>
      </c>
      <c r="L471" t="s">
        <v>18</v>
      </c>
      <c r="M471" s="1">
        <v>42408</v>
      </c>
      <c r="N471">
        <v>85900</v>
      </c>
      <c r="O471" t="s">
        <v>19</v>
      </c>
      <c r="P471" t="s">
        <v>19</v>
      </c>
    </row>
    <row r="472" spans="1:16" x14ac:dyDescent="0.25">
      <c r="A472" s="4" t="s">
        <v>276</v>
      </c>
      <c r="B472" t="s">
        <v>504</v>
      </c>
      <c r="C472">
        <v>60</v>
      </c>
      <c r="D472" t="s">
        <v>3</v>
      </c>
      <c r="E472" t="s">
        <v>35</v>
      </c>
      <c r="F472">
        <v>1</v>
      </c>
      <c r="G472" t="s">
        <v>18</v>
      </c>
      <c r="H472" s="1">
        <v>42408</v>
      </c>
      <c r="I472">
        <v>85900</v>
      </c>
      <c r="J472" t="s">
        <v>19</v>
      </c>
      <c r="K472" t="s">
        <v>19</v>
      </c>
      <c r="L472" t="s">
        <v>18</v>
      </c>
      <c r="M472" s="1">
        <v>42408</v>
      </c>
      <c r="N472">
        <v>85900</v>
      </c>
      <c r="O472" t="s">
        <v>19</v>
      </c>
      <c r="P472" t="s">
        <v>19</v>
      </c>
    </row>
    <row r="473" spans="1:16" x14ac:dyDescent="0.25">
      <c r="A473" s="4" t="s">
        <v>276</v>
      </c>
      <c r="B473" t="s">
        <v>224</v>
      </c>
      <c r="C473">
        <v>70</v>
      </c>
      <c r="D473" t="s">
        <v>3</v>
      </c>
      <c r="E473" t="s">
        <v>35</v>
      </c>
      <c r="F473">
        <v>1</v>
      </c>
      <c r="G473" t="s">
        <v>18</v>
      </c>
      <c r="H473" s="1">
        <v>42408</v>
      </c>
      <c r="I473">
        <v>85900</v>
      </c>
      <c r="J473" t="s">
        <v>19</v>
      </c>
      <c r="K473" t="s">
        <v>19</v>
      </c>
      <c r="L473" t="s">
        <v>18</v>
      </c>
      <c r="M473" s="1">
        <v>42408</v>
      </c>
      <c r="N473">
        <v>85900</v>
      </c>
      <c r="O473" t="s">
        <v>19</v>
      </c>
      <c r="P473" t="s">
        <v>19</v>
      </c>
    </row>
    <row r="474" spans="1:16" x14ac:dyDescent="0.25">
      <c r="A474" s="4" t="s">
        <v>276</v>
      </c>
      <c r="B474" t="s">
        <v>484</v>
      </c>
      <c r="C474">
        <v>80</v>
      </c>
      <c r="D474" t="s">
        <v>3</v>
      </c>
      <c r="E474" t="s">
        <v>35</v>
      </c>
      <c r="F474">
        <v>1</v>
      </c>
      <c r="G474" t="s">
        <v>18</v>
      </c>
      <c r="H474" s="1">
        <v>42408</v>
      </c>
      <c r="I474">
        <v>85900</v>
      </c>
      <c r="J474" t="s">
        <v>19</v>
      </c>
      <c r="K474" t="s">
        <v>19</v>
      </c>
      <c r="L474" t="s">
        <v>18</v>
      </c>
      <c r="M474" s="1">
        <v>42408</v>
      </c>
      <c r="N474">
        <v>85900</v>
      </c>
      <c r="O474" t="s">
        <v>19</v>
      </c>
      <c r="P474" t="s">
        <v>19</v>
      </c>
    </row>
    <row r="475" spans="1:16" x14ac:dyDescent="0.25">
      <c r="A475" s="4" t="s">
        <v>276</v>
      </c>
      <c r="B475" t="s">
        <v>491</v>
      </c>
      <c r="C475">
        <v>90</v>
      </c>
      <c r="D475" t="s">
        <v>3</v>
      </c>
      <c r="E475" t="s">
        <v>35</v>
      </c>
      <c r="F475">
        <v>1</v>
      </c>
      <c r="G475" t="s">
        <v>18</v>
      </c>
      <c r="H475" s="1">
        <v>42408</v>
      </c>
      <c r="I475">
        <v>85900</v>
      </c>
      <c r="J475" t="s">
        <v>19</v>
      </c>
      <c r="K475" t="s">
        <v>19</v>
      </c>
      <c r="L475" t="s">
        <v>18</v>
      </c>
      <c r="M475" s="1">
        <v>42408</v>
      </c>
      <c r="N475">
        <v>85900</v>
      </c>
      <c r="O475" t="s">
        <v>19</v>
      </c>
      <c r="P475" t="s">
        <v>19</v>
      </c>
    </row>
    <row r="476" spans="1:16" x14ac:dyDescent="0.25">
      <c r="A476" s="4" t="s">
        <v>277</v>
      </c>
      <c r="B476" t="s">
        <v>488</v>
      </c>
      <c r="C476">
        <v>10</v>
      </c>
      <c r="D476" t="s">
        <v>2</v>
      </c>
      <c r="E476" t="s">
        <v>35</v>
      </c>
      <c r="F476">
        <v>1</v>
      </c>
      <c r="G476" t="s">
        <v>18</v>
      </c>
      <c r="H476" s="1">
        <v>42408</v>
      </c>
      <c r="I476">
        <v>85900</v>
      </c>
      <c r="J476" t="s">
        <v>19</v>
      </c>
      <c r="K476" t="s">
        <v>19</v>
      </c>
      <c r="L476" t="s">
        <v>18</v>
      </c>
      <c r="M476" s="1">
        <v>42408</v>
      </c>
      <c r="N476">
        <v>85900</v>
      </c>
      <c r="O476" t="s">
        <v>19</v>
      </c>
      <c r="P476" t="s">
        <v>19</v>
      </c>
    </row>
    <row r="477" spans="1:16" x14ac:dyDescent="0.25">
      <c r="A477" s="4" t="s">
        <v>277</v>
      </c>
      <c r="B477" t="s">
        <v>489</v>
      </c>
      <c r="C477">
        <v>20</v>
      </c>
      <c r="D477" t="s">
        <v>2</v>
      </c>
      <c r="E477" t="s">
        <v>35</v>
      </c>
      <c r="F477">
        <v>1</v>
      </c>
      <c r="G477" t="s">
        <v>18</v>
      </c>
      <c r="H477" s="1">
        <v>42408</v>
      </c>
      <c r="I477">
        <v>85900</v>
      </c>
      <c r="J477" t="s">
        <v>19</v>
      </c>
      <c r="K477" t="s">
        <v>19</v>
      </c>
      <c r="L477" t="s">
        <v>18</v>
      </c>
      <c r="M477" s="1">
        <v>42408</v>
      </c>
      <c r="N477">
        <v>85900</v>
      </c>
      <c r="O477" t="s">
        <v>19</v>
      </c>
      <c r="P477" t="s">
        <v>19</v>
      </c>
    </row>
    <row r="478" spans="1:16" x14ac:dyDescent="0.25">
      <c r="A478" s="4" t="s">
        <v>277</v>
      </c>
      <c r="B478" t="s">
        <v>465</v>
      </c>
      <c r="C478">
        <v>30</v>
      </c>
      <c r="D478" t="s">
        <v>2</v>
      </c>
      <c r="E478" t="s">
        <v>35</v>
      </c>
      <c r="F478">
        <v>1</v>
      </c>
      <c r="G478" t="s">
        <v>18</v>
      </c>
      <c r="H478" s="1">
        <v>42408</v>
      </c>
      <c r="I478">
        <v>85900</v>
      </c>
      <c r="J478" t="s">
        <v>19</v>
      </c>
      <c r="K478" t="s">
        <v>19</v>
      </c>
      <c r="L478" t="s">
        <v>18</v>
      </c>
      <c r="M478" s="1">
        <v>42408</v>
      </c>
      <c r="N478">
        <v>85900</v>
      </c>
      <c r="O478" t="s">
        <v>19</v>
      </c>
      <c r="P478" t="s">
        <v>19</v>
      </c>
    </row>
    <row r="479" spans="1:16" x14ac:dyDescent="0.25">
      <c r="A479" s="4" t="s">
        <v>277</v>
      </c>
      <c r="B479" t="s">
        <v>502</v>
      </c>
      <c r="C479">
        <v>40</v>
      </c>
      <c r="D479" t="s">
        <v>2</v>
      </c>
      <c r="E479" t="s">
        <v>35</v>
      </c>
      <c r="F479">
        <v>1</v>
      </c>
      <c r="G479" t="s">
        <v>18</v>
      </c>
      <c r="H479" s="1">
        <v>42408</v>
      </c>
      <c r="I479">
        <v>85900</v>
      </c>
      <c r="J479" t="s">
        <v>19</v>
      </c>
      <c r="K479" t="s">
        <v>19</v>
      </c>
      <c r="L479" t="s">
        <v>18</v>
      </c>
      <c r="M479" s="1">
        <v>42408</v>
      </c>
      <c r="N479">
        <v>85900</v>
      </c>
      <c r="O479" t="s">
        <v>19</v>
      </c>
      <c r="P479" t="s">
        <v>19</v>
      </c>
    </row>
    <row r="480" spans="1:16" x14ac:dyDescent="0.25">
      <c r="A480" s="4" t="s">
        <v>277</v>
      </c>
      <c r="B480" t="s">
        <v>503</v>
      </c>
      <c r="C480">
        <v>50</v>
      </c>
      <c r="D480" t="s">
        <v>3</v>
      </c>
      <c r="E480" t="s">
        <v>35</v>
      </c>
      <c r="F480">
        <v>1</v>
      </c>
      <c r="G480" t="s">
        <v>18</v>
      </c>
      <c r="H480" s="1">
        <v>42408</v>
      </c>
      <c r="I480">
        <v>85900</v>
      </c>
      <c r="J480" t="s">
        <v>19</v>
      </c>
      <c r="K480" t="s">
        <v>19</v>
      </c>
      <c r="L480" t="s">
        <v>18</v>
      </c>
      <c r="M480" s="1">
        <v>42408</v>
      </c>
      <c r="N480">
        <v>85900</v>
      </c>
      <c r="O480" t="s">
        <v>19</v>
      </c>
      <c r="P480" t="s">
        <v>19</v>
      </c>
    </row>
    <row r="481" spans="1:16" x14ac:dyDescent="0.25">
      <c r="A481" s="4" t="s">
        <v>277</v>
      </c>
      <c r="B481" t="s">
        <v>504</v>
      </c>
      <c r="C481">
        <v>60</v>
      </c>
      <c r="D481" t="s">
        <v>3</v>
      </c>
      <c r="E481" t="s">
        <v>35</v>
      </c>
      <c r="F481">
        <v>1</v>
      </c>
      <c r="G481" t="s">
        <v>18</v>
      </c>
      <c r="H481" s="1">
        <v>42408</v>
      </c>
      <c r="I481">
        <v>85900</v>
      </c>
      <c r="J481" t="s">
        <v>19</v>
      </c>
      <c r="K481" t="s">
        <v>19</v>
      </c>
      <c r="L481" t="s">
        <v>18</v>
      </c>
      <c r="M481" s="1">
        <v>42408</v>
      </c>
      <c r="N481">
        <v>85900</v>
      </c>
      <c r="O481" t="s">
        <v>19</v>
      </c>
      <c r="P481" t="s">
        <v>19</v>
      </c>
    </row>
    <row r="482" spans="1:16" x14ac:dyDescent="0.25">
      <c r="A482" s="4" t="s">
        <v>277</v>
      </c>
      <c r="B482" t="s">
        <v>224</v>
      </c>
      <c r="C482">
        <v>70</v>
      </c>
      <c r="D482" t="s">
        <v>3</v>
      </c>
      <c r="E482" t="s">
        <v>35</v>
      </c>
      <c r="F482">
        <v>1</v>
      </c>
      <c r="G482" t="s">
        <v>18</v>
      </c>
      <c r="H482" s="1">
        <v>42408</v>
      </c>
      <c r="I482">
        <v>85900</v>
      </c>
      <c r="J482" t="s">
        <v>19</v>
      </c>
      <c r="K482" t="s">
        <v>19</v>
      </c>
      <c r="L482" t="s">
        <v>18</v>
      </c>
      <c r="M482" s="1">
        <v>42408</v>
      </c>
      <c r="N482">
        <v>85900</v>
      </c>
      <c r="O482" t="s">
        <v>19</v>
      </c>
      <c r="P482" t="s">
        <v>19</v>
      </c>
    </row>
    <row r="483" spans="1:16" x14ac:dyDescent="0.25">
      <c r="A483" s="4" t="s">
        <v>277</v>
      </c>
      <c r="B483" t="s">
        <v>490</v>
      </c>
      <c r="C483">
        <v>80</v>
      </c>
      <c r="D483" t="s">
        <v>3</v>
      </c>
      <c r="E483" t="s">
        <v>35</v>
      </c>
      <c r="F483">
        <v>1</v>
      </c>
      <c r="G483" t="s">
        <v>18</v>
      </c>
      <c r="H483" s="1">
        <v>42408</v>
      </c>
      <c r="I483">
        <v>85900</v>
      </c>
      <c r="J483" t="s">
        <v>19</v>
      </c>
      <c r="K483" t="s">
        <v>19</v>
      </c>
      <c r="L483" t="s">
        <v>18</v>
      </c>
      <c r="M483" s="1">
        <v>42408</v>
      </c>
      <c r="N483">
        <v>85900</v>
      </c>
      <c r="O483" t="s">
        <v>19</v>
      </c>
      <c r="P483" t="s">
        <v>19</v>
      </c>
    </row>
    <row r="484" spans="1:16" x14ac:dyDescent="0.25">
      <c r="A484" s="4" t="s">
        <v>277</v>
      </c>
      <c r="B484" t="s">
        <v>484</v>
      </c>
      <c r="C484">
        <v>90</v>
      </c>
      <c r="D484" t="s">
        <v>3</v>
      </c>
      <c r="E484" t="s">
        <v>35</v>
      </c>
      <c r="F484">
        <v>1</v>
      </c>
      <c r="G484" t="s">
        <v>18</v>
      </c>
      <c r="H484" s="1">
        <v>42408</v>
      </c>
      <c r="I484">
        <v>85900</v>
      </c>
      <c r="J484" t="s">
        <v>19</v>
      </c>
      <c r="K484" t="s">
        <v>19</v>
      </c>
      <c r="L484" t="s">
        <v>18</v>
      </c>
      <c r="M484" s="1">
        <v>42408</v>
      </c>
      <c r="N484">
        <v>85900</v>
      </c>
      <c r="O484" t="s">
        <v>19</v>
      </c>
      <c r="P484" t="s">
        <v>19</v>
      </c>
    </row>
    <row r="485" spans="1:16" x14ac:dyDescent="0.25">
      <c r="A485" s="4" t="s">
        <v>278</v>
      </c>
      <c r="B485" t="s">
        <v>488</v>
      </c>
      <c r="C485">
        <v>10</v>
      </c>
      <c r="D485" t="s">
        <v>2</v>
      </c>
      <c r="E485" t="s">
        <v>35</v>
      </c>
      <c r="F485">
        <v>1</v>
      </c>
      <c r="G485" t="s">
        <v>18</v>
      </c>
      <c r="H485" s="1">
        <v>42408</v>
      </c>
      <c r="I485">
        <v>85900</v>
      </c>
      <c r="J485" t="s">
        <v>19</v>
      </c>
      <c r="K485" t="s">
        <v>19</v>
      </c>
      <c r="L485" t="s">
        <v>18</v>
      </c>
      <c r="M485" s="1">
        <v>42408</v>
      </c>
      <c r="N485">
        <v>85900</v>
      </c>
      <c r="O485" t="s">
        <v>19</v>
      </c>
      <c r="P485" t="s">
        <v>19</v>
      </c>
    </row>
    <row r="486" spans="1:16" x14ac:dyDescent="0.25">
      <c r="A486" s="4" t="s">
        <v>278</v>
      </c>
      <c r="B486" t="s">
        <v>489</v>
      </c>
      <c r="C486">
        <v>20</v>
      </c>
      <c r="D486" t="s">
        <v>2</v>
      </c>
      <c r="E486" t="s">
        <v>35</v>
      </c>
      <c r="F486">
        <v>1</v>
      </c>
      <c r="G486" t="s">
        <v>18</v>
      </c>
      <c r="H486" s="1">
        <v>42408</v>
      </c>
      <c r="I486">
        <v>85900</v>
      </c>
      <c r="J486" t="s">
        <v>19</v>
      </c>
      <c r="K486" t="s">
        <v>19</v>
      </c>
      <c r="L486" t="s">
        <v>18</v>
      </c>
      <c r="M486" s="1">
        <v>42408</v>
      </c>
      <c r="N486">
        <v>85900</v>
      </c>
      <c r="O486" t="s">
        <v>19</v>
      </c>
      <c r="P486" t="s">
        <v>19</v>
      </c>
    </row>
    <row r="487" spans="1:16" x14ac:dyDescent="0.25">
      <c r="A487" s="4" t="s">
        <v>278</v>
      </c>
      <c r="B487" t="s">
        <v>465</v>
      </c>
      <c r="C487">
        <v>30</v>
      </c>
      <c r="D487" t="s">
        <v>2</v>
      </c>
      <c r="E487" t="s">
        <v>35</v>
      </c>
      <c r="F487">
        <v>1</v>
      </c>
      <c r="G487" t="s">
        <v>18</v>
      </c>
      <c r="H487" s="1">
        <v>42408</v>
      </c>
      <c r="I487">
        <v>85900</v>
      </c>
      <c r="J487" t="s">
        <v>19</v>
      </c>
      <c r="K487" t="s">
        <v>19</v>
      </c>
      <c r="L487" t="s">
        <v>18</v>
      </c>
      <c r="M487" s="1">
        <v>42408</v>
      </c>
      <c r="N487">
        <v>85900</v>
      </c>
      <c r="O487" t="s">
        <v>19</v>
      </c>
      <c r="P487" t="s">
        <v>19</v>
      </c>
    </row>
    <row r="488" spans="1:16" x14ac:dyDescent="0.25">
      <c r="A488" s="4" t="s">
        <v>278</v>
      </c>
      <c r="B488" t="s">
        <v>502</v>
      </c>
      <c r="C488">
        <v>40</v>
      </c>
      <c r="D488" t="s">
        <v>2</v>
      </c>
      <c r="E488" t="s">
        <v>35</v>
      </c>
      <c r="F488">
        <v>1</v>
      </c>
      <c r="G488" t="s">
        <v>18</v>
      </c>
      <c r="H488" s="1">
        <v>42408</v>
      </c>
      <c r="I488">
        <v>85900</v>
      </c>
      <c r="J488" t="s">
        <v>19</v>
      </c>
      <c r="K488" t="s">
        <v>19</v>
      </c>
      <c r="L488" t="s">
        <v>18</v>
      </c>
      <c r="M488" s="1">
        <v>42408</v>
      </c>
      <c r="N488">
        <v>85900</v>
      </c>
      <c r="O488" t="s">
        <v>19</v>
      </c>
      <c r="P488" t="s">
        <v>19</v>
      </c>
    </row>
    <row r="489" spans="1:16" x14ac:dyDescent="0.25">
      <c r="A489" s="4" t="s">
        <v>278</v>
      </c>
      <c r="B489" t="s">
        <v>503</v>
      </c>
      <c r="C489">
        <v>50</v>
      </c>
      <c r="D489" t="s">
        <v>3</v>
      </c>
      <c r="E489" t="s">
        <v>35</v>
      </c>
      <c r="F489">
        <v>1</v>
      </c>
      <c r="G489" t="s">
        <v>18</v>
      </c>
      <c r="H489" s="1">
        <v>42408</v>
      </c>
      <c r="I489">
        <v>85900</v>
      </c>
      <c r="J489" t="s">
        <v>19</v>
      </c>
      <c r="K489" t="s">
        <v>19</v>
      </c>
      <c r="L489" t="s">
        <v>18</v>
      </c>
      <c r="M489" s="1">
        <v>42408</v>
      </c>
      <c r="N489">
        <v>85900</v>
      </c>
      <c r="O489" t="s">
        <v>19</v>
      </c>
      <c r="P489" t="s">
        <v>19</v>
      </c>
    </row>
    <row r="490" spans="1:16" x14ac:dyDescent="0.25">
      <c r="A490" s="4" t="s">
        <v>278</v>
      </c>
      <c r="B490" t="s">
        <v>504</v>
      </c>
      <c r="C490">
        <v>60</v>
      </c>
      <c r="D490" t="s">
        <v>3</v>
      </c>
      <c r="E490" t="s">
        <v>35</v>
      </c>
      <c r="F490">
        <v>1</v>
      </c>
      <c r="G490" t="s">
        <v>18</v>
      </c>
      <c r="H490" s="1">
        <v>42408</v>
      </c>
      <c r="I490">
        <v>85900</v>
      </c>
      <c r="J490" t="s">
        <v>19</v>
      </c>
      <c r="K490" t="s">
        <v>19</v>
      </c>
      <c r="L490" t="s">
        <v>18</v>
      </c>
      <c r="M490" s="1">
        <v>42408</v>
      </c>
      <c r="N490">
        <v>85900</v>
      </c>
      <c r="O490" t="s">
        <v>19</v>
      </c>
      <c r="P490" t="s">
        <v>19</v>
      </c>
    </row>
    <row r="491" spans="1:16" x14ac:dyDescent="0.25">
      <c r="A491" s="4" t="s">
        <v>278</v>
      </c>
      <c r="B491" t="s">
        <v>224</v>
      </c>
      <c r="C491">
        <v>70</v>
      </c>
      <c r="D491" t="s">
        <v>3</v>
      </c>
      <c r="E491" t="s">
        <v>35</v>
      </c>
      <c r="F491">
        <v>1</v>
      </c>
      <c r="G491" t="s">
        <v>18</v>
      </c>
      <c r="H491" s="1">
        <v>42408</v>
      </c>
      <c r="I491">
        <v>85900</v>
      </c>
      <c r="J491" t="s">
        <v>19</v>
      </c>
      <c r="K491" t="s">
        <v>19</v>
      </c>
      <c r="L491" t="s">
        <v>18</v>
      </c>
      <c r="M491" s="1">
        <v>42408</v>
      </c>
      <c r="N491">
        <v>85900</v>
      </c>
      <c r="O491" t="s">
        <v>19</v>
      </c>
      <c r="P491" t="s">
        <v>19</v>
      </c>
    </row>
    <row r="492" spans="1:16" x14ac:dyDescent="0.25">
      <c r="A492" s="4" t="s">
        <v>278</v>
      </c>
      <c r="B492" t="s">
        <v>484</v>
      </c>
      <c r="C492">
        <v>80</v>
      </c>
      <c r="D492" t="s">
        <v>3</v>
      </c>
      <c r="E492" t="s">
        <v>35</v>
      </c>
      <c r="F492">
        <v>1</v>
      </c>
      <c r="G492" t="s">
        <v>18</v>
      </c>
      <c r="H492" s="1">
        <v>42408</v>
      </c>
      <c r="I492">
        <v>85900</v>
      </c>
      <c r="J492" t="s">
        <v>19</v>
      </c>
      <c r="K492" t="s">
        <v>19</v>
      </c>
      <c r="L492" t="s">
        <v>18</v>
      </c>
      <c r="M492" s="1">
        <v>42408</v>
      </c>
      <c r="N492">
        <v>85900</v>
      </c>
      <c r="O492" t="s">
        <v>19</v>
      </c>
      <c r="P492" t="s">
        <v>19</v>
      </c>
    </row>
    <row r="493" spans="1:16" x14ac:dyDescent="0.25">
      <c r="A493" s="4" t="s">
        <v>278</v>
      </c>
      <c r="B493" t="s">
        <v>491</v>
      </c>
      <c r="C493">
        <v>90</v>
      </c>
      <c r="D493" t="s">
        <v>3</v>
      </c>
      <c r="E493" t="s">
        <v>35</v>
      </c>
      <c r="F493">
        <v>1</v>
      </c>
      <c r="G493" t="s">
        <v>18</v>
      </c>
      <c r="H493" s="1">
        <v>42408</v>
      </c>
      <c r="I493">
        <v>85900</v>
      </c>
      <c r="J493" t="s">
        <v>19</v>
      </c>
      <c r="K493" t="s">
        <v>19</v>
      </c>
      <c r="L493" t="s">
        <v>18</v>
      </c>
      <c r="M493" s="1">
        <v>42408</v>
      </c>
      <c r="N493">
        <v>85900</v>
      </c>
      <c r="O493" t="s">
        <v>19</v>
      </c>
      <c r="P493" t="s">
        <v>19</v>
      </c>
    </row>
    <row r="494" spans="1:16" x14ac:dyDescent="0.25">
      <c r="A494" s="4" t="s">
        <v>279</v>
      </c>
      <c r="B494" t="s">
        <v>488</v>
      </c>
      <c r="C494">
        <v>10</v>
      </c>
      <c r="D494" t="s">
        <v>2</v>
      </c>
      <c r="E494" t="s">
        <v>35</v>
      </c>
      <c r="F494">
        <v>1</v>
      </c>
      <c r="G494" t="s">
        <v>18</v>
      </c>
      <c r="H494" s="1">
        <v>42408</v>
      </c>
      <c r="I494">
        <v>85900</v>
      </c>
      <c r="J494" t="s">
        <v>19</v>
      </c>
      <c r="K494" t="s">
        <v>19</v>
      </c>
      <c r="L494" t="s">
        <v>18</v>
      </c>
      <c r="M494" s="1">
        <v>42408</v>
      </c>
      <c r="N494">
        <v>85900</v>
      </c>
      <c r="O494" t="s">
        <v>19</v>
      </c>
      <c r="P494" t="s">
        <v>19</v>
      </c>
    </row>
    <row r="495" spans="1:16" x14ac:dyDescent="0.25">
      <c r="A495" s="4" t="s">
        <v>279</v>
      </c>
      <c r="B495" t="s">
        <v>489</v>
      </c>
      <c r="C495">
        <v>20</v>
      </c>
      <c r="D495" t="s">
        <v>2</v>
      </c>
      <c r="E495" t="s">
        <v>35</v>
      </c>
      <c r="F495">
        <v>1</v>
      </c>
      <c r="G495" t="s">
        <v>18</v>
      </c>
      <c r="H495" s="1">
        <v>42408</v>
      </c>
      <c r="I495">
        <v>85900</v>
      </c>
      <c r="J495" t="s">
        <v>19</v>
      </c>
      <c r="K495" t="s">
        <v>19</v>
      </c>
      <c r="L495" t="s">
        <v>18</v>
      </c>
      <c r="M495" s="1">
        <v>42408</v>
      </c>
      <c r="N495">
        <v>85900</v>
      </c>
      <c r="O495" t="s">
        <v>19</v>
      </c>
      <c r="P495" t="s">
        <v>19</v>
      </c>
    </row>
    <row r="496" spans="1:16" x14ac:dyDescent="0.25">
      <c r="A496" s="4" t="s">
        <v>279</v>
      </c>
      <c r="B496" t="s">
        <v>465</v>
      </c>
      <c r="C496">
        <v>30</v>
      </c>
      <c r="D496" t="s">
        <v>2</v>
      </c>
      <c r="E496" t="s">
        <v>35</v>
      </c>
      <c r="F496">
        <v>1</v>
      </c>
      <c r="G496" t="s">
        <v>18</v>
      </c>
      <c r="H496" s="1">
        <v>42408</v>
      </c>
      <c r="I496">
        <v>85900</v>
      </c>
      <c r="J496" t="s">
        <v>19</v>
      </c>
      <c r="K496" t="s">
        <v>19</v>
      </c>
      <c r="L496" t="s">
        <v>18</v>
      </c>
      <c r="M496" s="1">
        <v>42408</v>
      </c>
      <c r="N496">
        <v>85900</v>
      </c>
      <c r="O496" t="s">
        <v>19</v>
      </c>
      <c r="P496" t="s">
        <v>19</v>
      </c>
    </row>
    <row r="497" spans="1:16" x14ac:dyDescent="0.25">
      <c r="A497" s="4" t="s">
        <v>279</v>
      </c>
      <c r="B497" t="s">
        <v>490</v>
      </c>
      <c r="C497">
        <v>40</v>
      </c>
      <c r="D497" t="s">
        <v>3</v>
      </c>
      <c r="E497" t="s">
        <v>35</v>
      </c>
      <c r="F497">
        <v>1</v>
      </c>
      <c r="G497" t="s">
        <v>18</v>
      </c>
      <c r="H497" s="1">
        <v>42408</v>
      </c>
      <c r="I497">
        <v>85900</v>
      </c>
      <c r="J497" t="s">
        <v>19</v>
      </c>
      <c r="K497" t="s">
        <v>19</v>
      </c>
      <c r="L497" t="s">
        <v>18</v>
      </c>
      <c r="M497" s="1">
        <v>42408</v>
      </c>
      <c r="N497">
        <v>85900</v>
      </c>
      <c r="O497" t="s">
        <v>19</v>
      </c>
      <c r="P497" t="s">
        <v>19</v>
      </c>
    </row>
    <row r="498" spans="1:16" x14ac:dyDescent="0.25">
      <c r="A498" s="4" t="s">
        <v>279</v>
      </c>
      <c r="B498" t="s">
        <v>484</v>
      </c>
      <c r="C498">
        <v>50</v>
      </c>
      <c r="D498" t="s">
        <v>3</v>
      </c>
      <c r="E498" t="s">
        <v>35</v>
      </c>
      <c r="F498">
        <v>1</v>
      </c>
      <c r="G498" t="s">
        <v>18</v>
      </c>
      <c r="H498" s="1">
        <v>42408</v>
      </c>
      <c r="I498">
        <v>85900</v>
      </c>
      <c r="J498" t="s">
        <v>19</v>
      </c>
      <c r="K498" t="s">
        <v>19</v>
      </c>
      <c r="L498" t="s">
        <v>18</v>
      </c>
      <c r="M498" s="1">
        <v>42408</v>
      </c>
      <c r="N498">
        <v>85900</v>
      </c>
      <c r="O498" t="s">
        <v>19</v>
      </c>
      <c r="P498" t="s">
        <v>19</v>
      </c>
    </row>
    <row r="499" spans="1:16" x14ac:dyDescent="0.25">
      <c r="A499" s="4" t="s">
        <v>280</v>
      </c>
      <c r="B499" t="s">
        <v>488</v>
      </c>
      <c r="C499">
        <v>10</v>
      </c>
      <c r="D499" t="s">
        <v>2</v>
      </c>
      <c r="E499" t="s">
        <v>35</v>
      </c>
      <c r="F499">
        <v>1</v>
      </c>
      <c r="G499" t="s">
        <v>18</v>
      </c>
      <c r="H499" s="1">
        <v>42408</v>
      </c>
      <c r="I499">
        <v>85900</v>
      </c>
      <c r="J499" t="s">
        <v>19</v>
      </c>
      <c r="K499" t="s">
        <v>19</v>
      </c>
      <c r="L499" t="s">
        <v>18</v>
      </c>
      <c r="M499" s="1">
        <v>42408</v>
      </c>
      <c r="N499">
        <v>85900</v>
      </c>
      <c r="O499" t="s">
        <v>19</v>
      </c>
      <c r="P499" t="s">
        <v>19</v>
      </c>
    </row>
    <row r="500" spans="1:16" x14ac:dyDescent="0.25">
      <c r="A500" s="4" t="s">
        <v>280</v>
      </c>
      <c r="B500" t="s">
        <v>489</v>
      </c>
      <c r="C500">
        <v>20</v>
      </c>
      <c r="D500" t="s">
        <v>2</v>
      </c>
      <c r="E500" t="s">
        <v>35</v>
      </c>
      <c r="F500">
        <v>1</v>
      </c>
      <c r="G500" t="s">
        <v>18</v>
      </c>
      <c r="H500" s="1">
        <v>42408</v>
      </c>
      <c r="I500">
        <v>85900</v>
      </c>
      <c r="J500" t="s">
        <v>19</v>
      </c>
      <c r="K500" t="s">
        <v>19</v>
      </c>
      <c r="L500" t="s">
        <v>18</v>
      </c>
      <c r="M500" s="1">
        <v>42408</v>
      </c>
      <c r="N500">
        <v>85900</v>
      </c>
      <c r="O500" t="s">
        <v>19</v>
      </c>
      <c r="P500" t="s">
        <v>19</v>
      </c>
    </row>
    <row r="501" spans="1:16" x14ac:dyDescent="0.25">
      <c r="A501" s="4" t="s">
        <v>280</v>
      </c>
      <c r="B501" t="s">
        <v>465</v>
      </c>
      <c r="C501">
        <v>30</v>
      </c>
      <c r="D501" t="s">
        <v>2</v>
      </c>
      <c r="E501" t="s">
        <v>35</v>
      </c>
      <c r="F501">
        <v>1</v>
      </c>
      <c r="G501" t="s">
        <v>18</v>
      </c>
      <c r="H501" s="1">
        <v>42408</v>
      </c>
      <c r="I501">
        <v>85900</v>
      </c>
      <c r="J501" t="s">
        <v>19</v>
      </c>
      <c r="K501" t="s">
        <v>19</v>
      </c>
      <c r="L501" t="s">
        <v>18</v>
      </c>
      <c r="M501" s="1">
        <v>42408</v>
      </c>
      <c r="N501">
        <v>85900</v>
      </c>
      <c r="O501" t="s">
        <v>19</v>
      </c>
      <c r="P501" t="s">
        <v>19</v>
      </c>
    </row>
    <row r="502" spans="1:16" x14ac:dyDescent="0.25">
      <c r="A502" s="4" t="s">
        <v>280</v>
      </c>
      <c r="B502" t="s">
        <v>484</v>
      </c>
      <c r="C502">
        <v>40</v>
      </c>
      <c r="D502" t="s">
        <v>3</v>
      </c>
      <c r="E502" t="s">
        <v>35</v>
      </c>
      <c r="F502">
        <v>1</v>
      </c>
      <c r="G502" t="s">
        <v>18</v>
      </c>
      <c r="H502" s="1">
        <v>42408</v>
      </c>
      <c r="I502">
        <v>85900</v>
      </c>
      <c r="J502" t="s">
        <v>19</v>
      </c>
      <c r="K502" t="s">
        <v>19</v>
      </c>
      <c r="L502" t="s">
        <v>18</v>
      </c>
      <c r="M502" s="1">
        <v>42408</v>
      </c>
      <c r="N502">
        <v>85900</v>
      </c>
      <c r="O502" t="s">
        <v>19</v>
      </c>
      <c r="P502" t="s">
        <v>19</v>
      </c>
    </row>
    <row r="503" spans="1:16" x14ac:dyDescent="0.25">
      <c r="A503" s="4" t="s">
        <v>280</v>
      </c>
      <c r="B503" t="s">
        <v>491</v>
      </c>
      <c r="C503">
        <v>50</v>
      </c>
      <c r="D503" t="s">
        <v>3</v>
      </c>
      <c r="E503" t="s">
        <v>35</v>
      </c>
      <c r="F503">
        <v>1</v>
      </c>
      <c r="G503" t="s">
        <v>18</v>
      </c>
      <c r="H503" s="1">
        <v>42408</v>
      </c>
      <c r="I503">
        <v>85900</v>
      </c>
      <c r="J503" t="s">
        <v>19</v>
      </c>
      <c r="K503" t="s">
        <v>19</v>
      </c>
      <c r="L503" t="s">
        <v>18</v>
      </c>
      <c r="M503" s="1">
        <v>42408</v>
      </c>
      <c r="N503">
        <v>85900</v>
      </c>
      <c r="O503" t="s">
        <v>19</v>
      </c>
      <c r="P503" t="s">
        <v>19</v>
      </c>
    </row>
    <row r="504" spans="1:16" x14ac:dyDescent="0.25">
      <c r="A504" s="4" t="s">
        <v>281</v>
      </c>
      <c r="B504" t="s">
        <v>488</v>
      </c>
      <c r="C504">
        <v>10</v>
      </c>
      <c r="D504" t="s">
        <v>2</v>
      </c>
      <c r="E504" t="s">
        <v>35</v>
      </c>
      <c r="F504">
        <v>1</v>
      </c>
      <c r="G504" t="s">
        <v>18</v>
      </c>
      <c r="H504" s="1">
        <v>42408</v>
      </c>
      <c r="I504">
        <v>85900</v>
      </c>
      <c r="J504" t="s">
        <v>19</v>
      </c>
      <c r="K504" t="s">
        <v>19</v>
      </c>
      <c r="L504" t="s">
        <v>18</v>
      </c>
      <c r="M504" s="1">
        <v>42408</v>
      </c>
      <c r="N504">
        <v>85900</v>
      </c>
      <c r="O504" t="s">
        <v>19</v>
      </c>
      <c r="P504" t="s">
        <v>19</v>
      </c>
    </row>
    <row r="505" spans="1:16" x14ac:dyDescent="0.25">
      <c r="A505" s="4" t="s">
        <v>281</v>
      </c>
      <c r="B505" t="s">
        <v>489</v>
      </c>
      <c r="C505">
        <v>20</v>
      </c>
      <c r="D505" t="s">
        <v>2</v>
      </c>
      <c r="E505" t="s">
        <v>35</v>
      </c>
      <c r="F505">
        <v>1</v>
      </c>
      <c r="G505" t="s">
        <v>18</v>
      </c>
      <c r="H505" s="1">
        <v>42408</v>
      </c>
      <c r="I505">
        <v>85900</v>
      </c>
      <c r="J505" t="s">
        <v>19</v>
      </c>
      <c r="K505" t="s">
        <v>19</v>
      </c>
      <c r="L505" t="s">
        <v>18</v>
      </c>
      <c r="M505" s="1">
        <v>42408</v>
      </c>
      <c r="N505">
        <v>85900</v>
      </c>
      <c r="O505" t="s">
        <v>19</v>
      </c>
      <c r="P505" t="s">
        <v>19</v>
      </c>
    </row>
    <row r="506" spans="1:16" x14ac:dyDescent="0.25">
      <c r="A506" s="4" t="s">
        <v>281</v>
      </c>
      <c r="B506" t="s">
        <v>465</v>
      </c>
      <c r="C506">
        <v>30</v>
      </c>
      <c r="D506" t="s">
        <v>2</v>
      </c>
      <c r="E506" t="s">
        <v>35</v>
      </c>
      <c r="F506">
        <v>1</v>
      </c>
      <c r="G506" t="s">
        <v>18</v>
      </c>
      <c r="H506" s="1">
        <v>42408</v>
      </c>
      <c r="I506">
        <v>85900</v>
      </c>
      <c r="J506" t="s">
        <v>19</v>
      </c>
      <c r="K506" t="s">
        <v>19</v>
      </c>
      <c r="L506" t="s">
        <v>18</v>
      </c>
      <c r="M506" s="1">
        <v>42408</v>
      </c>
      <c r="N506">
        <v>85900</v>
      </c>
      <c r="O506" t="s">
        <v>19</v>
      </c>
      <c r="P506" t="s">
        <v>19</v>
      </c>
    </row>
    <row r="507" spans="1:16" x14ac:dyDescent="0.25">
      <c r="A507" s="4" t="s">
        <v>281</v>
      </c>
      <c r="B507" t="s">
        <v>509</v>
      </c>
      <c r="C507">
        <v>40</v>
      </c>
      <c r="D507" t="s">
        <v>3</v>
      </c>
      <c r="E507" t="s">
        <v>35</v>
      </c>
      <c r="F507">
        <v>1</v>
      </c>
      <c r="G507" t="s">
        <v>18</v>
      </c>
      <c r="H507" s="1">
        <v>42408</v>
      </c>
      <c r="I507">
        <v>85900</v>
      </c>
      <c r="J507" t="s">
        <v>19</v>
      </c>
      <c r="K507" t="s">
        <v>19</v>
      </c>
      <c r="L507" t="s">
        <v>18</v>
      </c>
      <c r="M507" s="1">
        <v>42408</v>
      </c>
      <c r="N507">
        <v>85900</v>
      </c>
      <c r="O507" t="s">
        <v>19</v>
      </c>
      <c r="P507" t="s">
        <v>19</v>
      </c>
    </row>
    <row r="508" spans="1:16" x14ac:dyDescent="0.25">
      <c r="A508" s="4" t="s">
        <v>281</v>
      </c>
      <c r="B508" t="s">
        <v>490</v>
      </c>
      <c r="C508">
        <v>50</v>
      </c>
      <c r="D508" t="s">
        <v>3</v>
      </c>
      <c r="E508" t="s">
        <v>35</v>
      </c>
      <c r="F508">
        <v>1</v>
      </c>
      <c r="G508" t="s">
        <v>18</v>
      </c>
      <c r="H508" s="1">
        <v>42408</v>
      </c>
      <c r="I508">
        <v>85900</v>
      </c>
      <c r="J508" t="s">
        <v>19</v>
      </c>
      <c r="K508" t="s">
        <v>19</v>
      </c>
      <c r="L508" t="s">
        <v>18</v>
      </c>
      <c r="M508" s="1">
        <v>42408</v>
      </c>
      <c r="N508">
        <v>85900</v>
      </c>
      <c r="O508" t="s">
        <v>19</v>
      </c>
      <c r="P508" t="s">
        <v>19</v>
      </c>
    </row>
    <row r="509" spans="1:16" x14ac:dyDescent="0.25">
      <c r="A509" s="4" t="s">
        <v>281</v>
      </c>
      <c r="B509" t="s">
        <v>484</v>
      </c>
      <c r="C509">
        <v>60</v>
      </c>
      <c r="D509" t="s">
        <v>3</v>
      </c>
      <c r="E509" t="s">
        <v>35</v>
      </c>
      <c r="F509">
        <v>1</v>
      </c>
      <c r="G509" t="s">
        <v>18</v>
      </c>
      <c r="H509" s="1">
        <v>42408</v>
      </c>
      <c r="I509">
        <v>85900</v>
      </c>
      <c r="J509" t="s">
        <v>19</v>
      </c>
      <c r="K509" t="s">
        <v>19</v>
      </c>
      <c r="L509" t="s">
        <v>18</v>
      </c>
      <c r="M509" s="1">
        <v>42408</v>
      </c>
      <c r="N509">
        <v>85900</v>
      </c>
      <c r="O509" t="s">
        <v>19</v>
      </c>
      <c r="P509" t="s">
        <v>19</v>
      </c>
    </row>
    <row r="510" spans="1:16" x14ac:dyDescent="0.25">
      <c r="A510" s="4" t="s">
        <v>282</v>
      </c>
      <c r="B510" t="s">
        <v>488</v>
      </c>
      <c r="C510">
        <v>10</v>
      </c>
      <c r="D510" t="s">
        <v>2</v>
      </c>
      <c r="E510" t="s">
        <v>35</v>
      </c>
      <c r="F510">
        <v>1</v>
      </c>
      <c r="G510" t="s">
        <v>18</v>
      </c>
      <c r="H510" s="1">
        <v>42408</v>
      </c>
      <c r="I510">
        <v>85900</v>
      </c>
      <c r="J510" t="s">
        <v>19</v>
      </c>
      <c r="K510" t="s">
        <v>19</v>
      </c>
      <c r="L510" t="s">
        <v>18</v>
      </c>
      <c r="M510" s="1">
        <v>42408</v>
      </c>
      <c r="N510">
        <v>85900</v>
      </c>
      <c r="O510" t="s">
        <v>19</v>
      </c>
      <c r="P510" t="s">
        <v>19</v>
      </c>
    </row>
    <row r="511" spans="1:16" x14ac:dyDescent="0.25">
      <c r="A511" s="4" t="s">
        <v>282</v>
      </c>
      <c r="B511" t="s">
        <v>489</v>
      </c>
      <c r="C511">
        <v>20</v>
      </c>
      <c r="D511" t="s">
        <v>2</v>
      </c>
      <c r="E511" t="s">
        <v>35</v>
      </c>
      <c r="F511">
        <v>1</v>
      </c>
      <c r="G511" t="s">
        <v>18</v>
      </c>
      <c r="H511" s="1">
        <v>42408</v>
      </c>
      <c r="I511">
        <v>85900</v>
      </c>
      <c r="J511" t="s">
        <v>19</v>
      </c>
      <c r="K511" t="s">
        <v>19</v>
      </c>
      <c r="L511" t="s">
        <v>18</v>
      </c>
      <c r="M511" s="1">
        <v>42408</v>
      </c>
      <c r="N511">
        <v>85900</v>
      </c>
      <c r="O511" t="s">
        <v>19</v>
      </c>
      <c r="P511" t="s">
        <v>19</v>
      </c>
    </row>
    <row r="512" spans="1:16" x14ac:dyDescent="0.25">
      <c r="A512" s="4" t="s">
        <v>282</v>
      </c>
      <c r="B512" t="s">
        <v>465</v>
      </c>
      <c r="C512">
        <v>30</v>
      </c>
      <c r="D512" t="s">
        <v>2</v>
      </c>
      <c r="E512" t="s">
        <v>35</v>
      </c>
      <c r="F512">
        <v>1</v>
      </c>
      <c r="G512" t="s">
        <v>18</v>
      </c>
      <c r="H512" s="1">
        <v>42408</v>
      </c>
      <c r="I512">
        <v>85900</v>
      </c>
      <c r="J512" t="s">
        <v>19</v>
      </c>
      <c r="K512" t="s">
        <v>19</v>
      </c>
      <c r="L512" t="s">
        <v>18</v>
      </c>
      <c r="M512" s="1">
        <v>42408</v>
      </c>
      <c r="N512">
        <v>85900</v>
      </c>
      <c r="O512" t="s">
        <v>19</v>
      </c>
      <c r="P512" t="s">
        <v>19</v>
      </c>
    </row>
    <row r="513" spans="1:16" x14ac:dyDescent="0.25">
      <c r="A513" s="4" t="s">
        <v>282</v>
      </c>
      <c r="B513" t="s">
        <v>509</v>
      </c>
      <c r="C513">
        <v>40</v>
      </c>
      <c r="D513" t="s">
        <v>3</v>
      </c>
      <c r="E513" t="s">
        <v>35</v>
      </c>
      <c r="F513">
        <v>1</v>
      </c>
      <c r="G513" t="s">
        <v>18</v>
      </c>
      <c r="H513" s="1">
        <v>42408</v>
      </c>
      <c r="I513">
        <v>85900</v>
      </c>
      <c r="J513" t="s">
        <v>19</v>
      </c>
      <c r="K513" t="s">
        <v>19</v>
      </c>
      <c r="L513" t="s">
        <v>18</v>
      </c>
      <c r="M513" s="1">
        <v>42408</v>
      </c>
      <c r="N513">
        <v>85900</v>
      </c>
      <c r="O513" t="s">
        <v>19</v>
      </c>
      <c r="P513" t="s">
        <v>19</v>
      </c>
    </row>
    <row r="514" spans="1:16" x14ac:dyDescent="0.25">
      <c r="A514" s="4" t="s">
        <v>282</v>
      </c>
      <c r="B514" t="s">
        <v>484</v>
      </c>
      <c r="C514">
        <v>50</v>
      </c>
      <c r="D514" t="s">
        <v>3</v>
      </c>
      <c r="E514" t="s">
        <v>35</v>
      </c>
      <c r="F514">
        <v>1</v>
      </c>
      <c r="G514" t="s">
        <v>18</v>
      </c>
      <c r="H514" s="1">
        <v>42408</v>
      </c>
      <c r="I514">
        <v>85900</v>
      </c>
      <c r="J514" t="s">
        <v>19</v>
      </c>
      <c r="K514" t="s">
        <v>19</v>
      </c>
      <c r="L514" t="s">
        <v>18</v>
      </c>
      <c r="M514" s="1">
        <v>42408</v>
      </c>
      <c r="N514">
        <v>85900</v>
      </c>
      <c r="O514" t="s">
        <v>19</v>
      </c>
      <c r="P514" t="s">
        <v>19</v>
      </c>
    </row>
    <row r="515" spans="1:16" x14ac:dyDescent="0.25">
      <c r="A515" s="4" t="s">
        <v>282</v>
      </c>
      <c r="B515" t="s">
        <v>491</v>
      </c>
      <c r="C515">
        <v>60</v>
      </c>
      <c r="D515" t="s">
        <v>3</v>
      </c>
      <c r="E515" t="s">
        <v>35</v>
      </c>
      <c r="F515">
        <v>1</v>
      </c>
      <c r="G515" t="s">
        <v>18</v>
      </c>
      <c r="H515" s="1">
        <v>42408</v>
      </c>
      <c r="I515">
        <v>85900</v>
      </c>
      <c r="J515" t="s">
        <v>19</v>
      </c>
      <c r="K515" t="s">
        <v>19</v>
      </c>
      <c r="L515" t="s">
        <v>18</v>
      </c>
      <c r="M515" s="1">
        <v>42408</v>
      </c>
      <c r="N515">
        <v>85900</v>
      </c>
      <c r="O515" t="s">
        <v>19</v>
      </c>
      <c r="P515" t="s">
        <v>19</v>
      </c>
    </row>
    <row r="516" spans="1:16" x14ac:dyDescent="0.25">
      <c r="A516" s="4" t="s">
        <v>283</v>
      </c>
      <c r="B516" t="s">
        <v>488</v>
      </c>
      <c r="C516">
        <v>10</v>
      </c>
      <c r="D516" t="s">
        <v>2</v>
      </c>
      <c r="E516" t="s">
        <v>35</v>
      </c>
      <c r="F516">
        <v>1</v>
      </c>
      <c r="G516" t="s">
        <v>18</v>
      </c>
      <c r="H516" s="1">
        <v>42408</v>
      </c>
      <c r="I516">
        <v>85900</v>
      </c>
      <c r="J516" t="s">
        <v>19</v>
      </c>
      <c r="K516" t="s">
        <v>19</v>
      </c>
      <c r="L516" t="s">
        <v>18</v>
      </c>
      <c r="M516" s="1">
        <v>42408</v>
      </c>
      <c r="N516">
        <v>85900</v>
      </c>
      <c r="O516" t="s">
        <v>19</v>
      </c>
      <c r="P516" t="s">
        <v>19</v>
      </c>
    </row>
    <row r="517" spans="1:16" x14ac:dyDescent="0.25">
      <c r="A517" s="4" t="s">
        <v>283</v>
      </c>
      <c r="B517" t="s">
        <v>489</v>
      </c>
      <c r="C517">
        <v>20</v>
      </c>
      <c r="D517" t="s">
        <v>2</v>
      </c>
      <c r="E517" t="s">
        <v>35</v>
      </c>
      <c r="F517">
        <v>1</v>
      </c>
      <c r="G517" t="s">
        <v>18</v>
      </c>
      <c r="H517" s="1">
        <v>42408</v>
      </c>
      <c r="I517">
        <v>85900</v>
      </c>
      <c r="J517" t="s">
        <v>19</v>
      </c>
      <c r="K517" t="s">
        <v>19</v>
      </c>
      <c r="L517" t="s">
        <v>18</v>
      </c>
      <c r="M517" s="1">
        <v>42408</v>
      </c>
      <c r="N517">
        <v>85900</v>
      </c>
      <c r="O517" t="s">
        <v>19</v>
      </c>
      <c r="P517" t="s">
        <v>19</v>
      </c>
    </row>
    <row r="518" spans="1:16" x14ac:dyDescent="0.25">
      <c r="A518" s="4" t="s">
        <v>283</v>
      </c>
      <c r="B518" t="s">
        <v>465</v>
      </c>
      <c r="C518">
        <v>30</v>
      </c>
      <c r="D518" t="s">
        <v>2</v>
      </c>
      <c r="E518" t="s">
        <v>35</v>
      </c>
      <c r="F518">
        <v>1</v>
      </c>
      <c r="G518" t="s">
        <v>18</v>
      </c>
      <c r="H518" s="1">
        <v>42408</v>
      </c>
      <c r="I518">
        <v>85900</v>
      </c>
      <c r="J518" t="s">
        <v>19</v>
      </c>
      <c r="K518" t="s">
        <v>19</v>
      </c>
      <c r="L518" t="s">
        <v>18</v>
      </c>
      <c r="M518" s="1">
        <v>42408</v>
      </c>
      <c r="N518">
        <v>85900</v>
      </c>
      <c r="O518" t="s">
        <v>19</v>
      </c>
      <c r="P518" t="s">
        <v>19</v>
      </c>
    </row>
    <row r="519" spans="1:16" x14ac:dyDescent="0.25">
      <c r="A519" s="4" t="s">
        <v>283</v>
      </c>
      <c r="B519" t="s">
        <v>505</v>
      </c>
      <c r="C519">
        <v>40</v>
      </c>
      <c r="D519" t="s">
        <v>3</v>
      </c>
      <c r="E519" t="s">
        <v>35</v>
      </c>
      <c r="F519">
        <v>1</v>
      </c>
      <c r="G519" t="s">
        <v>18</v>
      </c>
      <c r="H519" s="1">
        <v>42408</v>
      </c>
      <c r="I519">
        <v>85900</v>
      </c>
      <c r="J519" t="s">
        <v>19</v>
      </c>
      <c r="K519" t="s">
        <v>19</v>
      </c>
      <c r="L519" t="s">
        <v>18</v>
      </c>
      <c r="M519" s="1">
        <v>42408</v>
      </c>
      <c r="N519">
        <v>85900</v>
      </c>
      <c r="O519" t="s">
        <v>19</v>
      </c>
      <c r="P519" t="s">
        <v>19</v>
      </c>
    </row>
    <row r="520" spans="1:16" x14ac:dyDescent="0.25">
      <c r="A520" s="4" t="s">
        <v>283</v>
      </c>
      <c r="B520" t="s">
        <v>490</v>
      </c>
      <c r="C520">
        <v>50</v>
      </c>
      <c r="D520" t="s">
        <v>3</v>
      </c>
      <c r="E520" t="s">
        <v>35</v>
      </c>
      <c r="F520">
        <v>1</v>
      </c>
      <c r="G520" t="s">
        <v>18</v>
      </c>
      <c r="H520" s="1">
        <v>42408</v>
      </c>
      <c r="I520">
        <v>85900</v>
      </c>
      <c r="J520" t="s">
        <v>19</v>
      </c>
      <c r="K520" t="s">
        <v>19</v>
      </c>
      <c r="L520" t="s">
        <v>18</v>
      </c>
      <c r="M520" s="1">
        <v>42408</v>
      </c>
      <c r="N520">
        <v>85900</v>
      </c>
      <c r="O520" t="s">
        <v>19</v>
      </c>
      <c r="P520" t="s">
        <v>19</v>
      </c>
    </row>
    <row r="521" spans="1:16" x14ac:dyDescent="0.25">
      <c r="A521" s="4" t="s">
        <v>283</v>
      </c>
      <c r="B521" t="s">
        <v>484</v>
      </c>
      <c r="C521">
        <v>60</v>
      </c>
      <c r="D521" t="s">
        <v>3</v>
      </c>
      <c r="E521" t="s">
        <v>35</v>
      </c>
      <c r="F521">
        <v>1</v>
      </c>
      <c r="G521" t="s">
        <v>18</v>
      </c>
      <c r="H521" s="1">
        <v>42408</v>
      </c>
      <c r="I521">
        <v>85900</v>
      </c>
      <c r="J521" t="s">
        <v>19</v>
      </c>
      <c r="K521" t="s">
        <v>19</v>
      </c>
      <c r="L521" t="s">
        <v>18</v>
      </c>
      <c r="M521" s="1">
        <v>42408</v>
      </c>
      <c r="N521">
        <v>85900</v>
      </c>
      <c r="O521" t="s">
        <v>19</v>
      </c>
      <c r="P521" t="s">
        <v>19</v>
      </c>
    </row>
    <row r="522" spans="1:16" x14ac:dyDescent="0.25">
      <c r="A522" s="4" t="s">
        <v>360</v>
      </c>
      <c r="B522" t="s">
        <v>488</v>
      </c>
      <c r="C522">
        <v>10</v>
      </c>
      <c r="D522" t="s">
        <v>2</v>
      </c>
      <c r="E522" t="s">
        <v>35</v>
      </c>
      <c r="F522">
        <v>1</v>
      </c>
      <c r="G522" t="s">
        <v>18</v>
      </c>
      <c r="H522" s="1">
        <v>42408</v>
      </c>
      <c r="I522">
        <v>85900</v>
      </c>
      <c r="J522" t="s">
        <v>19</v>
      </c>
      <c r="K522" t="s">
        <v>19</v>
      </c>
      <c r="L522" t="s">
        <v>18</v>
      </c>
      <c r="M522" s="1">
        <v>42408</v>
      </c>
      <c r="N522">
        <v>85900</v>
      </c>
      <c r="O522" t="s">
        <v>19</v>
      </c>
      <c r="P522" t="s">
        <v>19</v>
      </c>
    </row>
    <row r="523" spans="1:16" x14ac:dyDescent="0.25">
      <c r="A523" s="4" t="s">
        <v>360</v>
      </c>
      <c r="B523" t="s">
        <v>489</v>
      </c>
      <c r="C523">
        <v>20</v>
      </c>
      <c r="D523" t="s">
        <v>2</v>
      </c>
      <c r="E523" t="s">
        <v>35</v>
      </c>
      <c r="F523">
        <v>1</v>
      </c>
      <c r="G523" t="s">
        <v>18</v>
      </c>
      <c r="H523" s="1">
        <v>42408</v>
      </c>
      <c r="I523">
        <v>85900</v>
      </c>
      <c r="J523" t="s">
        <v>19</v>
      </c>
      <c r="K523" t="s">
        <v>19</v>
      </c>
      <c r="L523" t="s">
        <v>18</v>
      </c>
      <c r="M523" s="1">
        <v>42408</v>
      </c>
      <c r="N523">
        <v>85900</v>
      </c>
      <c r="O523" t="s">
        <v>19</v>
      </c>
      <c r="P523" t="s">
        <v>19</v>
      </c>
    </row>
    <row r="524" spans="1:16" x14ac:dyDescent="0.25">
      <c r="A524" s="4" t="s">
        <v>360</v>
      </c>
      <c r="B524" t="s">
        <v>465</v>
      </c>
      <c r="C524">
        <v>30</v>
      </c>
      <c r="D524" t="s">
        <v>2</v>
      </c>
      <c r="E524" t="s">
        <v>35</v>
      </c>
      <c r="F524">
        <v>1</v>
      </c>
      <c r="G524" t="s">
        <v>18</v>
      </c>
      <c r="H524" s="1">
        <v>42408</v>
      </c>
      <c r="I524">
        <v>85900</v>
      </c>
      <c r="J524" t="s">
        <v>19</v>
      </c>
      <c r="K524" t="s">
        <v>19</v>
      </c>
      <c r="L524" t="s">
        <v>18</v>
      </c>
      <c r="M524" s="1">
        <v>42408</v>
      </c>
      <c r="N524">
        <v>85900</v>
      </c>
      <c r="O524" t="s">
        <v>19</v>
      </c>
      <c r="P524" t="s">
        <v>19</v>
      </c>
    </row>
    <row r="525" spans="1:16" x14ac:dyDescent="0.25">
      <c r="A525" s="4" t="s">
        <v>360</v>
      </c>
      <c r="B525" t="s">
        <v>505</v>
      </c>
      <c r="C525">
        <v>40</v>
      </c>
      <c r="D525" t="s">
        <v>3</v>
      </c>
      <c r="E525" t="s">
        <v>35</v>
      </c>
      <c r="F525">
        <v>1</v>
      </c>
      <c r="G525" t="s">
        <v>18</v>
      </c>
      <c r="H525" s="1">
        <v>42408</v>
      </c>
      <c r="I525">
        <v>85900</v>
      </c>
      <c r="J525" t="s">
        <v>19</v>
      </c>
      <c r="K525" t="s">
        <v>19</v>
      </c>
      <c r="L525" t="s">
        <v>18</v>
      </c>
      <c r="M525" s="1">
        <v>42408</v>
      </c>
      <c r="N525">
        <v>85900</v>
      </c>
      <c r="O525" t="s">
        <v>19</v>
      </c>
      <c r="P525" t="s">
        <v>19</v>
      </c>
    </row>
    <row r="526" spans="1:16" x14ac:dyDescent="0.25">
      <c r="A526" s="4" t="s">
        <v>360</v>
      </c>
      <c r="B526" t="s">
        <v>484</v>
      </c>
      <c r="C526">
        <v>50</v>
      </c>
      <c r="D526" t="s">
        <v>3</v>
      </c>
      <c r="E526" t="s">
        <v>35</v>
      </c>
      <c r="F526">
        <v>1</v>
      </c>
      <c r="G526" t="s">
        <v>18</v>
      </c>
      <c r="H526" s="1">
        <v>42408</v>
      </c>
      <c r="I526">
        <v>85900</v>
      </c>
      <c r="J526" t="s">
        <v>19</v>
      </c>
      <c r="K526" t="s">
        <v>19</v>
      </c>
      <c r="L526" t="s">
        <v>18</v>
      </c>
      <c r="M526" s="1">
        <v>42408</v>
      </c>
      <c r="N526">
        <v>85900</v>
      </c>
      <c r="O526" t="s">
        <v>19</v>
      </c>
      <c r="P526" t="s">
        <v>19</v>
      </c>
    </row>
    <row r="527" spans="1:16" x14ac:dyDescent="0.25">
      <c r="A527" s="4" t="s">
        <v>360</v>
      </c>
      <c r="B527" t="s">
        <v>491</v>
      </c>
      <c r="C527">
        <v>60</v>
      </c>
      <c r="D527" t="s">
        <v>3</v>
      </c>
      <c r="E527" t="s">
        <v>35</v>
      </c>
      <c r="F527">
        <v>1</v>
      </c>
      <c r="G527" t="s">
        <v>18</v>
      </c>
      <c r="H527" s="1">
        <v>42408</v>
      </c>
      <c r="I527">
        <v>85900</v>
      </c>
      <c r="J527" t="s">
        <v>19</v>
      </c>
      <c r="K527" t="s">
        <v>19</v>
      </c>
      <c r="L527" t="s">
        <v>18</v>
      </c>
      <c r="M527" s="1">
        <v>42408</v>
      </c>
      <c r="N527">
        <v>85900</v>
      </c>
      <c r="O527" t="s">
        <v>19</v>
      </c>
      <c r="P527" t="s">
        <v>19</v>
      </c>
    </row>
    <row r="528" spans="1:16" x14ac:dyDescent="0.25">
      <c r="A528" s="4" t="s">
        <v>284</v>
      </c>
      <c r="B528" t="s">
        <v>488</v>
      </c>
      <c r="C528">
        <v>10</v>
      </c>
      <c r="D528" t="s">
        <v>2</v>
      </c>
      <c r="E528" t="s">
        <v>35</v>
      </c>
      <c r="F528">
        <v>1</v>
      </c>
      <c r="G528" t="s">
        <v>18</v>
      </c>
      <c r="H528" s="1">
        <v>42408</v>
      </c>
      <c r="I528">
        <v>85900</v>
      </c>
      <c r="J528" t="s">
        <v>19</v>
      </c>
      <c r="K528" t="s">
        <v>19</v>
      </c>
      <c r="L528" t="s">
        <v>18</v>
      </c>
      <c r="M528" s="1">
        <v>42408</v>
      </c>
      <c r="N528">
        <v>85900</v>
      </c>
      <c r="O528" t="s">
        <v>19</v>
      </c>
      <c r="P528" t="s">
        <v>19</v>
      </c>
    </row>
    <row r="529" spans="1:16" x14ac:dyDescent="0.25">
      <c r="A529" s="4" t="s">
        <v>284</v>
      </c>
      <c r="B529" t="s">
        <v>489</v>
      </c>
      <c r="C529">
        <v>20</v>
      </c>
      <c r="D529" t="s">
        <v>2</v>
      </c>
      <c r="E529" t="s">
        <v>35</v>
      </c>
      <c r="F529">
        <v>1</v>
      </c>
      <c r="G529" t="s">
        <v>18</v>
      </c>
      <c r="H529" s="1">
        <v>42408</v>
      </c>
      <c r="I529">
        <v>85900</v>
      </c>
      <c r="J529" t="s">
        <v>19</v>
      </c>
      <c r="K529" t="s">
        <v>19</v>
      </c>
      <c r="L529" t="s">
        <v>18</v>
      </c>
      <c r="M529" s="1">
        <v>42408</v>
      </c>
      <c r="N529">
        <v>85900</v>
      </c>
      <c r="O529" t="s">
        <v>19</v>
      </c>
      <c r="P529" t="s">
        <v>19</v>
      </c>
    </row>
    <row r="530" spans="1:16" x14ac:dyDescent="0.25">
      <c r="A530" s="4" t="s">
        <v>284</v>
      </c>
      <c r="B530" t="s">
        <v>465</v>
      </c>
      <c r="C530">
        <v>30</v>
      </c>
      <c r="D530" t="s">
        <v>2</v>
      </c>
      <c r="E530" t="s">
        <v>35</v>
      </c>
      <c r="F530">
        <v>1</v>
      </c>
      <c r="G530" t="s">
        <v>18</v>
      </c>
      <c r="H530" s="1">
        <v>42408</v>
      </c>
      <c r="I530">
        <v>85900</v>
      </c>
      <c r="J530" t="s">
        <v>19</v>
      </c>
      <c r="K530" t="s">
        <v>19</v>
      </c>
      <c r="L530" t="s">
        <v>18</v>
      </c>
      <c r="M530" s="1">
        <v>42408</v>
      </c>
      <c r="N530">
        <v>85900</v>
      </c>
      <c r="O530" t="s">
        <v>19</v>
      </c>
      <c r="P530" t="s">
        <v>19</v>
      </c>
    </row>
    <row r="531" spans="1:16" x14ac:dyDescent="0.25">
      <c r="A531" s="4" t="s">
        <v>284</v>
      </c>
      <c r="B531" t="s">
        <v>507</v>
      </c>
      <c r="C531">
        <v>40</v>
      </c>
      <c r="D531" t="s">
        <v>3</v>
      </c>
      <c r="E531" t="s">
        <v>35</v>
      </c>
      <c r="F531">
        <v>1</v>
      </c>
      <c r="G531" t="s">
        <v>18</v>
      </c>
      <c r="H531" s="1">
        <v>42408</v>
      </c>
      <c r="I531">
        <v>85900</v>
      </c>
      <c r="J531" t="s">
        <v>19</v>
      </c>
      <c r="K531" t="s">
        <v>19</v>
      </c>
      <c r="L531" t="s">
        <v>18</v>
      </c>
      <c r="M531" s="1">
        <v>42408</v>
      </c>
      <c r="N531">
        <v>85900</v>
      </c>
      <c r="O531" t="s">
        <v>19</v>
      </c>
      <c r="P531" t="s">
        <v>19</v>
      </c>
    </row>
    <row r="532" spans="1:16" x14ac:dyDescent="0.25">
      <c r="A532" s="4" t="s">
        <v>284</v>
      </c>
      <c r="B532" t="s">
        <v>490</v>
      </c>
      <c r="C532">
        <v>50</v>
      </c>
      <c r="D532" t="s">
        <v>3</v>
      </c>
      <c r="E532" t="s">
        <v>35</v>
      </c>
      <c r="F532">
        <v>1</v>
      </c>
      <c r="G532" t="s">
        <v>18</v>
      </c>
      <c r="H532" s="1">
        <v>42408</v>
      </c>
      <c r="I532">
        <v>85900</v>
      </c>
      <c r="J532" t="s">
        <v>19</v>
      </c>
      <c r="K532" t="s">
        <v>19</v>
      </c>
      <c r="L532" t="s">
        <v>18</v>
      </c>
      <c r="M532" s="1">
        <v>42408</v>
      </c>
      <c r="N532">
        <v>85900</v>
      </c>
      <c r="O532" t="s">
        <v>19</v>
      </c>
      <c r="P532" t="s">
        <v>19</v>
      </c>
    </row>
    <row r="533" spans="1:16" x14ac:dyDescent="0.25">
      <c r="A533" s="4" t="s">
        <v>284</v>
      </c>
      <c r="B533" t="s">
        <v>484</v>
      </c>
      <c r="C533">
        <v>60</v>
      </c>
      <c r="D533" t="s">
        <v>3</v>
      </c>
      <c r="E533" t="s">
        <v>35</v>
      </c>
      <c r="F533">
        <v>1</v>
      </c>
      <c r="G533" t="s">
        <v>18</v>
      </c>
      <c r="H533" s="1">
        <v>42408</v>
      </c>
      <c r="I533">
        <v>85900</v>
      </c>
      <c r="J533" t="s">
        <v>19</v>
      </c>
      <c r="K533" t="s">
        <v>19</v>
      </c>
      <c r="L533" t="s">
        <v>18</v>
      </c>
      <c r="M533" s="1">
        <v>42408</v>
      </c>
      <c r="N533">
        <v>85900</v>
      </c>
      <c r="O533" t="s">
        <v>19</v>
      </c>
      <c r="P533" t="s">
        <v>19</v>
      </c>
    </row>
    <row r="534" spans="1:16" x14ac:dyDescent="0.25">
      <c r="A534" s="4" t="s">
        <v>285</v>
      </c>
      <c r="B534" t="s">
        <v>488</v>
      </c>
      <c r="C534">
        <v>10</v>
      </c>
      <c r="D534" t="s">
        <v>2</v>
      </c>
      <c r="E534" t="s">
        <v>35</v>
      </c>
      <c r="F534">
        <v>1</v>
      </c>
      <c r="G534" t="s">
        <v>18</v>
      </c>
      <c r="H534" s="1">
        <v>42408</v>
      </c>
      <c r="I534">
        <v>85900</v>
      </c>
      <c r="J534" t="s">
        <v>19</v>
      </c>
      <c r="K534" t="s">
        <v>19</v>
      </c>
      <c r="L534" t="s">
        <v>18</v>
      </c>
      <c r="M534" s="1">
        <v>42408</v>
      </c>
      <c r="N534">
        <v>85900</v>
      </c>
      <c r="O534" t="s">
        <v>19</v>
      </c>
      <c r="P534" t="s">
        <v>19</v>
      </c>
    </row>
    <row r="535" spans="1:16" x14ac:dyDescent="0.25">
      <c r="A535" s="4" t="s">
        <v>285</v>
      </c>
      <c r="B535" t="s">
        <v>489</v>
      </c>
      <c r="C535">
        <v>20</v>
      </c>
      <c r="D535" t="s">
        <v>2</v>
      </c>
      <c r="E535" t="s">
        <v>35</v>
      </c>
      <c r="F535">
        <v>1</v>
      </c>
      <c r="G535" t="s">
        <v>18</v>
      </c>
      <c r="H535" s="1">
        <v>42408</v>
      </c>
      <c r="I535">
        <v>85900</v>
      </c>
      <c r="J535" t="s">
        <v>19</v>
      </c>
      <c r="K535" t="s">
        <v>19</v>
      </c>
      <c r="L535" t="s">
        <v>18</v>
      </c>
      <c r="M535" s="1">
        <v>42408</v>
      </c>
      <c r="N535">
        <v>85900</v>
      </c>
      <c r="O535" t="s">
        <v>19</v>
      </c>
      <c r="P535" t="s">
        <v>19</v>
      </c>
    </row>
    <row r="536" spans="1:16" x14ac:dyDescent="0.25">
      <c r="A536" s="4" t="s">
        <v>285</v>
      </c>
      <c r="B536" t="s">
        <v>465</v>
      </c>
      <c r="C536">
        <v>30</v>
      </c>
      <c r="D536" t="s">
        <v>2</v>
      </c>
      <c r="E536" t="s">
        <v>35</v>
      </c>
      <c r="F536">
        <v>1</v>
      </c>
      <c r="G536" t="s">
        <v>18</v>
      </c>
      <c r="H536" s="1">
        <v>42408</v>
      </c>
      <c r="I536">
        <v>85900</v>
      </c>
      <c r="J536" t="s">
        <v>19</v>
      </c>
      <c r="K536" t="s">
        <v>19</v>
      </c>
      <c r="L536" t="s">
        <v>18</v>
      </c>
      <c r="M536" s="1">
        <v>42408</v>
      </c>
      <c r="N536">
        <v>85900</v>
      </c>
      <c r="O536" t="s">
        <v>19</v>
      </c>
      <c r="P536" t="s">
        <v>19</v>
      </c>
    </row>
    <row r="537" spans="1:16" x14ac:dyDescent="0.25">
      <c r="A537" s="4" t="s">
        <v>285</v>
      </c>
      <c r="B537" t="s">
        <v>507</v>
      </c>
      <c r="C537">
        <v>40</v>
      </c>
      <c r="D537" t="s">
        <v>3</v>
      </c>
      <c r="E537" t="s">
        <v>35</v>
      </c>
      <c r="F537">
        <v>1</v>
      </c>
      <c r="G537" t="s">
        <v>18</v>
      </c>
      <c r="H537" s="1">
        <v>42408</v>
      </c>
      <c r="I537">
        <v>85900</v>
      </c>
      <c r="J537" t="s">
        <v>19</v>
      </c>
      <c r="K537" t="s">
        <v>19</v>
      </c>
      <c r="L537" t="s">
        <v>18</v>
      </c>
      <c r="M537" s="1">
        <v>42408</v>
      </c>
      <c r="N537">
        <v>85900</v>
      </c>
      <c r="O537" t="s">
        <v>19</v>
      </c>
      <c r="P537" t="s">
        <v>19</v>
      </c>
    </row>
    <row r="538" spans="1:16" x14ac:dyDescent="0.25">
      <c r="A538" s="4" t="s">
        <v>285</v>
      </c>
      <c r="B538" t="s">
        <v>484</v>
      </c>
      <c r="C538">
        <v>50</v>
      </c>
      <c r="D538" t="s">
        <v>3</v>
      </c>
      <c r="E538" t="s">
        <v>35</v>
      </c>
      <c r="F538">
        <v>1</v>
      </c>
      <c r="G538" t="s">
        <v>18</v>
      </c>
      <c r="H538" s="1">
        <v>42408</v>
      </c>
      <c r="I538">
        <v>85900</v>
      </c>
      <c r="J538" t="s">
        <v>19</v>
      </c>
      <c r="K538" t="s">
        <v>19</v>
      </c>
      <c r="L538" t="s">
        <v>18</v>
      </c>
      <c r="M538" s="1">
        <v>42408</v>
      </c>
      <c r="N538">
        <v>85900</v>
      </c>
      <c r="O538" t="s">
        <v>19</v>
      </c>
      <c r="P538" t="s">
        <v>19</v>
      </c>
    </row>
    <row r="539" spans="1:16" x14ac:dyDescent="0.25">
      <c r="A539" s="4" t="s">
        <v>285</v>
      </c>
      <c r="B539" t="s">
        <v>491</v>
      </c>
      <c r="C539">
        <v>60</v>
      </c>
      <c r="D539" t="s">
        <v>3</v>
      </c>
      <c r="E539" t="s">
        <v>35</v>
      </c>
      <c r="F539">
        <v>1</v>
      </c>
      <c r="G539" t="s">
        <v>18</v>
      </c>
      <c r="H539" s="1">
        <v>42408</v>
      </c>
      <c r="I539">
        <v>85900</v>
      </c>
      <c r="J539" t="s">
        <v>19</v>
      </c>
      <c r="K539" t="s">
        <v>19</v>
      </c>
      <c r="L539" t="s">
        <v>18</v>
      </c>
      <c r="M539" s="1">
        <v>42408</v>
      </c>
      <c r="N539">
        <v>85900</v>
      </c>
      <c r="O539" t="s">
        <v>19</v>
      </c>
      <c r="P539" t="s">
        <v>19</v>
      </c>
    </row>
    <row r="540" spans="1:16" x14ac:dyDescent="0.25">
      <c r="A540" s="4" t="s">
        <v>286</v>
      </c>
      <c r="B540" t="s">
        <v>488</v>
      </c>
      <c r="C540">
        <v>10</v>
      </c>
      <c r="D540" t="s">
        <v>2</v>
      </c>
      <c r="E540" t="s">
        <v>35</v>
      </c>
      <c r="F540">
        <v>1</v>
      </c>
      <c r="G540" t="s">
        <v>18</v>
      </c>
      <c r="H540" s="1">
        <v>42408</v>
      </c>
      <c r="I540">
        <v>85900</v>
      </c>
      <c r="J540" t="s">
        <v>19</v>
      </c>
      <c r="K540" t="s">
        <v>19</v>
      </c>
      <c r="L540" t="s">
        <v>18</v>
      </c>
      <c r="M540" s="1">
        <v>42408</v>
      </c>
      <c r="N540">
        <v>85900</v>
      </c>
      <c r="O540" t="s">
        <v>19</v>
      </c>
      <c r="P540" t="s">
        <v>19</v>
      </c>
    </row>
    <row r="541" spans="1:16" x14ac:dyDescent="0.25">
      <c r="A541" s="4" t="s">
        <v>286</v>
      </c>
      <c r="B541" t="s">
        <v>489</v>
      </c>
      <c r="C541">
        <v>20</v>
      </c>
      <c r="D541" t="s">
        <v>2</v>
      </c>
      <c r="E541" t="s">
        <v>35</v>
      </c>
      <c r="F541">
        <v>1</v>
      </c>
      <c r="G541" t="s">
        <v>18</v>
      </c>
      <c r="H541" s="1">
        <v>42408</v>
      </c>
      <c r="I541">
        <v>85900</v>
      </c>
      <c r="J541" t="s">
        <v>19</v>
      </c>
      <c r="K541" t="s">
        <v>19</v>
      </c>
      <c r="L541" t="s">
        <v>18</v>
      </c>
      <c r="M541" s="1">
        <v>42408</v>
      </c>
      <c r="N541">
        <v>85900</v>
      </c>
      <c r="O541" t="s">
        <v>19</v>
      </c>
      <c r="P541" t="s">
        <v>19</v>
      </c>
    </row>
    <row r="542" spans="1:16" x14ac:dyDescent="0.25">
      <c r="A542" s="4" t="s">
        <v>286</v>
      </c>
      <c r="B542" t="s">
        <v>465</v>
      </c>
      <c r="C542">
        <v>30</v>
      </c>
      <c r="D542" t="s">
        <v>2</v>
      </c>
      <c r="E542" t="s">
        <v>35</v>
      </c>
      <c r="F542">
        <v>1</v>
      </c>
      <c r="G542" t="s">
        <v>18</v>
      </c>
      <c r="H542" s="1">
        <v>42408</v>
      </c>
      <c r="I542">
        <v>85900</v>
      </c>
      <c r="J542" t="s">
        <v>19</v>
      </c>
      <c r="K542" t="s">
        <v>19</v>
      </c>
      <c r="L542" t="s">
        <v>18</v>
      </c>
      <c r="M542" s="1">
        <v>42408</v>
      </c>
      <c r="N542">
        <v>85900</v>
      </c>
      <c r="O542" t="s">
        <v>19</v>
      </c>
      <c r="P542" t="s">
        <v>19</v>
      </c>
    </row>
    <row r="543" spans="1:16" x14ac:dyDescent="0.25">
      <c r="A543" s="4" t="s">
        <v>286</v>
      </c>
      <c r="B543" t="s">
        <v>508</v>
      </c>
      <c r="C543">
        <v>40</v>
      </c>
      <c r="D543" t="s">
        <v>3</v>
      </c>
      <c r="E543" t="s">
        <v>35</v>
      </c>
      <c r="F543">
        <v>1</v>
      </c>
      <c r="G543" t="s">
        <v>18</v>
      </c>
      <c r="H543" s="1">
        <v>42408</v>
      </c>
      <c r="I543">
        <v>85900</v>
      </c>
      <c r="J543" t="s">
        <v>19</v>
      </c>
      <c r="K543" t="s">
        <v>19</v>
      </c>
      <c r="L543" t="s">
        <v>18</v>
      </c>
      <c r="M543" s="1">
        <v>42408</v>
      </c>
      <c r="N543">
        <v>85900</v>
      </c>
      <c r="O543" t="s">
        <v>19</v>
      </c>
      <c r="P543" t="s">
        <v>19</v>
      </c>
    </row>
    <row r="544" spans="1:16" x14ac:dyDescent="0.25">
      <c r="A544" s="4" t="s">
        <v>286</v>
      </c>
      <c r="B544" t="s">
        <v>490</v>
      </c>
      <c r="C544">
        <v>50</v>
      </c>
      <c r="D544" t="s">
        <v>3</v>
      </c>
      <c r="E544" t="s">
        <v>35</v>
      </c>
      <c r="F544">
        <v>1</v>
      </c>
      <c r="G544" t="s">
        <v>18</v>
      </c>
      <c r="H544" s="1">
        <v>42408</v>
      </c>
      <c r="I544">
        <v>85900</v>
      </c>
      <c r="J544" t="s">
        <v>19</v>
      </c>
      <c r="K544" t="s">
        <v>19</v>
      </c>
      <c r="L544" t="s">
        <v>18</v>
      </c>
      <c r="M544" s="1">
        <v>42408</v>
      </c>
      <c r="N544">
        <v>85900</v>
      </c>
      <c r="O544" t="s">
        <v>19</v>
      </c>
      <c r="P544" t="s">
        <v>19</v>
      </c>
    </row>
    <row r="545" spans="1:16" x14ac:dyDescent="0.25">
      <c r="A545" s="4" t="s">
        <v>286</v>
      </c>
      <c r="B545" t="s">
        <v>484</v>
      </c>
      <c r="C545">
        <v>60</v>
      </c>
      <c r="D545" t="s">
        <v>3</v>
      </c>
      <c r="E545" t="s">
        <v>35</v>
      </c>
      <c r="F545">
        <v>1</v>
      </c>
      <c r="G545" t="s">
        <v>18</v>
      </c>
      <c r="H545" s="1">
        <v>42408</v>
      </c>
      <c r="I545">
        <v>85900</v>
      </c>
      <c r="J545" t="s">
        <v>19</v>
      </c>
      <c r="K545" t="s">
        <v>19</v>
      </c>
      <c r="L545" t="s">
        <v>18</v>
      </c>
      <c r="M545" s="1">
        <v>42408</v>
      </c>
      <c r="N545">
        <v>85900</v>
      </c>
      <c r="O545" t="s">
        <v>19</v>
      </c>
      <c r="P545" t="s">
        <v>19</v>
      </c>
    </row>
    <row r="546" spans="1:16" x14ac:dyDescent="0.25">
      <c r="A546" s="4" t="s">
        <v>287</v>
      </c>
      <c r="B546" t="s">
        <v>488</v>
      </c>
      <c r="C546">
        <v>10</v>
      </c>
      <c r="D546" t="s">
        <v>2</v>
      </c>
      <c r="E546" t="s">
        <v>35</v>
      </c>
      <c r="F546">
        <v>1</v>
      </c>
      <c r="G546" t="s">
        <v>18</v>
      </c>
      <c r="H546" s="1">
        <v>42408</v>
      </c>
      <c r="I546">
        <v>85900</v>
      </c>
      <c r="J546" t="s">
        <v>19</v>
      </c>
      <c r="K546" t="s">
        <v>19</v>
      </c>
      <c r="L546" t="s">
        <v>18</v>
      </c>
      <c r="M546" s="1">
        <v>42408</v>
      </c>
      <c r="N546">
        <v>85900</v>
      </c>
      <c r="O546" t="s">
        <v>19</v>
      </c>
      <c r="P546" t="s">
        <v>19</v>
      </c>
    </row>
    <row r="547" spans="1:16" x14ac:dyDescent="0.25">
      <c r="A547" s="4" t="s">
        <v>287</v>
      </c>
      <c r="B547" t="s">
        <v>489</v>
      </c>
      <c r="C547">
        <v>20</v>
      </c>
      <c r="D547" t="s">
        <v>2</v>
      </c>
      <c r="E547" t="s">
        <v>35</v>
      </c>
      <c r="F547">
        <v>1</v>
      </c>
      <c r="G547" t="s">
        <v>18</v>
      </c>
      <c r="H547" s="1">
        <v>42408</v>
      </c>
      <c r="I547">
        <v>85900</v>
      </c>
      <c r="J547" t="s">
        <v>19</v>
      </c>
      <c r="K547" t="s">
        <v>19</v>
      </c>
      <c r="L547" t="s">
        <v>18</v>
      </c>
      <c r="M547" s="1">
        <v>42408</v>
      </c>
      <c r="N547">
        <v>85900</v>
      </c>
      <c r="O547" t="s">
        <v>19</v>
      </c>
      <c r="P547" t="s">
        <v>19</v>
      </c>
    </row>
    <row r="548" spans="1:16" x14ac:dyDescent="0.25">
      <c r="A548" s="4" t="s">
        <v>287</v>
      </c>
      <c r="B548" t="s">
        <v>465</v>
      </c>
      <c r="C548">
        <v>30</v>
      </c>
      <c r="D548" t="s">
        <v>2</v>
      </c>
      <c r="E548" t="s">
        <v>35</v>
      </c>
      <c r="F548">
        <v>1</v>
      </c>
      <c r="G548" t="s">
        <v>18</v>
      </c>
      <c r="H548" s="1">
        <v>42408</v>
      </c>
      <c r="I548">
        <v>85900</v>
      </c>
      <c r="J548" t="s">
        <v>19</v>
      </c>
      <c r="K548" t="s">
        <v>19</v>
      </c>
      <c r="L548" t="s">
        <v>18</v>
      </c>
      <c r="M548" s="1">
        <v>42408</v>
      </c>
      <c r="N548">
        <v>85900</v>
      </c>
      <c r="O548" t="s">
        <v>19</v>
      </c>
      <c r="P548" t="s">
        <v>19</v>
      </c>
    </row>
    <row r="549" spans="1:16" x14ac:dyDescent="0.25">
      <c r="A549" s="4" t="s">
        <v>287</v>
      </c>
      <c r="B549" t="s">
        <v>508</v>
      </c>
      <c r="C549">
        <v>40</v>
      </c>
      <c r="D549" t="s">
        <v>3</v>
      </c>
      <c r="E549" t="s">
        <v>35</v>
      </c>
      <c r="F549">
        <v>1</v>
      </c>
      <c r="G549" t="s">
        <v>18</v>
      </c>
      <c r="H549" s="1">
        <v>42408</v>
      </c>
      <c r="I549">
        <v>85900</v>
      </c>
      <c r="J549" t="s">
        <v>19</v>
      </c>
      <c r="K549" t="s">
        <v>19</v>
      </c>
      <c r="L549" t="s">
        <v>18</v>
      </c>
      <c r="M549" s="1">
        <v>42408</v>
      </c>
      <c r="N549">
        <v>85900</v>
      </c>
      <c r="O549" t="s">
        <v>19</v>
      </c>
      <c r="P549" t="s">
        <v>19</v>
      </c>
    </row>
    <row r="550" spans="1:16" x14ac:dyDescent="0.25">
      <c r="A550" s="4" t="s">
        <v>287</v>
      </c>
      <c r="B550" t="s">
        <v>484</v>
      </c>
      <c r="C550">
        <v>50</v>
      </c>
      <c r="D550" t="s">
        <v>3</v>
      </c>
      <c r="E550" t="s">
        <v>35</v>
      </c>
      <c r="F550">
        <v>1</v>
      </c>
      <c r="G550" t="s">
        <v>18</v>
      </c>
      <c r="H550" s="1">
        <v>42408</v>
      </c>
      <c r="I550">
        <v>85900</v>
      </c>
      <c r="J550" t="s">
        <v>19</v>
      </c>
      <c r="K550" t="s">
        <v>19</v>
      </c>
      <c r="L550" t="s">
        <v>18</v>
      </c>
      <c r="M550" s="1">
        <v>42408</v>
      </c>
      <c r="N550">
        <v>85900</v>
      </c>
      <c r="O550" t="s">
        <v>19</v>
      </c>
      <c r="P550" t="s">
        <v>19</v>
      </c>
    </row>
    <row r="551" spans="1:16" x14ac:dyDescent="0.25">
      <c r="A551" s="4" t="s">
        <v>287</v>
      </c>
      <c r="B551" t="s">
        <v>491</v>
      </c>
      <c r="C551">
        <v>60</v>
      </c>
      <c r="D551" t="s">
        <v>3</v>
      </c>
      <c r="E551" t="s">
        <v>35</v>
      </c>
      <c r="F551">
        <v>1</v>
      </c>
      <c r="G551" t="s">
        <v>18</v>
      </c>
      <c r="H551" s="1">
        <v>42408</v>
      </c>
      <c r="I551">
        <v>85900</v>
      </c>
      <c r="J551" t="s">
        <v>19</v>
      </c>
      <c r="K551" t="s">
        <v>19</v>
      </c>
      <c r="L551" t="s">
        <v>18</v>
      </c>
      <c r="M551" s="1">
        <v>42408</v>
      </c>
      <c r="N551">
        <v>85900</v>
      </c>
      <c r="O551" t="s">
        <v>19</v>
      </c>
      <c r="P551" t="s">
        <v>19</v>
      </c>
    </row>
    <row r="552" spans="1:16" x14ac:dyDescent="0.25">
      <c r="A552" s="4" t="s">
        <v>288</v>
      </c>
      <c r="B552" t="s">
        <v>488</v>
      </c>
      <c r="C552">
        <v>10</v>
      </c>
      <c r="D552" t="s">
        <v>2</v>
      </c>
      <c r="E552" t="s">
        <v>35</v>
      </c>
      <c r="F552">
        <v>1</v>
      </c>
      <c r="G552" t="s">
        <v>18</v>
      </c>
      <c r="H552" s="1">
        <v>42408</v>
      </c>
      <c r="I552">
        <v>85900</v>
      </c>
      <c r="J552" t="s">
        <v>19</v>
      </c>
      <c r="K552" t="s">
        <v>19</v>
      </c>
      <c r="L552" t="s">
        <v>18</v>
      </c>
      <c r="M552" s="1">
        <v>42408</v>
      </c>
      <c r="N552">
        <v>85900</v>
      </c>
      <c r="O552" t="s">
        <v>19</v>
      </c>
      <c r="P552" t="s">
        <v>19</v>
      </c>
    </row>
    <row r="553" spans="1:16" x14ac:dyDescent="0.25">
      <c r="A553" s="4" t="s">
        <v>288</v>
      </c>
      <c r="B553" t="s">
        <v>489</v>
      </c>
      <c r="C553">
        <v>20</v>
      </c>
      <c r="D553" t="s">
        <v>2</v>
      </c>
      <c r="E553" t="s">
        <v>35</v>
      </c>
      <c r="F553">
        <v>1</v>
      </c>
      <c r="G553" t="s">
        <v>18</v>
      </c>
      <c r="H553" s="1">
        <v>42408</v>
      </c>
      <c r="I553">
        <v>85900</v>
      </c>
      <c r="J553" t="s">
        <v>19</v>
      </c>
      <c r="K553" t="s">
        <v>19</v>
      </c>
      <c r="L553" t="s">
        <v>18</v>
      </c>
      <c r="M553" s="1">
        <v>42408</v>
      </c>
      <c r="N553">
        <v>85900</v>
      </c>
      <c r="O553" t="s">
        <v>19</v>
      </c>
      <c r="P553" t="s">
        <v>19</v>
      </c>
    </row>
    <row r="554" spans="1:16" x14ac:dyDescent="0.25">
      <c r="A554" s="4" t="s">
        <v>288</v>
      </c>
      <c r="B554" t="s">
        <v>465</v>
      </c>
      <c r="C554">
        <v>30</v>
      </c>
      <c r="D554" t="s">
        <v>2</v>
      </c>
      <c r="E554" t="s">
        <v>35</v>
      </c>
      <c r="F554">
        <v>1</v>
      </c>
      <c r="G554" t="s">
        <v>18</v>
      </c>
      <c r="H554" s="1">
        <v>42408</v>
      </c>
      <c r="I554">
        <v>85900</v>
      </c>
      <c r="J554" t="s">
        <v>19</v>
      </c>
      <c r="K554" t="s">
        <v>19</v>
      </c>
      <c r="L554" t="s">
        <v>18</v>
      </c>
      <c r="M554" s="1">
        <v>42408</v>
      </c>
      <c r="N554">
        <v>85900</v>
      </c>
      <c r="O554" t="s">
        <v>19</v>
      </c>
      <c r="P554" t="s">
        <v>19</v>
      </c>
    </row>
    <row r="555" spans="1:16" x14ac:dyDescent="0.25">
      <c r="A555" s="4" t="s">
        <v>288</v>
      </c>
      <c r="B555" t="s">
        <v>508</v>
      </c>
      <c r="C555">
        <v>40</v>
      </c>
      <c r="D555" t="s">
        <v>3</v>
      </c>
      <c r="E555" t="s">
        <v>35</v>
      </c>
      <c r="F555">
        <v>1</v>
      </c>
      <c r="G555" t="s">
        <v>18</v>
      </c>
      <c r="H555" s="1">
        <v>42408</v>
      </c>
      <c r="I555">
        <v>85900</v>
      </c>
      <c r="J555" t="s">
        <v>19</v>
      </c>
      <c r="K555" t="s">
        <v>19</v>
      </c>
      <c r="L555" t="s">
        <v>18</v>
      </c>
      <c r="M555" s="1">
        <v>42408</v>
      </c>
      <c r="N555">
        <v>85900</v>
      </c>
      <c r="O555" t="s">
        <v>19</v>
      </c>
      <c r="P555" t="s">
        <v>19</v>
      </c>
    </row>
    <row r="556" spans="1:16" x14ac:dyDescent="0.25">
      <c r="A556" s="4" t="s">
        <v>288</v>
      </c>
      <c r="B556" t="s">
        <v>490</v>
      </c>
      <c r="C556">
        <v>50</v>
      </c>
      <c r="D556" t="s">
        <v>3</v>
      </c>
      <c r="E556" t="s">
        <v>35</v>
      </c>
      <c r="F556">
        <v>1</v>
      </c>
      <c r="G556" t="s">
        <v>18</v>
      </c>
      <c r="H556" s="1">
        <v>42408</v>
      </c>
      <c r="I556">
        <v>85900</v>
      </c>
      <c r="J556" t="s">
        <v>19</v>
      </c>
      <c r="K556" t="s">
        <v>19</v>
      </c>
      <c r="L556" t="s">
        <v>18</v>
      </c>
      <c r="M556" s="1">
        <v>42408</v>
      </c>
      <c r="N556">
        <v>85900</v>
      </c>
      <c r="O556" t="s">
        <v>19</v>
      </c>
      <c r="P556" t="s">
        <v>19</v>
      </c>
    </row>
    <row r="557" spans="1:16" x14ac:dyDescent="0.25">
      <c r="A557" s="4" t="s">
        <v>288</v>
      </c>
      <c r="B557" t="s">
        <v>484</v>
      </c>
      <c r="C557">
        <v>60</v>
      </c>
      <c r="D557" t="s">
        <v>3</v>
      </c>
      <c r="E557" t="s">
        <v>35</v>
      </c>
      <c r="F557">
        <v>1</v>
      </c>
      <c r="G557" t="s">
        <v>18</v>
      </c>
      <c r="H557" s="1">
        <v>42408</v>
      </c>
      <c r="I557">
        <v>85900</v>
      </c>
      <c r="J557" t="s">
        <v>19</v>
      </c>
      <c r="K557" t="s">
        <v>19</v>
      </c>
      <c r="L557" t="s">
        <v>18</v>
      </c>
      <c r="M557" s="1">
        <v>42408</v>
      </c>
      <c r="N557">
        <v>85900</v>
      </c>
      <c r="O557" t="s">
        <v>19</v>
      </c>
      <c r="P557" t="s">
        <v>19</v>
      </c>
    </row>
    <row r="558" spans="1:16" x14ac:dyDescent="0.25">
      <c r="A558" s="4" t="s">
        <v>289</v>
      </c>
      <c r="B558" t="s">
        <v>488</v>
      </c>
      <c r="C558">
        <v>10</v>
      </c>
      <c r="D558" t="s">
        <v>2</v>
      </c>
      <c r="E558" t="s">
        <v>35</v>
      </c>
      <c r="F558">
        <v>1</v>
      </c>
      <c r="G558" t="s">
        <v>18</v>
      </c>
      <c r="H558" s="1">
        <v>42408</v>
      </c>
      <c r="I558">
        <v>85900</v>
      </c>
      <c r="J558" t="s">
        <v>19</v>
      </c>
      <c r="K558" t="s">
        <v>19</v>
      </c>
      <c r="L558" t="s">
        <v>18</v>
      </c>
      <c r="M558" s="1">
        <v>42408</v>
      </c>
      <c r="N558">
        <v>85900</v>
      </c>
      <c r="O558" t="s">
        <v>19</v>
      </c>
      <c r="P558" t="s">
        <v>19</v>
      </c>
    </row>
    <row r="559" spans="1:16" x14ac:dyDescent="0.25">
      <c r="A559" s="4" t="s">
        <v>289</v>
      </c>
      <c r="B559" t="s">
        <v>489</v>
      </c>
      <c r="C559">
        <v>20</v>
      </c>
      <c r="D559" t="s">
        <v>2</v>
      </c>
      <c r="E559" t="s">
        <v>35</v>
      </c>
      <c r="F559">
        <v>1</v>
      </c>
      <c r="G559" t="s">
        <v>18</v>
      </c>
      <c r="H559" s="1">
        <v>42408</v>
      </c>
      <c r="I559">
        <v>85900</v>
      </c>
      <c r="J559" t="s">
        <v>19</v>
      </c>
      <c r="K559" t="s">
        <v>19</v>
      </c>
      <c r="L559" t="s">
        <v>18</v>
      </c>
      <c r="M559" s="1">
        <v>42408</v>
      </c>
      <c r="N559">
        <v>85900</v>
      </c>
      <c r="O559" t="s">
        <v>19</v>
      </c>
      <c r="P559" t="s">
        <v>19</v>
      </c>
    </row>
    <row r="560" spans="1:16" x14ac:dyDescent="0.25">
      <c r="A560" s="4" t="s">
        <v>289</v>
      </c>
      <c r="B560" t="s">
        <v>465</v>
      </c>
      <c r="C560">
        <v>30</v>
      </c>
      <c r="D560" t="s">
        <v>2</v>
      </c>
      <c r="E560" t="s">
        <v>35</v>
      </c>
      <c r="F560">
        <v>1</v>
      </c>
      <c r="G560" t="s">
        <v>18</v>
      </c>
      <c r="H560" s="1">
        <v>42408</v>
      </c>
      <c r="I560">
        <v>85900</v>
      </c>
      <c r="J560" t="s">
        <v>19</v>
      </c>
      <c r="K560" t="s">
        <v>19</v>
      </c>
      <c r="L560" t="s">
        <v>18</v>
      </c>
      <c r="M560" s="1">
        <v>42408</v>
      </c>
      <c r="N560">
        <v>85900</v>
      </c>
      <c r="O560" t="s">
        <v>19</v>
      </c>
      <c r="P560" t="s">
        <v>19</v>
      </c>
    </row>
    <row r="561" spans="1:16" x14ac:dyDescent="0.25">
      <c r="A561" s="4" t="s">
        <v>289</v>
      </c>
      <c r="B561" t="s">
        <v>508</v>
      </c>
      <c r="C561">
        <v>40</v>
      </c>
      <c r="D561" t="s">
        <v>3</v>
      </c>
      <c r="E561" t="s">
        <v>35</v>
      </c>
      <c r="F561">
        <v>1</v>
      </c>
      <c r="G561" t="s">
        <v>18</v>
      </c>
      <c r="H561" s="1">
        <v>42408</v>
      </c>
      <c r="I561">
        <v>85900</v>
      </c>
      <c r="J561" t="s">
        <v>19</v>
      </c>
      <c r="K561" t="s">
        <v>19</v>
      </c>
      <c r="L561" t="s">
        <v>18</v>
      </c>
      <c r="M561" s="1">
        <v>42408</v>
      </c>
      <c r="N561">
        <v>85900</v>
      </c>
      <c r="O561" t="s">
        <v>19</v>
      </c>
      <c r="P561" t="s">
        <v>19</v>
      </c>
    </row>
    <row r="562" spans="1:16" x14ac:dyDescent="0.25">
      <c r="A562" s="4" t="s">
        <v>289</v>
      </c>
      <c r="B562" t="s">
        <v>484</v>
      </c>
      <c r="C562">
        <v>50</v>
      </c>
      <c r="D562" t="s">
        <v>3</v>
      </c>
      <c r="E562" t="s">
        <v>35</v>
      </c>
      <c r="F562">
        <v>1</v>
      </c>
      <c r="G562" t="s">
        <v>18</v>
      </c>
      <c r="H562" s="1">
        <v>42408</v>
      </c>
      <c r="I562">
        <v>85900</v>
      </c>
      <c r="J562" t="s">
        <v>19</v>
      </c>
      <c r="K562" t="s">
        <v>19</v>
      </c>
      <c r="L562" t="s">
        <v>18</v>
      </c>
      <c r="M562" s="1">
        <v>42408</v>
      </c>
      <c r="N562">
        <v>85900</v>
      </c>
      <c r="O562" t="s">
        <v>19</v>
      </c>
      <c r="P562" t="s">
        <v>19</v>
      </c>
    </row>
    <row r="563" spans="1:16" x14ac:dyDescent="0.25">
      <c r="A563" s="4" t="s">
        <v>289</v>
      </c>
      <c r="B563" t="s">
        <v>491</v>
      </c>
      <c r="C563">
        <v>60</v>
      </c>
      <c r="D563" t="s">
        <v>3</v>
      </c>
      <c r="E563" t="s">
        <v>35</v>
      </c>
      <c r="F563">
        <v>1</v>
      </c>
      <c r="G563" t="s">
        <v>18</v>
      </c>
      <c r="H563" s="1">
        <v>42408</v>
      </c>
      <c r="I563">
        <v>85900</v>
      </c>
      <c r="J563" t="s">
        <v>19</v>
      </c>
      <c r="K563" t="s">
        <v>19</v>
      </c>
      <c r="L563" t="s">
        <v>18</v>
      </c>
      <c r="M563" s="1">
        <v>42408</v>
      </c>
      <c r="N563">
        <v>85900</v>
      </c>
      <c r="O563" t="s">
        <v>19</v>
      </c>
      <c r="P563" t="s">
        <v>19</v>
      </c>
    </row>
    <row r="564" spans="1:16" x14ac:dyDescent="0.25">
      <c r="A564" s="4"/>
    </row>
    <row r="565" spans="1:16" x14ac:dyDescent="0.25">
      <c r="A565" s="4"/>
    </row>
    <row r="566" spans="1:16" x14ac:dyDescent="0.25">
      <c r="A566" t="str">
        <f t="shared" ref="A566:A629" si="175">$A$360&amp;"'" &amp;A362 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6" t="str">
        <f t="shared" ref="B566:B629" si="176">A566&amp;"'"&amp;B362&amp;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</v>
      </c>
      <c r="C566" t="str">
        <f t="shared" ref="C566:C629" si="177">B566&amp;C362&amp;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</v>
      </c>
      <c r="D566" t="str">
        <f t="shared" ref="D566:E585" si="178">C566&amp;"'"&amp;D362&amp;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</v>
      </c>
      <c r="E56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</v>
      </c>
      <c r="F566" t="str">
        <f t="shared" ref="F566:F629" si="179">E566&amp;F362&amp;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</v>
      </c>
      <c r="G566" t="str">
        <f t="shared" ref="G566:G629" si="180">F566&amp;"'"&amp;G362&amp;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</v>
      </c>
      <c r="H566" t="str">
        <f>G566&amp;"SYSDATE,"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</v>
      </c>
      <c r="I566" t="str">
        <f>H566&amp;"CAST(replace(to_char(sysdate,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</v>
      </c>
      <c r="J566" t="str">
        <f t="shared" ref="J566:L585" si="181">I566&amp;"'"&amp;J362&amp;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</v>
      </c>
      <c r="K56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</v>
      </c>
      <c r="L56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</v>
      </c>
      <c r="M566" t="str">
        <f>L566&amp;"SYSDATE,"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</v>
      </c>
      <c r="N566" t="str">
        <f>M566&amp;"CAST(replace(to_char(sysdate,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</v>
      </c>
      <c r="O566" t="str">
        <f t="shared" ref="O566:O629" si="182">N566&amp;"'"&amp;O362&amp;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</v>
      </c>
      <c r="P566" t="str">
        <f t="shared" ref="P566:P629" si="183">O566&amp;"'"&amp;P362&amp; "');"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NUMBER),'MIG','MIG');</v>
      </c>
    </row>
    <row r="567" spans="1:16" x14ac:dyDescent="0.25">
      <c r="A56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('CRLE','DG560',</v>
      </c>
      <c r="C56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</v>
      </c>
      <c r="D56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</v>
      </c>
      <c r="E56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</v>
      </c>
      <c r="F56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</v>
      </c>
      <c r="G56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</v>
      </c>
      <c r="H567" t="str">
        <f t="shared" ref="H567:H569" si="184">G567&amp;"SYSDATE,"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</v>
      </c>
      <c r="I567" t="str">
        <f t="shared" ref="I567:I569" si="185">H567&amp;"CAST(replace(to_char(sysdate,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</v>
      </c>
      <c r="J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</v>
      </c>
      <c r="K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</v>
      </c>
      <c r="L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</v>
      </c>
      <c r="M567" t="str">
        <f t="shared" ref="M567:M569" si="186">L567&amp;"SYSDATE,"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</v>
      </c>
      <c r="N567" t="str">
        <f t="shared" ref="N567:N569" si="187">M567&amp;"CAST(replace(to_char(sysdate,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</v>
      </c>
      <c r="O56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</v>
      </c>
      <c r="P56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NUMBER),'MIG','MIG');</v>
      </c>
    </row>
    <row r="568" spans="1:16" x14ac:dyDescent="0.25">
      <c r="A56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</v>
      </c>
      <c r="C56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</v>
      </c>
      <c r="D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</v>
      </c>
      <c r="E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</v>
      </c>
      <c r="F56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</v>
      </c>
      <c r="G56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</v>
      </c>
      <c r="H568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</v>
      </c>
      <c r="I568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</v>
      </c>
      <c r="J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</v>
      </c>
      <c r="K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</v>
      </c>
      <c r="L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</v>
      </c>
      <c r="M568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</v>
      </c>
      <c r="N568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</v>
      </c>
      <c r="O56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</v>
      </c>
      <c r="P56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NUMBER),'MIG','MIG');</v>
      </c>
    </row>
    <row r="569" spans="1:16" x14ac:dyDescent="0.25">
      <c r="A56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</v>
      </c>
      <c r="C56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</v>
      </c>
      <c r="D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</v>
      </c>
      <c r="E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</v>
      </c>
      <c r="F56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</v>
      </c>
      <c r="G56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</v>
      </c>
      <c r="H569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</v>
      </c>
      <c r="I569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</v>
      </c>
      <c r="J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</v>
      </c>
      <c r="K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</v>
      </c>
      <c r="L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</v>
      </c>
      <c r="M569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</v>
      </c>
      <c r="N569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</v>
      </c>
      <c r="O56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</v>
      </c>
      <c r="P56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NUMBER),'MIG','MIG');</v>
      </c>
    </row>
    <row r="570" spans="1:16" x14ac:dyDescent="0.25">
      <c r="A57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('CRLE','DG680',</v>
      </c>
      <c r="C57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</v>
      </c>
      <c r="D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</v>
      </c>
      <c r="E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</v>
      </c>
      <c r="F57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</v>
      </c>
      <c r="G57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</v>
      </c>
      <c r="H570" t="str">
        <f t="shared" ref="H570:H634" si="188">G570&amp;"SYSDATE,"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</v>
      </c>
      <c r="I570" t="str">
        <f t="shared" ref="I570:I634" si="189">H570&amp;"CAST(replace(to_char(sysdate,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</v>
      </c>
      <c r="J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</v>
      </c>
      <c r="K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</v>
      </c>
      <c r="L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</v>
      </c>
      <c r="M570" t="str">
        <f t="shared" ref="M570:M634" si="190">L570&amp;"SYSDATE,"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</v>
      </c>
      <c r="N570" t="str">
        <f t="shared" ref="N570:N634" si="191">M570&amp;"CAST(replace(to_char(sysdate,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</v>
      </c>
      <c r="O57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</v>
      </c>
      <c r="P57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NUMBER),'MIG','MIG');</v>
      </c>
    </row>
    <row r="571" spans="1:16" x14ac:dyDescent="0.25">
      <c r="A57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('CRLE','DG580',</v>
      </c>
      <c r="C57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</v>
      </c>
      <c r="D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</v>
      </c>
      <c r="E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</v>
      </c>
      <c r="F57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</v>
      </c>
      <c r="G57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</v>
      </c>
      <c r="H571" t="str">
        <f t="shared" ref="H571" si="192">G571&amp;"SYSDATE,"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</v>
      </c>
      <c r="I571" t="str">
        <f t="shared" ref="I571" si="193">H571&amp;"CAST(replace(to_char(sysdate,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</v>
      </c>
      <c r="J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</v>
      </c>
      <c r="K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</v>
      </c>
      <c r="L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</v>
      </c>
      <c r="M571" t="str">
        <f t="shared" ref="M571" si="194">L571&amp;"SYSDATE,"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</v>
      </c>
      <c r="N571" t="str">
        <f t="shared" ref="N571" si="195">M571&amp;"CAST(replace(to_char(sysdate,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</v>
      </c>
      <c r="O57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</v>
      </c>
      <c r="P57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NUMBER),'MIG','MIG');</v>
      </c>
    </row>
    <row r="572" spans="1:16" x14ac:dyDescent="0.25">
      <c r="A57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('CRLE','DV260',</v>
      </c>
      <c r="C57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</v>
      </c>
      <c r="D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</v>
      </c>
      <c r="E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</v>
      </c>
      <c r="F57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</v>
      </c>
      <c r="G57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</v>
      </c>
      <c r="H57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</v>
      </c>
      <c r="I57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</v>
      </c>
      <c r="J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</v>
      </c>
      <c r="K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</v>
      </c>
      <c r="L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</v>
      </c>
      <c r="M57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</v>
      </c>
      <c r="N57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</v>
      </c>
      <c r="O57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</v>
      </c>
      <c r="P57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NUMBER),'MIG','MIG');</v>
      </c>
    </row>
    <row r="573" spans="1:16" x14ac:dyDescent="0.25">
      <c r="A57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('CRLE','DV270',</v>
      </c>
      <c r="C57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</v>
      </c>
      <c r="D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</v>
      </c>
      <c r="E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</v>
      </c>
      <c r="F57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</v>
      </c>
      <c r="G57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</v>
      </c>
      <c r="H57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</v>
      </c>
      <c r="I57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</v>
      </c>
      <c r="J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</v>
      </c>
      <c r="K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</v>
      </c>
      <c r="L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</v>
      </c>
      <c r="M57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</v>
      </c>
      <c r="N57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</v>
      </c>
      <c r="O57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</v>
      </c>
      <c r="P57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NUMBER),'MIG','MIG');</v>
      </c>
    </row>
    <row r="574" spans="1:16" x14ac:dyDescent="0.25">
      <c r="A57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('CRLE','RG410',</v>
      </c>
      <c r="C57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</v>
      </c>
      <c r="D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</v>
      </c>
      <c r="E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</v>
      </c>
      <c r="F57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</v>
      </c>
      <c r="G57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</v>
      </c>
      <c r="H57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</v>
      </c>
      <c r="I57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</v>
      </c>
      <c r="J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</v>
      </c>
      <c r="K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</v>
      </c>
      <c r="L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</v>
      </c>
      <c r="M57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</v>
      </c>
      <c r="N57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</v>
      </c>
      <c r="O57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</v>
      </c>
      <c r="P57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NUMBER),'MIG','MIG');</v>
      </c>
    </row>
    <row r="575" spans="1:16" x14ac:dyDescent="0.25">
      <c r="A57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('CRLE','RG020',</v>
      </c>
      <c r="C57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</v>
      </c>
      <c r="D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</v>
      </c>
      <c r="E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</v>
      </c>
      <c r="F57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</v>
      </c>
      <c r="G57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</v>
      </c>
      <c r="H575" t="str">
        <f t="shared" ref="H575" si="196">G575&amp;"SYSDATE,"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</v>
      </c>
      <c r="I575" t="str">
        <f t="shared" ref="I575" si="197">H575&amp;"CAST(replace(to_char(sysdate,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</v>
      </c>
      <c r="J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</v>
      </c>
      <c r="K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</v>
      </c>
      <c r="L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</v>
      </c>
      <c r="M575" t="str">
        <f t="shared" ref="M575" si="198">L575&amp;"SYSDATE,"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</v>
      </c>
      <c r="N575" t="str">
        <f t="shared" ref="N575" si="199">M575&amp;"CAST(replace(to_char(sysdate,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</v>
      </c>
      <c r="O57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</v>
      </c>
      <c r="P57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NUMBER),'MIG','MIG');</v>
      </c>
    </row>
    <row r="576" spans="1:16" x14ac:dyDescent="0.25">
      <c r="A57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('69CL','DT010',</v>
      </c>
      <c r="C57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</v>
      </c>
      <c r="D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</v>
      </c>
      <c r="E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</v>
      </c>
      <c r="F57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</v>
      </c>
      <c r="G57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</v>
      </c>
      <c r="H57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</v>
      </c>
      <c r="I57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</v>
      </c>
      <c r="J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</v>
      </c>
      <c r="K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</v>
      </c>
      <c r="L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</v>
      </c>
      <c r="M57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</v>
      </c>
      <c r="N57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</v>
      </c>
      <c r="O57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</v>
      </c>
      <c r="P57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NUMBER),'MIG','MIG');</v>
      </c>
    </row>
    <row r="577" spans="1:16" x14ac:dyDescent="0.25">
      <c r="A57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('69CL','RG420',</v>
      </c>
      <c r="C57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</v>
      </c>
      <c r="D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</v>
      </c>
      <c r="E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</v>
      </c>
      <c r="F57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</v>
      </c>
      <c r="G57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</v>
      </c>
      <c r="H57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</v>
      </c>
      <c r="I57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</v>
      </c>
      <c r="J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</v>
      </c>
      <c r="K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</v>
      </c>
      <c r="L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</v>
      </c>
      <c r="M57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</v>
      </c>
      <c r="N57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</v>
      </c>
      <c r="O57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</v>
      </c>
      <c r="P57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NUMBER),'MIG','MIG');</v>
      </c>
    </row>
    <row r="578" spans="1:16" x14ac:dyDescent="0.25">
      <c r="A57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('69CL','RG050',</v>
      </c>
      <c r="C57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</v>
      </c>
      <c r="D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</v>
      </c>
      <c r="E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</v>
      </c>
      <c r="F57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</v>
      </c>
      <c r="G57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</v>
      </c>
      <c r="H578" t="str">
        <f t="shared" ref="H578" si="200">G578&amp;"SYSDATE,"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</v>
      </c>
      <c r="I578" t="str">
        <f t="shared" ref="I578" si="201">H578&amp;"CAST(replace(to_char(sysdate,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</v>
      </c>
      <c r="J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</v>
      </c>
      <c r="K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</v>
      </c>
      <c r="L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</v>
      </c>
      <c r="M578" t="str">
        <f t="shared" ref="M578" si="202">L578&amp;"SYSDATE,"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</v>
      </c>
      <c r="N578" t="str">
        <f t="shared" ref="N578" si="203">M578&amp;"CAST(replace(to_char(sysdate,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</v>
      </c>
      <c r="O57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</v>
      </c>
      <c r="P57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NUMBER),'MIG','MIG');</v>
      </c>
    </row>
    <row r="579" spans="1:16" x14ac:dyDescent="0.25">
      <c r="A57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7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</v>
      </c>
      <c r="C57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</v>
      </c>
      <c r="D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</v>
      </c>
      <c r="E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</v>
      </c>
      <c r="F57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</v>
      </c>
      <c r="G57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</v>
      </c>
      <c r="H57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</v>
      </c>
      <c r="I57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</v>
      </c>
      <c r="J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</v>
      </c>
      <c r="K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</v>
      </c>
      <c r="L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</v>
      </c>
      <c r="M57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</v>
      </c>
      <c r="N57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</v>
      </c>
      <c r="O57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</v>
      </c>
      <c r="P57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NUMBER),'MIG','MIG');</v>
      </c>
    </row>
    <row r="580" spans="1:16" x14ac:dyDescent="0.25">
      <c r="A58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</v>
      </c>
      <c r="C58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</v>
      </c>
      <c r="D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</v>
      </c>
      <c r="E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</v>
      </c>
      <c r="F58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</v>
      </c>
      <c r="G58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</v>
      </c>
      <c r="H58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</v>
      </c>
      <c r="I58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</v>
      </c>
      <c r="J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</v>
      </c>
      <c r="K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</v>
      </c>
      <c r="L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</v>
      </c>
      <c r="M58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</v>
      </c>
      <c r="N58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</v>
      </c>
      <c r="O58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</v>
      </c>
      <c r="P58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NUMBER),'MIG','MIG');</v>
      </c>
    </row>
    <row r="581" spans="1:16" x14ac:dyDescent="0.25">
      <c r="A58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</v>
      </c>
      <c r="C58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</v>
      </c>
      <c r="D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</v>
      </c>
      <c r="E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</v>
      </c>
      <c r="F58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</v>
      </c>
      <c r="G58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</v>
      </c>
      <c r="H581" t="str">
        <f t="shared" ref="H581" si="204">G581&amp;"SYSDATE,"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</v>
      </c>
      <c r="I581" t="str">
        <f t="shared" ref="I581" si="205">H581&amp;"CAST(replace(to_char(sysdate,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</v>
      </c>
      <c r="J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</v>
      </c>
      <c r="K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</v>
      </c>
      <c r="L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</v>
      </c>
      <c r="M581" t="str">
        <f t="shared" ref="M581" si="206">L581&amp;"SYSDATE,"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</v>
      </c>
      <c r="N581" t="str">
        <f t="shared" ref="N581" si="207">M581&amp;"CAST(replace(to_char(sysdate,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</v>
      </c>
      <c r="O58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</v>
      </c>
      <c r="P58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NUMBER),'MIG','MIG');</v>
      </c>
    </row>
    <row r="582" spans="1:16" x14ac:dyDescent="0.25">
      <c r="A58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('N1','DT030',</v>
      </c>
      <c r="C58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</v>
      </c>
      <c r="D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</v>
      </c>
      <c r="E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</v>
      </c>
      <c r="F58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</v>
      </c>
      <c r="G58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</v>
      </c>
      <c r="H58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</v>
      </c>
      <c r="I58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</v>
      </c>
      <c r="J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</v>
      </c>
      <c r="K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</v>
      </c>
      <c r="L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</v>
      </c>
      <c r="M58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</v>
      </c>
      <c r="N58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</v>
      </c>
      <c r="O58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</v>
      </c>
      <c r="P58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NUMBER),'MIG','MIG');</v>
      </c>
    </row>
    <row r="583" spans="1:16" x14ac:dyDescent="0.25">
      <c r="A58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('N1','DV310',</v>
      </c>
      <c r="C58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</v>
      </c>
      <c r="D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</v>
      </c>
      <c r="E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</v>
      </c>
      <c r="F58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</v>
      </c>
      <c r="G58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</v>
      </c>
      <c r="H58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</v>
      </c>
      <c r="I58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</v>
      </c>
      <c r="J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</v>
      </c>
      <c r="K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</v>
      </c>
      <c r="L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</v>
      </c>
      <c r="M58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</v>
      </c>
      <c r="N58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</v>
      </c>
      <c r="O58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</v>
      </c>
      <c r="P58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NUMBER),'MIG','MIG');</v>
      </c>
    </row>
    <row r="584" spans="1:16" x14ac:dyDescent="0.25">
      <c r="A58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('N1','RG010',</v>
      </c>
      <c r="C58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</v>
      </c>
      <c r="D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</v>
      </c>
      <c r="E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</v>
      </c>
      <c r="F58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</v>
      </c>
      <c r="G58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</v>
      </c>
      <c r="H58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</v>
      </c>
      <c r="I58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</v>
      </c>
      <c r="J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</v>
      </c>
      <c r="K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</v>
      </c>
      <c r="L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</v>
      </c>
      <c r="M58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</v>
      </c>
      <c r="N58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</v>
      </c>
      <c r="O58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</v>
      </c>
      <c r="P58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NUMBER),'MIG','MIG');</v>
      </c>
    </row>
    <row r="585" spans="1:16" x14ac:dyDescent="0.25">
      <c r="A58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('P1','DT150',</v>
      </c>
      <c r="C58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</v>
      </c>
      <c r="D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</v>
      </c>
      <c r="E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</v>
      </c>
      <c r="F58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</v>
      </c>
      <c r="G58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</v>
      </c>
      <c r="H58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</v>
      </c>
      <c r="I58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</v>
      </c>
      <c r="J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</v>
      </c>
      <c r="K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</v>
      </c>
      <c r="L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</v>
      </c>
      <c r="M58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</v>
      </c>
      <c r="N58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</v>
      </c>
      <c r="O58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</v>
      </c>
      <c r="P58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NUMBER),'MIG','MIG');</v>
      </c>
    </row>
    <row r="586" spans="1:16" x14ac:dyDescent="0.25">
      <c r="A58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('P1','DV280',</v>
      </c>
      <c r="C58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</v>
      </c>
      <c r="D586" t="str">
        <f t="shared" ref="D586:E605" si="208">C586&amp;"'"&amp;D382&amp;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</v>
      </c>
      <c r="E58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</v>
      </c>
      <c r="F58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</v>
      </c>
      <c r="G58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</v>
      </c>
      <c r="H58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</v>
      </c>
      <c r="I58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</v>
      </c>
      <c r="J586" t="str">
        <f t="shared" ref="J586:L605" si="209">I586&amp;"'"&amp;J382&amp;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</v>
      </c>
      <c r="K58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</v>
      </c>
      <c r="L58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</v>
      </c>
      <c r="M58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</v>
      </c>
      <c r="N58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</v>
      </c>
      <c r="O58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</v>
      </c>
      <c r="P58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NUMBER),'MIG','MIG');</v>
      </c>
    </row>
    <row r="587" spans="1:16" x14ac:dyDescent="0.25">
      <c r="A58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('P1','RG110',</v>
      </c>
      <c r="C58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</v>
      </c>
      <c r="D58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</v>
      </c>
      <c r="E58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</v>
      </c>
      <c r="F58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</v>
      </c>
      <c r="G58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</v>
      </c>
      <c r="H58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</v>
      </c>
      <c r="I58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</v>
      </c>
      <c r="J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</v>
      </c>
      <c r="K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</v>
      </c>
      <c r="L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</v>
      </c>
      <c r="M58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</v>
      </c>
      <c r="N58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</v>
      </c>
      <c r="O58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</v>
      </c>
      <c r="P58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NUMBER),'MIG','MIG');</v>
      </c>
    </row>
    <row r="588" spans="1:16" x14ac:dyDescent="0.25">
      <c r="A58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8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('RP1','DG010',</v>
      </c>
      <c r="C58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</v>
      </c>
      <c r="D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</v>
      </c>
      <c r="E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</v>
      </c>
      <c r="F58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</v>
      </c>
      <c r="G58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</v>
      </c>
      <c r="H58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</v>
      </c>
      <c r="I58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</v>
      </c>
      <c r="J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</v>
      </c>
      <c r="K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</v>
      </c>
      <c r="L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</v>
      </c>
      <c r="M58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</v>
      </c>
      <c r="N58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</v>
      </c>
      <c r="O58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</v>
      </c>
      <c r="P58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NUMBER),'MIG','MIG');</v>
      </c>
    </row>
    <row r="589" spans="1:16" x14ac:dyDescent="0.25">
      <c r="A58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8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('RP1','DG590',</v>
      </c>
      <c r="C58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</v>
      </c>
      <c r="D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</v>
      </c>
      <c r="E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</v>
      </c>
      <c r="F58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</v>
      </c>
      <c r="G58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</v>
      </c>
      <c r="H58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</v>
      </c>
      <c r="I58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</v>
      </c>
      <c r="J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</v>
      </c>
      <c r="K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</v>
      </c>
      <c r="L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</v>
      </c>
      <c r="M58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</v>
      </c>
      <c r="N58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</v>
      </c>
      <c r="O58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</v>
      </c>
      <c r="P58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NUMBER),'MIG','MIG');</v>
      </c>
    </row>
    <row r="590" spans="1:16" x14ac:dyDescent="0.25">
      <c r="A59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('RP1','DG600',</v>
      </c>
      <c r="C59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</v>
      </c>
      <c r="D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</v>
      </c>
      <c r="E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</v>
      </c>
      <c r="F59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</v>
      </c>
      <c r="G59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</v>
      </c>
      <c r="H59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</v>
      </c>
      <c r="I59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</v>
      </c>
      <c r="J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</v>
      </c>
      <c r="K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</v>
      </c>
      <c r="L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</v>
      </c>
      <c r="M59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</v>
      </c>
      <c r="N59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</v>
      </c>
      <c r="O59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</v>
      </c>
      <c r="P59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NUMBER),'MIG','MIG');</v>
      </c>
    </row>
    <row r="591" spans="1:16" x14ac:dyDescent="0.25">
      <c r="A59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('RP1','DG610',</v>
      </c>
      <c r="C59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</v>
      </c>
      <c r="D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</v>
      </c>
      <c r="E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</v>
      </c>
      <c r="F59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</v>
      </c>
      <c r="G59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</v>
      </c>
      <c r="H59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</v>
      </c>
      <c r="I59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</v>
      </c>
      <c r="J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</v>
      </c>
      <c r="K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</v>
      </c>
      <c r="L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</v>
      </c>
      <c r="M59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</v>
      </c>
      <c r="N59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</v>
      </c>
      <c r="O59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</v>
      </c>
      <c r="P59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NUMBER),'MIG','MIG');</v>
      </c>
    </row>
    <row r="592" spans="1:16" x14ac:dyDescent="0.25">
      <c r="A59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('RP1','DV290',</v>
      </c>
      <c r="C59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</v>
      </c>
      <c r="D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</v>
      </c>
      <c r="E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</v>
      </c>
      <c r="F59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</v>
      </c>
      <c r="G59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</v>
      </c>
      <c r="H59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</v>
      </c>
      <c r="I59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</v>
      </c>
      <c r="J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</v>
      </c>
      <c r="K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</v>
      </c>
      <c r="L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</v>
      </c>
      <c r="M59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</v>
      </c>
      <c r="N59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</v>
      </c>
      <c r="O59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</v>
      </c>
      <c r="P59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NUMBER),'MIG','MIG');</v>
      </c>
    </row>
    <row r="593" spans="1:16" x14ac:dyDescent="0.25">
      <c r="A59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('RP1','RG020',</v>
      </c>
      <c r="C59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</v>
      </c>
      <c r="D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</v>
      </c>
      <c r="E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</v>
      </c>
      <c r="F59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</v>
      </c>
      <c r="G59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</v>
      </c>
      <c r="H59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</v>
      </c>
      <c r="I59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</v>
      </c>
      <c r="J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</v>
      </c>
      <c r="K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</v>
      </c>
      <c r="L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</v>
      </c>
      <c r="M59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</v>
      </c>
      <c r="N59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</v>
      </c>
      <c r="O59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</v>
      </c>
      <c r="P59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NUMBER),'MIG','MIG');</v>
      </c>
    </row>
    <row r="594" spans="1:16" x14ac:dyDescent="0.25">
      <c r="A59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('RP2','DT010',</v>
      </c>
      <c r="C59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</v>
      </c>
      <c r="D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</v>
      </c>
      <c r="E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</v>
      </c>
      <c r="F59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</v>
      </c>
      <c r="G59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</v>
      </c>
      <c r="H59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</v>
      </c>
      <c r="I59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</v>
      </c>
      <c r="J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</v>
      </c>
      <c r="K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</v>
      </c>
      <c r="L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</v>
      </c>
      <c r="M59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</v>
      </c>
      <c r="N59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</v>
      </c>
      <c r="O59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</v>
      </c>
      <c r="P59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NUMBER),'MIG','MIG');</v>
      </c>
    </row>
    <row r="595" spans="1:16" x14ac:dyDescent="0.25">
      <c r="A59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('RP2','RG050',</v>
      </c>
      <c r="C59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</v>
      </c>
      <c r="D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</v>
      </c>
      <c r="E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</v>
      </c>
      <c r="F59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</v>
      </c>
      <c r="G59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</v>
      </c>
      <c r="H59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</v>
      </c>
      <c r="I59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</v>
      </c>
      <c r="J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</v>
      </c>
      <c r="K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</v>
      </c>
      <c r="L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</v>
      </c>
      <c r="M59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</v>
      </c>
      <c r="N59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</v>
      </c>
      <c r="O59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</v>
      </c>
      <c r="P59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NUMBER),'MIG','MIG');</v>
      </c>
    </row>
    <row r="596" spans="1:16" x14ac:dyDescent="0.25">
      <c r="A59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('RT1','DG010',</v>
      </c>
      <c r="C59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</v>
      </c>
      <c r="D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</v>
      </c>
      <c r="E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</v>
      </c>
      <c r="F59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</v>
      </c>
      <c r="G59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</v>
      </c>
      <c r="H59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</v>
      </c>
      <c r="I59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</v>
      </c>
      <c r="J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</v>
      </c>
      <c r="K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</v>
      </c>
      <c r="L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</v>
      </c>
      <c r="M59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</v>
      </c>
      <c r="N59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</v>
      </c>
      <c r="O59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</v>
      </c>
      <c r="P59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NUMBER),'MIG','MIG');</v>
      </c>
    </row>
    <row r="597" spans="1:16" x14ac:dyDescent="0.25">
      <c r="A59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('RT1','DG590',</v>
      </c>
      <c r="C59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</v>
      </c>
      <c r="D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</v>
      </c>
      <c r="E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</v>
      </c>
      <c r="F59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</v>
      </c>
      <c r="G59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</v>
      </c>
      <c r="H59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</v>
      </c>
      <c r="I59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</v>
      </c>
      <c r="J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</v>
      </c>
      <c r="K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</v>
      </c>
      <c r="L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</v>
      </c>
      <c r="M59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</v>
      </c>
      <c r="N59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</v>
      </c>
      <c r="O59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</v>
      </c>
      <c r="P59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NUMBER),'MIG','MIG');</v>
      </c>
    </row>
    <row r="598" spans="1:16" x14ac:dyDescent="0.25">
      <c r="A59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('RT1','DG600',</v>
      </c>
      <c r="C59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</v>
      </c>
      <c r="D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</v>
      </c>
      <c r="E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</v>
      </c>
      <c r="F59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</v>
      </c>
      <c r="G59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</v>
      </c>
      <c r="H59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</v>
      </c>
      <c r="I59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</v>
      </c>
      <c r="J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</v>
      </c>
      <c r="K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</v>
      </c>
      <c r="L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</v>
      </c>
      <c r="M59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</v>
      </c>
      <c r="N59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</v>
      </c>
      <c r="O59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</v>
      </c>
      <c r="P59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NUMBER),'MIG','MIG');</v>
      </c>
    </row>
    <row r="599" spans="1:16" x14ac:dyDescent="0.25">
      <c r="A59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('RT1','DG610',</v>
      </c>
      <c r="C59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</v>
      </c>
      <c r="D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</v>
      </c>
      <c r="E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</v>
      </c>
      <c r="F59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</v>
      </c>
      <c r="G59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</v>
      </c>
      <c r="H59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</v>
      </c>
      <c r="I59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</v>
      </c>
      <c r="J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</v>
      </c>
      <c r="K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</v>
      </c>
      <c r="L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</v>
      </c>
      <c r="M59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</v>
      </c>
      <c r="N59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</v>
      </c>
      <c r="O59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</v>
      </c>
      <c r="P59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NUMBER),'MIG','MIG');</v>
      </c>
    </row>
    <row r="600" spans="1:16" x14ac:dyDescent="0.25">
      <c r="A60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('RT1','DV290',</v>
      </c>
      <c r="C60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</v>
      </c>
      <c r="D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</v>
      </c>
      <c r="E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</v>
      </c>
      <c r="F60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</v>
      </c>
      <c r="G60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</v>
      </c>
      <c r="H60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</v>
      </c>
      <c r="I60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</v>
      </c>
      <c r="J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</v>
      </c>
      <c r="K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</v>
      </c>
      <c r="L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</v>
      </c>
      <c r="M60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</v>
      </c>
      <c r="N60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</v>
      </c>
      <c r="O60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</v>
      </c>
      <c r="P60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NUMBER),'MIG','MIG');</v>
      </c>
    </row>
    <row r="601" spans="1:16" x14ac:dyDescent="0.25">
      <c r="A60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('RT1','RG020',</v>
      </c>
      <c r="C60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</v>
      </c>
      <c r="D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</v>
      </c>
      <c r="E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</v>
      </c>
      <c r="F60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</v>
      </c>
      <c r="G60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</v>
      </c>
      <c r="H60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</v>
      </c>
      <c r="I60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</v>
      </c>
      <c r="J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</v>
      </c>
      <c r="K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</v>
      </c>
      <c r="L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</v>
      </c>
      <c r="M60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</v>
      </c>
      <c r="N60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</v>
      </c>
      <c r="O60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</v>
      </c>
      <c r="P60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NUMBER),'MIG','MIG');</v>
      </c>
    </row>
    <row r="602" spans="1:16" x14ac:dyDescent="0.25">
      <c r="A60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('RT2','DT010',</v>
      </c>
      <c r="C60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</v>
      </c>
      <c r="D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</v>
      </c>
      <c r="E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</v>
      </c>
      <c r="F60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</v>
      </c>
      <c r="G60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</v>
      </c>
      <c r="H60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</v>
      </c>
      <c r="I60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</v>
      </c>
      <c r="J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</v>
      </c>
      <c r="K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</v>
      </c>
      <c r="L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</v>
      </c>
      <c r="M60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</v>
      </c>
      <c r="N60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</v>
      </c>
      <c r="O60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</v>
      </c>
      <c r="P60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NUMBER),'MIG','MIG');</v>
      </c>
    </row>
    <row r="603" spans="1:16" x14ac:dyDescent="0.25">
      <c r="A60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('RT2','RG050',</v>
      </c>
      <c r="C60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</v>
      </c>
      <c r="D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</v>
      </c>
      <c r="E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</v>
      </c>
      <c r="F60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</v>
      </c>
      <c r="G60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</v>
      </c>
      <c r="H60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</v>
      </c>
      <c r="I60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</v>
      </c>
      <c r="J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</v>
      </c>
      <c r="K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</v>
      </c>
      <c r="L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</v>
      </c>
      <c r="M60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</v>
      </c>
      <c r="N60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</v>
      </c>
      <c r="O60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</v>
      </c>
      <c r="P60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NUMBER),'MIG','MIG');</v>
      </c>
    </row>
    <row r="604" spans="1:16" x14ac:dyDescent="0.25">
      <c r="A60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('G1','DG010',</v>
      </c>
      <c r="C60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</v>
      </c>
      <c r="D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</v>
      </c>
      <c r="E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</v>
      </c>
      <c r="F60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</v>
      </c>
      <c r="G60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</v>
      </c>
      <c r="H60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</v>
      </c>
      <c r="I60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</v>
      </c>
      <c r="J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</v>
      </c>
      <c r="K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</v>
      </c>
      <c r="L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</v>
      </c>
      <c r="M60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</v>
      </c>
      <c r="N60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</v>
      </c>
      <c r="O60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</v>
      </c>
      <c r="P60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NUMBER),'MIG','MIG');</v>
      </c>
    </row>
    <row r="605" spans="1:16" x14ac:dyDescent="0.25">
      <c r="A60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('G1','RG020',</v>
      </c>
      <c r="C60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</v>
      </c>
      <c r="D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</v>
      </c>
      <c r="E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</v>
      </c>
      <c r="F60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</v>
      </c>
      <c r="G60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</v>
      </c>
      <c r="H60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</v>
      </c>
      <c r="I60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</v>
      </c>
      <c r="J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</v>
      </c>
      <c r="K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</v>
      </c>
      <c r="L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</v>
      </c>
      <c r="M60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</v>
      </c>
      <c r="N60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</v>
      </c>
      <c r="O60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</v>
      </c>
      <c r="P60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NUMBER),'MIG','MIG');</v>
      </c>
    </row>
    <row r="606" spans="1:16" x14ac:dyDescent="0.25">
      <c r="A60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('G2','DT010',</v>
      </c>
      <c r="C60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</v>
      </c>
      <c r="D606" t="str">
        <f t="shared" ref="D606:E625" si="210">C606&amp;"'"&amp;D402&amp;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</v>
      </c>
      <c r="E60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</v>
      </c>
      <c r="F60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</v>
      </c>
      <c r="G60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</v>
      </c>
      <c r="H60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</v>
      </c>
      <c r="I60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</v>
      </c>
      <c r="J606" t="str">
        <f t="shared" ref="J606:L625" si="211">I606&amp;"'"&amp;J402&amp;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</v>
      </c>
      <c r="K60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</v>
      </c>
      <c r="L60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</v>
      </c>
      <c r="M60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</v>
      </c>
      <c r="N60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</v>
      </c>
      <c r="O60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</v>
      </c>
      <c r="P60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NUMBER),'MIG','MIG');</v>
      </c>
    </row>
    <row r="607" spans="1:16" x14ac:dyDescent="0.25">
      <c r="A60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('G2','RG050',</v>
      </c>
      <c r="C60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</v>
      </c>
      <c r="D60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</v>
      </c>
      <c r="E60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</v>
      </c>
      <c r="F60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</v>
      </c>
      <c r="G60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</v>
      </c>
      <c r="H60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</v>
      </c>
      <c r="I60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</v>
      </c>
      <c r="J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</v>
      </c>
      <c r="K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</v>
      </c>
      <c r="L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</v>
      </c>
      <c r="M60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</v>
      </c>
      <c r="N60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</v>
      </c>
      <c r="O60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</v>
      </c>
      <c r="P60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NUMBER),'MIG','MIG');</v>
      </c>
    </row>
    <row r="608" spans="1:16" x14ac:dyDescent="0.25">
      <c r="A60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0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('CS1','DG010',</v>
      </c>
      <c r="C60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</v>
      </c>
      <c r="D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</v>
      </c>
      <c r="E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</v>
      </c>
      <c r="F60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</v>
      </c>
      <c r="G60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</v>
      </c>
      <c r="H60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</v>
      </c>
      <c r="I60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</v>
      </c>
      <c r="J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</v>
      </c>
      <c r="K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</v>
      </c>
      <c r="L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</v>
      </c>
      <c r="M60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</v>
      </c>
      <c r="N60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</v>
      </c>
      <c r="O60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</v>
      </c>
      <c r="P60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NUMBER),'MIG','MIG');</v>
      </c>
    </row>
    <row r="609" spans="1:16" x14ac:dyDescent="0.25">
      <c r="A60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0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('CS1','DG660',</v>
      </c>
      <c r="C60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</v>
      </c>
      <c r="D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</v>
      </c>
      <c r="E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</v>
      </c>
      <c r="F60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</v>
      </c>
      <c r="G60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</v>
      </c>
      <c r="H60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</v>
      </c>
      <c r="I60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</v>
      </c>
      <c r="J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</v>
      </c>
      <c r="K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</v>
      </c>
      <c r="L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</v>
      </c>
      <c r="M60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</v>
      </c>
      <c r="N60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</v>
      </c>
      <c r="O60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NUMBER),'MIG',</v>
      </c>
      <c r="P60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NUMBER),'MIG','MIG');</v>
      </c>
    </row>
    <row r="610" spans="1:16" x14ac:dyDescent="0.25">
      <c r="A61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1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('CS1','RG020',</v>
      </c>
      <c r="C61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</v>
      </c>
      <c r="D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</v>
      </c>
      <c r="E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</v>
      </c>
      <c r="F61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</v>
      </c>
      <c r="G61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</v>
      </c>
      <c r="H61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</v>
      </c>
      <c r="I61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</v>
      </c>
      <c r="J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</v>
      </c>
      <c r="K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</v>
      </c>
      <c r="L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</v>
      </c>
      <c r="M61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</v>
      </c>
      <c r="N61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</v>
      </c>
      <c r="O61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NUMBER),'MIG',</v>
      </c>
      <c r="P61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NUMBER),'MIG','MIG');</v>
      </c>
    </row>
    <row r="611" spans="1:16" x14ac:dyDescent="0.25">
      <c r="A61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('CS2','DT010',</v>
      </c>
      <c r="C61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</v>
      </c>
      <c r="D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</v>
      </c>
      <c r="E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</v>
      </c>
      <c r="F61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</v>
      </c>
      <c r="G61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</v>
      </c>
      <c r="H61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</v>
      </c>
      <c r="I61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</v>
      </c>
      <c r="J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</v>
      </c>
      <c r="K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</v>
      </c>
      <c r="L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</v>
      </c>
      <c r="M61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</v>
      </c>
      <c r="N61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</v>
      </c>
      <c r="O61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</v>
      </c>
      <c r="P61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NUMBER),'MIG','MIG');</v>
      </c>
    </row>
    <row r="612" spans="1:16" x14ac:dyDescent="0.25">
      <c r="A61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('CS2','RG050',</v>
      </c>
      <c r="C61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</v>
      </c>
      <c r="D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</v>
      </c>
      <c r="E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</v>
      </c>
      <c r="F61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</v>
      </c>
      <c r="G61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</v>
      </c>
      <c r="H61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</v>
      </c>
      <c r="I61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</v>
      </c>
      <c r="J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</v>
      </c>
      <c r="K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</v>
      </c>
      <c r="L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</v>
      </c>
      <c r="M61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</v>
      </c>
      <c r="N61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</v>
      </c>
      <c r="O61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</v>
      </c>
      <c r="P61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NUMBER),'MIG','MIG');</v>
      </c>
    </row>
    <row r="613" spans="1:16" x14ac:dyDescent="0.25">
      <c r="A61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('LU1','DG010',</v>
      </c>
      <c r="C61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</v>
      </c>
      <c r="D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</v>
      </c>
      <c r="E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</v>
      </c>
      <c r="F61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</v>
      </c>
      <c r="G61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</v>
      </c>
      <c r="H61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</v>
      </c>
      <c r="I61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</v>
      </c>
      <c r="J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</v>
      </c>
      <c r="K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</v>
      </c>
      <c r="L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</v>
      </c>
      <c r="M61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</v>
      </c>
      <c r="N61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</v>
      </c>
      <c r="O61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</v>
      </c>
      <c r="P61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NUMBER),'MIG','MIG');</v>
      </c>
    </row>
    <row r="614" spans="1:16" x14ac:dyDescent="0.25">
      <c r="A61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('LU1','DG620',</v>
      </c>
      <c r="C61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</v>
      </c>
      <c r="D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</v>
      </c>
      <c r="E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</v>
      </c>
      <c r="F61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</v>
      </c>
      <c r="G61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</v>
      </c>
      <c r="H61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</v>
      </c>
      <c r="I61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</v>
      </c>
      <c r="J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</v>
      </c>
      <c r="K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</v>
      </c>
      <c r="L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</v>
      </c>
      <c r="M61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</v>
      </c>
      <c r="N61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</v>
      </c>
      <c r="O61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</v>
      </c>
      <c r="P61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NUMBER),'MIG','MIG');</v>
      </c>
    </row>
    <row r="615" spans="1:16" x14ac:dyDescent="0.25">
      <c r="A61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('LU1','RG020',</v>
      </c>
      <c r="C61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</v>
      </c>
      <c r="D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</v>
      </c>
      <c r="E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</v>
      </c>
      <c r="F61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</v>
      </c>
      <c r="G61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</v>
      </c>
      <c r="H61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</v>
      </c>
      <c r="I61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</v>
      </c>
      <c r="J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</v>
      </c>
      <c r="K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</v>
      </c>
      <c r="L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</v>
      </c>
      <c r="M61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</v>
      </c>
      <c r="N61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</v>
      </c>
      <c r="O61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</v>
      </c>
      <c r="P61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NUMBER),'MIG','MIG');</v>
      </c>
    </row>
    <row r="616" spans="1:16" x14ac:dyDescent="0.25">
      <c r="A61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('LU2','DT010',</v>
      </c>
      <c r="C61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</v>
      </c>
      <c r="D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</v>
      </c>
      <c r="E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</v>
      </c>
      <c r="F61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</v>
      </c>
      <c r="G61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</v>
      </c>
      <c r="H61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</v>
      </c>
      <c r="I61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</v>
      </c>
      <c r="J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</v>
      </c>
      <c r="K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</v>
      </c>
      <c r="L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</v>
      </c>
      <c r="M61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</v>
      </c>
      <c r="N61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</v>
      </c>
      <c r="O61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</v>
      </c>
      <c r="P61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NUMBER),'MIG','MIG');</v>
      </c>
    </row>
    <row r="617" spans="1:16" x14ac:dyDescent="0.25">
      <c r="A61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('LU2','RG050',</v>
      </c>
      <c r="C61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</v>
      </c>
      <c r="D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</v>
      </c>
      <c r="E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</v>
      </c>
      <c r="F61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</v>
      </c>
      <c r="G61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</v>
      </c>
      <c r="H61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</v>
      </c>
      <c r="I61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</v>
      </c>
      <c r="J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</v>
      </c>
      <c r="K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</v>
      </c>
      <c r="L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</v>
      </c>
      <c r="M61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</v>
      </c>
      <c r="N61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</v>
      </c>
      <c r="O61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</v>
      </c>
      <c r="P61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NUMBER),'MIG','MIG');</v>
      </c>
    </row>
    <row r="618" spans="1:16" x14ac:dyDescent="0.25">
      <c r="A61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1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('L1','DG010',</v>
      </c>
      <c r="C61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</v>
      </c>
      <c r="D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</v>
      </c>
      <c r="E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</v>
      </c>
      <c r="F61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</v>
      </c>
      <c r="G61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</v>
      </c>
      <c r="H61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</v>
      </c>
      <c r="I61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</v>
      </c>
      <c r="J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</v>
      </c>
      <c r="K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</v>
      </c>
      <c r="L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</v>
      </c>
      <c r="M61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</v>
      </c>
      <c r="N61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</v>
      </c>
      <c r="O61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</v>
      </c>
      <c r="P61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NUMBER),'MIG','MIG');</v>
      </c>
    </row>
    <row r="619" spans="1:16" x14ac:dyDescent="0.25">
      <c r="A61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1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('L1','DG630',</v>
      </c>
      <c r="C61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</v>
      </c>
      <c r="D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</v>
      </c>
      <c r="E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</v>
      </c>
      <c r="F61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</v>
      </c>
      <c r="G61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</v>
      </c>
      <c r="H61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</v>
      </c>
      <c r="I61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</v>
      </c>
      <c r="J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</v>
      </c>
      <c r="K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</v>
      </c>
      <c r="L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</v>
      </c>
      <c r="M61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</v>
      </c>
      <c r="N61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</v>
      </c>
      <c r="O61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</v>
      </c>
      <c r="P61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NUMBER),'MIG','MIG');</v>
      </c>
    </row>
    <row r="620" spans="1:16" x14ac:dyDescent="0.25">
      <c r="A62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('L1','DG640',</v>
      </c>
      <c r="C62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</v>
      </c>
      <c r="D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</v>
      </c>
      <c r="E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</v>
      </c>
      <c r="F62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</v>
      </c>
      <c r="G62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</v>
      </c>
      <c r="H62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</v>
      </c>
      <c r="I62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</v>
      </c>
      <c r="J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</v>
      </c>
      <c r="K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</v>
      </c>
      <c r="L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</v>
      </c>
      <c r="M62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</v>
      </c>
      <c r="N62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</v>
      </c>
      <c r="O62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</v>
      </c>
      <c r="P62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NUMBER),'MIG','MIG');</v>
      </c>
    </row>
    <row r="621" spans="1:16" x14ac:dyDescent="0.25">
      <c r="A62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('L1','RG020',</v>
      </c>
      <c r="C62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</v>
      </c>
      <c r="D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</v>
      </c>
      <c r="E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</v>
      </c>
      <c r="F62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</v>
      </c>
      <c r="G62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</v>
      </c>
      <c r="H62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</v>
      </c>
      <c r="I62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</v>
      </c>
      <c r="J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</v>
      </c>
      <c r="K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</v>
      </c>
      <c r="L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</v>
      </c>
      <c r="M62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</v>
      </c>
      <c r="N62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</v>
      </c>
      <c r="O62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</v>
      </c>
      <c r="P62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NUMBER),'MIG','MIG');</v>
      </c>
    </row>
    <row r="622" spans="1:16" x14ac:dyDescent="0.25">
      <c r="A62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('L2','DT010',</v>
      </c>
      <c r="C62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</v>
      </c>
      <c r="D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</v>
      </c>
      <c r="E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</v>
      </c>
      <c r="F62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</v>
      </c>
      <c r="G62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</v>
      </c>
      <c r="H62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</v>
      </c>
      <c r="I62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</v>
      </c>
      <c r="J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</v>
      </c>
      <c r="K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</v>
      </c>
      <c r="L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</v>
      </c>
      <c r="M62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</v>
      </c>
      <c r="N62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</v>
      </c>
      <c r="O62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</v>
      </c>
      <c r="P62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NUMBER),'MIG','MIG');</v>
      </c>
    </row>
    <row r="623" spans="1:16" x14ac:dyDescent="0.25">
      <c r="A62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('L2','RG050',</v>
      </c>
      <c r="C62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</v>
      </c>
      <c r="D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</v>
      </c>
      <c r="E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</v>
      </c>
      <c r="F62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</v>
      </c>
      <c r="G62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</v>
      </c>
      <c r="H62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</v>
      </c>
      <c r="I62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</v>
      </c>
      <c r="J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</v>
      </c>
      <c r="K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</v>
      </c>
      <c r="L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</v>
      </c>
      <c r="M62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</v>
      </c>
      <c r="N62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</v>
      </c>
      <c r="O62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</v>
      </c>
      <c r="P62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NUMBER),'MIG','MIG');</v>
      </c>
    </row>
    <row r="624" spans="1:16" x14ac:dyDescent="0.25">
      <c r="A62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('SE1A','DG010',</v>
      </c>
      <c r="C62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</v>
      </c>
      <c r="D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</v>
      </c>
      <c r="E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</v>
      </c>
      <c r="F62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</v>
      </c>
      <c r="G62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</v>
      </c>
      <c r="H62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</v>
      </c>
      <c r="I62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</v>
      </c>
      <c r="J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</v>
      </c>
      <c r="K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</v>
      </c>
      <c r="L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</v>
      </c>
      <c r="M62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</v>
      </c>
      <c r="N62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</v>
      </c>
      <c r="O62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</v>
      </c>
      <c r="P62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NUMBER),'MIG','MIG');</v>
      </c>
    </row>
    <row r="625" spans="1:16" x14ac:dyDescent="0.25">
      <c r="A62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('SE1A','DG650',</v>
      </c>
      <c r="C62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</v>
      </c>
      <c r="D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</v>
      </c>
      <c r="E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</v>
      </c>
      <c r="F62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</v>
      </c>
      <c r="G62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</v>
      </c>
      <c r="H62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</v>
      </c>
      <c r="I62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</v>
      </c>
      <c r="J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</v>
      </c>
      <c r="K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</v>
      </c>
      <c r="L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</v>
      </c>
      <c r="M62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</v>
      </c>
      <c r="N62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</v>
      </c>
      <c r="O62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</v>
      </c>
      <c r="P62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NUMBER),'MIG','MIG');</v>
      </c>
    </row>
    <row r="626" spans="1:16" x14ac:dyDescent="0.25">
      <c r="A62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('SE1A','RG020',</v>
      </c>
      <c r="C62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</v>
      </c>
      <c r="D626" t="str">
        <f t="shared" ref="D626:E645" si="212">C626&amp;"'"&amp;D422&amp;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</v>
      </c>
      <c r="E62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</v>
      </c>
      <c r="F62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</v>
      </c>
      <c r="G62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</v>
      </c>
      <c r="H62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</v>
      </c>
      <c r="I62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</v>
      </c>
      <c r="J626" t="str">
        <f t="shared" ref="J626:L645" si="213">I626&amp;"'"&amp;J422&amp;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</v>
      </c>
      <c r="K62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</v>
      </c>
      <c r="L62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</v>
      </c>
      <c r="M62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</v>
      </c>
      <c r="N62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</v>
      </c>
      <c r="O62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</v>
      </c>
      <c r="P62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NUMBER),'MIG','MIG');</v>
      </c>
    </row>
    <row r="627" spans="1:16" x14ac:dyDescent="0.25">
      <c r="A62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('SE1B','DG010',</v>
      </c>
      <c r="C62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</v>
      </c>
      <c r="D62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</v>
      </c>
      <c r="E62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</v>
      </c>
      <c r="F62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</v>
      </c>
      <c r="G62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</v>
      </c>
      <c r="H62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</v>
      </c>
      <c r="I62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</v>
      </c>
      <c r="J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</v>
      </c>
      <c r="K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</v>
      </c>
      <c r="L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</v>
      </c>
      <c r="M62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</v>
      </c>
      <c r="N62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</v>
      </c>
      <c r="O62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</v>
      </c>
      <c r="P62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NUMBER),'MIG','MIG');</v>
      </c>
    </row>
    <row r="628" spans="1:16" x14ac:dyDescent="0.25">
      <c r="A62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('SE1B','DG650',</v>
      </c>
      <c r="C62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</v>
      </c>
      <c r="D62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</v>
      </c>
      <c r="E62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</v>
      </c>
      <c r="F62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</v>
      </c>
      <c r="G62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</v>
      </c>
      <c r="H62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</v>
      </c>
      <c r="I62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</v>
      </c>
      <c r="J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</v>
      </c>
      <c r="K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</v>
      </c>
      <c r="L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</v>
      </c>
      <c r="M62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</v>
      </c>
      <c r="N62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</v>
      </c>
      <c r="O62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</v>
      </c>
      <c r="P62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NUMBER),'MIG','MIG');</v>
      </c>
    </row>
    <row r="629" spans="1:16" x14ac:dyDescent="0.25">
      <c r="A62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('SE1B','RG020',</v>
      </c>
      <c r="C62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</v>
      </c>
      <c r="D62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</v>
      </c>
      <c r="E62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</v>
      </c>
      <c r="F62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</v>
      </c>
      <c r="G62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</v>
      </c>
      <c r="H62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</v>
      </c>
      <c r="I62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</v>
      </c>
      <c r="J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</v>
      </c>
      <c r="K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</v>
      </c>
      <c r="L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</v>
      </c>
      <c r="M62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</v>
      </c>
      <c r="N62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</v>
      </c>
      <c r="O62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</v>
      </c>
      <c r="P62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NUMBER),'MIG','MIG');</v>
      </c>
    </row>
    <row r="630" spans="1:16" x14ac:dyDescent="0.25">
      <c r="A630" t="str">
        <f t="shared" ref="A630:A693" si="214">$A$360&amp;"'" &amp;A426 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0" t="str">
        <f t="shared" ref="B630:B693" si="215">A630&amp;"'"&amp;B426&amp;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</v>
      </c>
      <c r="C630" t="str">
        <f t="shared" ref="C630:C693" si="216">B630&amp;C426&amp;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</v>
      </c>
      <c r="D63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</v>
      </c>
      <c r="E63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</v>
      </c>
      <c r="F630" t="str">
        <f t="shared" ref="F630:F693" si="217">E630&amp;F426&amp;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</v>
      </c>
      <c r="G630" t="str">
        <f t="shared" ref="G630:G693" si="218">F630&amp;"'"&amp;G426&amp;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</v>
      </c>
      <c r="H63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</v>
      </c>
      <c r="I63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</v>
      </c>
      <c r="J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</v>
      </c>
      <c r="K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</v>
      </c>
      <c r="L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</v>
      </c>
      <c r="M63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</v>
      </c>
      <c r="N63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</v>
      </c>
      <c r="O630" t="str">
        <f t="shared" ref="O630:O693" si="219">N630&amp;"'"&amp;O426&amp;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</v>
      </c>
      <c r="P630" t="str">
        <f t="shared" ref="P630:P693" si="220">O630&amp;"'"&amp;P426&amp; "');"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NUMBER),'MIG','MIG');</v>
      </c>
    </row>
    <row r="631" spans="1:16" x14ac:dyDescent="0.25">
      <c r="A63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('SE2','RG050',</v>
      </c>
      <c r="C63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</v>
      </c>
      <c r="D63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</v>
      </c>
      <c r="E63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</v>
      </c>
      <c r="F63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</v>
      </c>
      <c r="G63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</v>
      </c>
      <c r="H63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</v>
      </c>
      <c r="I63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</v>
      </c>
      <c r="J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</v>
      </c>
      <c r="K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</v>
      </c>
      <c r="L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</v>
      </c>
      <c r="M63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</v>
      </c>
      <c r="N63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</v>
      </c>
      <c r="O63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</v>
      </c>
      <c r="P63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NUMBER),'MIG','MIG');</v>
      </c>
    </row>
    <row r="632" spans="1:16" x14ac:dyDescent="0.25">
      <c r="A63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</v>
      </c>
      <c r="C63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</v>
      </c>
      <c r="D63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</v>
      </c>
      <c r="E63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</v>
      </c>
      <c r="F63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</v>
      </c>
      <c r="G63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</v>
      </c>
      <c r="H63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</v>
      </c>
      <c r="I63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</v>
      </c>
      <c r="J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</v>
      </c>
      <c r="K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</v>
      </c>
      <c r="L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</v>
      </c>
      <c r="M63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</v>
      </c>
      <c r="N63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</v>
      </c>
      <c r="O63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</v>
      </c>
      <c r="P63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NUMBER),'MIG','MIG');</v>
      </c>
    </row>
    <row r="633" spans="1:16" x14ac:dyDescent="0.25">
      <c r="A63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</v>
      </c>
      <c r="C63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</v>
      </c>
      <c r="D63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</v>
      </c>
      <c r="E63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</v>
      </c>
      <c r="F63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</v>
      </c>
      <c r="G63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</v>
      </c>
      <c r="H63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</v>
      </c>
      <c r="I63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</v>
      </c>
      <c r="J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</v>
      </c>
      <c r="K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</v>
      </c>
      <c r="L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</v>
      </c>
      <c r="M63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</v>
      </c>
      <c r="N63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</v>
      </c>
      <c r="O63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</v>
      </c>
      <c r="P63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NUMBER),'MIG','MIG');</v>
      </c>
    </row>
    <row r="634" spans="1:16" x14ac:dyDescent="0.25">
      <c r="A63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</v>
      </c>
      <c r="C63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</v>
      </c>
      <c r="D63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</v>
      </c>
      <c r="E63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</v>
      </c>
      <c r="F63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</v>
      </c>
      <c r="G63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</v>
      </c>
      <c r="H63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</v>
      </c>
      <c r="I63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</v>
      </c>
      <c r="J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</v>
      </c>
      <c r="K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</v>
      </c>
      <c r="L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</v>
      </c>
      <c r="M63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</v>
      </c>
      <c r="N63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</v>
      </c>
      <c r="O63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</v>
      </c>
      <c r="P63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NUMBER),'MIG','MIG');</v>
      </c>
    </row>
    <row r="635" spans="1:16" x14ac:dyDescent="0.25">
      <c r="A63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</v>
      </c>
      <c r="C63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</v>
      </c>
      <c r="D63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</v>
      </c>
      <c r="E63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</v>
      </c>
      <c r="F63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</v>
      </c>
      <c r="G63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</v>
      </c>
      <c r="H635" t="str">
        <f t="shared" ref="H635:H698" si="221">G635&amp;"SYSDATE,"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</v>
      </c>
      <c r="I635" t="str">
        <f t="shared" ref="I635:I698" si="222">H635&amp;"CAST(replace(to_char(sysdate,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</v>
      </c>
      <c r="J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</v>
      </c>
      <c r="K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</v>
      </c>
      <c r="L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</v>
      </c>
      <c r="M635" t="str">
        <f t="shared" ref="M635:M698" si="223">L635&amp;"SYSDATE,"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</v>
      </c>
      <c r="N635" t="str">
        <f t="shared" ref="N635:N698" si="224">M635&amp;"CAST(replace(to_char(sysdate,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</v>
      </c>
      <c r="O63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</v>
      </c>
      <c r="P63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NUMBER),'MIG','MIG');</v>
      </c>
    </row>
    <row r="636" spans="1:16" x14ac:dyDescent="0.25">
      <c r="A63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</v>
      </c>
      <c r="C63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</v>
      </c>
      <c r="D63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</v>
      </c>
      <c r="E63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</v>
      </c>
      <c r="F63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</v>
      </c>
      <c r="G63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</v>
      </c>
      <c r="H63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</v>
      </c>
      <c r="I63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</v>
      </c>
      <c r="J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</v>
      </c>
      <c r="K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</v>
      </c>
      <c r="L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</v>
      </c>
      <c r="M63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</v>
      </c>
      <c r="N63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</v>
      </c>
      <c r="O63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</v>
      </c>
      <c r="P63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NUMBER),'MIG','MIG');</v>
      </c>
    </row>
    <row r="637" spans="1:16" x14ac:dyDescent="0.25">
      <c r="A63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</v>
      </c>
      <c r="C63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</v>
      </c>
      <c r="D63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</v>
      </c>
      <c r="E63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</v>
      </c>
      <c r="F63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</v>
      </c>
      <c r="G63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</v>
      </c>
      <c r="H63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</v>
      </c>
      <c r="I63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</v>
      </c>
      <c r="J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</v>
      </c>
      <c r="K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</v>
      </c>
      <c r="L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</v>
      </c>
      <c r="M63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</v>
      </c>
      <c r="N63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</v>
      </c>
      <c r="O63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</v>
      </c>
      <c r="P63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NUMBER),'MIG','MIG');</v>
      </c>
    </row>
    <row r="638" spans="1:16" x14ac:dyDescent="0.25">
      <c r="A63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3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</v>
      </c>
      <c r="C63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</v>
      </c>
      <c r="D63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</v>
      </c>
      <c r="E63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</v>
      </c>
      <c r="F63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</v>
      </c>
      <c r="G63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</v>
      </c>
      <c r="H63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</v>
      </c>
      <c r="I63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</v>
      </c>
      <c r="J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</v>
      </c>
      <c r="K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</v>
      </c>
      <c r="L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</v>
      </c>
      <c r="M63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</v>
      </c>
      <c r="N63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</v>
      </c>
      <c r="O63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</v>
      </c>
      <c r="P63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NUMBER),'MIG','MIG');</v>
      </c>
    </row>
    <row r="639" spans="1:16" x14ac:dyDescent="0.25">
      <c r="A63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3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</v>
      </c>
      <c r="C63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</v>
      </c>
      <c r="D63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</v>
      </c>
      <c r="E63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</v>
      </c>
      <c r="F63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</v>
      </c>
      <c r="G63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</v>
      </c>
      <c r="H63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</v>
      </c>
      <c r="I63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</v>
      </c>
      <c r="J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</v>
      </c>
      <c r="K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</v>
      </c>
      <c r="L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</v>
      </c>
      <c r="M63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</v>
      </c>
      <c r="N63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</v>
      </c>
      <c r="O63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</v>
      </c>
      <c r="P63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NUMBER),'MIG','MIG');</v>
      </c>
    </row>
    <row r="640" spans="1:16" x14ac:dyDescent="0.25">
      <c r="A64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</v>
      </c>
      <c r="C64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</v>
      </c>
      <c r="D64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</v>
      </c>
      <c r="E64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</v>
      </c>
      <c r="F64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</v>
      </c>
      <c r="G64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</v>
      </c>
      <c r="H64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</v>
      </c>
      <c r="I64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</v>
      </c>
      <c r="J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</v>
      </c>
      <c r="K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</v>
      </c>
      <c r="L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</v>
      </c>
      <c r="M64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</v>
      </c>
      <c r="N64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</v>
      </c>
      <c r="O64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</v>
      </c>
      <c r="P64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NUMBER),'MIG','MIG');</v>
      </c>
    </row>
    <row r="641" spans="1:16" x14ac:dyDescent="0.25">
      <c r="A64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</v>
      </c>
      <c r="C64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</v>
      </c>
      <c r="D64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</v>
      </c>
      <c r="E64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</v>
      </c>
      <c r="F64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</v>
      </c>
      <c r="G64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</v>
      </c>
      <c r="H64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</v>
      </c>
      <c r="I64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</v>
      </c>
      <c r="J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</v>
      </c>
      <c r="K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</v>
      </c>
      <c r="L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</v>
      </c>
      <c r="M64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</v>
      </c>
      <c r="N64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</v>
      </c>
      <c r="O64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</v>
      </c>
      <c r="P64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NUMBER),'MIG','MIG');</v>
      </c>
    </row>
    <row r="642" spans="1:16" x14ac:dyDescent="0.25">
      <c r="A64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</v>
      </c>
      <c r="C64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</v>
      </c>
      <c r="D64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</v>
      </c>
      <c r="E64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</v>
      </c>
      <c r="F64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</v>
      </c>
      <c r="G64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</v>
      </c>
      <c r="H64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</v>
      </c>
      <c r="I64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</v>
      </c>
      <c r="J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</v>
      </c>
      <c r="K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</v>
      </c>
      <c r="L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</v>
      </c>
      <c r="M64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</v>
      </c>
      <c r="N64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</v>
      </c>
      <c r="O64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</v>
      </c>
      <c r="P64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NUMBER),'MIG','MIG');</v>
      </c>
    </row>
    <row r="643" spans="1:16" x14ac:dyDescent="0.25">
      <c r="A64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</v>
      </c>
      <c r="C64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</v>
      </c>
      <c r="D64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</v>
      </c>
      <c r="E64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</v>
      </c>
      <c r="F64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</v>
      </c>
      <c r="G64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</v>
      </c>
      <c r="H64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</v>
      </c>
      <c r="I64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</v>
      </c>
      <c r="J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</v>
      </c>
      <c r="K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</v>
      </c>
      <c r="L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</v>
      </c>
      <c r="M64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</v>
      </c>
      <c r="N64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</v>
      </c>
      <c r="O64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NUMBER),'MIG',</v>
      </c>
      <c r="P64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NUMBER),'MIG','MIG');</v>
      </c>
    </row>
    <row r="644" spans="1:16" x14ac:dyDescent="0.25">
      <c r="A64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</v>
      </c>
      <c r="C64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</v>
      </c>
      <c r="D64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</v>
      </c>
      <c r="E64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</v>
      </c>
      <c r="F64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</v>
      </c>
      <c r="G64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</v>
      </c>
      <c r="H64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</v>
      </c>
      <c r="I64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</v>
      </c>
      <c r="J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</v>
      </c>
      <c r="K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</v>
      </c>
      <c r="L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</v>
      </c>
      <c r="M64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</v>
      </c>
      <c r="N64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</v>
      </c>
      <c r="O64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</v>
      </c>
      <c r="P64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NUMBER),'MIG','MIG');</v>
      </c>
    </row>
    <row r="645" spans="1:16" x14ac:dyDescent="0.25">
      <c r="A64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</v>
      </c>
      <c r="C64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</v>
      </c>
      <c r="D64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</v>
      </c>
      <c r="E64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</v>
      </c>
      <c r="F64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</v>
      </c>
      <c r="G64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</v>
      </c>
      <c r="H64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</v>
      </c>
      <c r="I64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</v>
      </c>
      <c r="J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</v>
      </c>
      <c r="K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</v>
      </c>
      <c r="L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</v>
      </c>
      <c r="M64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</v>
      </c>
      <c r="N64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</v>
      </c>
      <c r="O64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NUMBER),'MIG',</v>
      </c>
      <c r="P64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NUMBER),'MIG','MIG');</v>
      </c>
    </row>
    <row r="646" spans="1:16" x14ac:dyDescent="0.25">
      <c r="A64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</v>
      </c>
      <c r="C64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</v>
      </c>
      <c r="D646" t="str">
        <f t="shared" ref="D646:E665" si="225">C646&amp;"'"&amp;D442&amp;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</v>
      </c>
      <c r="E64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</v>
      </c>
      <c r="F64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</v>
      </c>
      <c r="G64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</v>
      </c>
      <c r="H64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</v>
      </c>
      <c r="I64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</v>
      </c>
      <c r="J646" t="str">
        <f t="shared" ref="J646:L665" si="226">I646&amp;"'"&amp;J442&amp;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</v>
      </c>
      <c r="K64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</v>
      </c>
      <c r="L64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</v>
      </c>
      <c r="M64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</v>
      </c>
      <c r="N64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</v>
      </c>
      <c r="O64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</v>
      </c>
      <c r="P64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NUMBER),'MIG','MIG');</v>
      </c>
    </row>
    <row r="647" spans="1:16" x14ac:dyDescent="0.25">
      <c r="A64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</v>
      </c>
      <c r="C64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</v>
      </c>
      <c r="D64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</v>
      </c>
      <c r="E64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</v>
      </c>
      <c r="F64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</v>
      </c>
      <c r="G64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</v>
      </c>
      <c r="H64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</v>
      </c>
      <c r="I64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</v>
      </c>
      <c r="J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</v>
      </c>
      <c r="K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</v>
      </c>
      <c r="L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</v>
      </c>
      <c r="M64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</v>
      </c>
      <c r="N64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</v>
      </c>
      <c r="O64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</v>
      </c>
      <c r="P64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NUMBER),'MIG','MIG');</v>
      </c>
    </row>
    <row r="648" spans="1:16" x14ac:dyDescent="0.25">
      <c r="A64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</v>
      </c>
      <c r="C64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</v>
      </c>
      <c r="D64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</v>
      </c>
      <c r="E64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</v>
      </c>
      <c r="F64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</v>
      </c>
      <c r="G64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</v>
      </c>
      <c r="H64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</v>
      </c>
      <c r="I64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</v>
      </c>
      <c r="J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</v>
      </c>
      <c r="K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</v>
      </c>
      <c r="L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</v>
      </c>
      <c r="M64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</v>
      </c>
      <c r="N64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</v>
      </c>
      <c r="O64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</v>
      </c>
      <c r="P64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NUMBER),'MIG','MIG');</v>
      </c>
    </row>
    <row r="649" spans="1:16" x14ac:dyDescent="0.25">
      <c r="A64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</v>
      </c>
      <c r="C64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</v>
      </c>
      <c r="D64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</v>
      </c>
      <c r="E64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</v>
      </c>
      <c r="F64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</v>
      </c>
      <c r="G64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</v>
      </c>
      <c r="H64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</v>
      </c>
      <c r="I64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</v>
      </c>
      <c r="J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</v>
      </c>
      <c r="K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</v>
      </c>
      <c r="L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</v>
      </c>
      <c r="M64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</v>
      </c>
      <c r="N64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</v>
      </c>
      <c r="O64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</v>
      </c>
      <c r="P64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NUMBER),'MIG','MIG');</v>
      </c>
    </row>
    <row r="650" spans="1:16" x14ac:dyDescent="0.25">
      <c r="A65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5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</v>
      </c>
      <c r="C65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</v>
      </c>
      <c r="D65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</v>
      </c>
      <c r="E65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</v>
      </c>
      <c r="F65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</v>
      </c>
      <c r="G65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</v>
      </c>
      <c r="H65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</v>
      </c>
      <c r="I65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</v>
      </c>
      <c r="J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</v>
      </c>
      <c r="K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</v>
      </c>
      <c r="L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</v>
      </c>
      <c r="M65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</v>
      </c>
      <c r="N65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</v>
      </c>
      <c r="O65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</v>
      </c>
      <c r="P65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NUMBER),'MIG','MIG');</v>
      </c>
    </row>
    <row r="651" spans="1:16" x14ac:dyDescent="0.25">
      <c r="A65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</v>
      </c>
      <c r="C65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</v>
      </c>
      <c r="D65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</v>
      </c>
      <c r="E65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</v>
      </c>
      <c r="F65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</v>
      </c>
      <c r="G65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</v>
      </c>
      <c r="H65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</v>
      </c>
      <c r="I65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</v>
      </c>
      <c r="J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</v>
      </c>
      <c r="K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</v>
      </c>
      <c r="L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</v>
      </c>
      <c r="M65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</v>
      </c>
      <c r="N65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</v>
      </c>
      <c r="O65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</v>
      </c>
      <c r="P65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NUMBER),'MIG','MIG');</v>
      </c>
    </row>
    <row r="652" spans="1:16" x14ac:dyDescent="0.25">
      <c r="A65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</v>
      </c>
      <c r="C65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</v>
      </c>
      <c r="D65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</v>
      </c>
      <c r="E65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</v>
      </c>
      <c r="F65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</v>
      </c>
      <c r="G65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</v>
      </c>
      <c r="H65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</v>
      </c>
      <c r="I65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</v>
      </c>
      <c r="J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</v>
      </c>
      <c r="K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</v>
      </c>
      <c r="L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</v>
      </c>
      <c r="M65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</v>
      </c>
      <c r="N65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</v>
      </c>
      <c r="O65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</v>
      </c>
      <c r="P65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NUMBER),'MIG','MIG');</v>
      </c>
    </row>
    <row r="653" spans="1:16" x14ac:dyDescent="0.25">
      <c r="A65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</v>
      </c>
      <c r="C65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</v>
      </c>
      <c r="D65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</v>
      </c>
      <c r="E65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</v>
      </c>
      <c r="F65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</v>
      </c>
      <c r="G65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</v>
      </c>
      <c r="H65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</v>
      </c>
      <c r="I65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</v>
      </c>
      <c r="J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</v>
      </c>
      <c r="K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</v>
      </c>
      <c r="L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</v>
      </c>
      <c r="M65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</v>
      </c>
      <c r="N65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</v>
      </c>
      <c r="O65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</v>
      </c>
      <c r="P65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NUMBER),'MIG','MIG');</v>
      </c>
    </row>
    <row r="654" spans="1:16" x14ac:dyDescent="0.25">
      <c r="A65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</v>
      </c>
      <c r="C65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</v>
      </c>
      <c r="D65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</v>
      </c>
      <c r="E65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</v>
      </c>
      <c r="F65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</v>
      </c>
      <c r="G65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</v>
      </c>
      <c r="H65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</v>
      </c>
      <c r="I65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</v>
      </c>
      <c r="J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</v>
      </c>
      <c r="K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</v>
      </c>
      <c r="L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</v>
      </c>
      <c r="M65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</v>
      </c>
      <c r="N65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</v>
      </c>
      <c r="O65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NUMBER),'MIG',</v>
      </c>
      <c r="P65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NUMBER),'MIG','MIG');</v>
      </c>
    </row>
    <row r="655" spans="1:16" x14ac:dyDescent="0.25">
      <c r="A65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</v>
      </c>
      <c r="C65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</v>
      </c>
      <c r="D65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</v>
      </c>
      <c r="E65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</v>
      </c>
      <c r="F65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</v>
      </c>
      <c r="G65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</v>
      </c>
      <c r="H65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</v>
      </c>
      <c r="I65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</v>
      </c>
      <c r="J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</v>
      </c>
      <c r="K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</v>
      </c>
      <c r="L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</v>
      </c>
      <c r="M65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</v>
      </c>
      <c r="N65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</v>
      </c>
      <c r="O65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</v>
      </c>
      <c r="P65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NUMBER),'MIG','MIG');</v>
      </c>
    </row>
    <row r="656" spans="1:16" x14ac:dyDescent="0.25">
      <c r="A65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</v>
      </c>
      <c r="C65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</v>
      </c>
      <c r="D65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</v>
      </c>
      <c r="E65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</v>
      </c>
      <c r="F65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</v>
      </c>
      <c r="G65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</v>
      </c>
      <c r="H65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</v>
      </c>
      <c r="I65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</v>
      </c>
      <c r="J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</v>
      </c>
      <c r="K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</v>
      </c>
      <c r="L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</v>
      </c>
      <c r="M65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</v>
      </c>
      <c r="N65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</v>
      </c>
      <c r="O65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NUMBER),'MIG',</v>
      </c>
      <c r="P65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NUMBER),'MIG','MIG');</v>
      </c>
    </row>
    <row r="657" spans="1:16" x14ac:dyDescent="0.25">
      <c r="A65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</v>
      </c>
      <c r="C65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</v>
      </c>
      <c r="D65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</v>
      </c>
      <c r="E65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</v>
      </c>
      <c r="F65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</v>
      </c>
      <c r="G65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</v>
      </c>
      <c r="H65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</v>
      </c>
      <c r="I65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</v>
      </c>
      <c r="J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</v>
      </c>
      <c r="K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</v>
      </c>
      <c r="L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</v>
      </c>
      <c r="M65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</v>
      </c>
      <c r="N65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</v>
      </c>
      <c r="O65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</v>
      </c>
      <c r="P65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NUMBER),'MIG','MIG');</v>
      </c>
    </row>
    <row r="658" spans="1:16" x14ac:dyDescent="0.25">
      <c r="A65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</v>
      </c>
      <c r="C65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</v>
      </c>
      <c r="D65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</v>
      </c>
      <c r="E65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</v>
      </c>
      <c r="F65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</v>
      </c>
      <c r="G65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</v>
      </c>
      <c r="H65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</v>
      </c>
      <c r="I65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</v>
      </c>
      <c r="J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</v>
      </c>
      <c r="K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</v>
      </c>
      <c r="L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</v>
      </c>
      <c r="M65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</v>
      </c>
      <c r="N65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</v>
      </c>
      <c r="O65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</v>
      </c>
      <c r="P65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NUMBER),'MIG','MIG');</v>
      </c>
    </row>
    <row r="659" spans="1:16" x14ac:dyDescent="0.25">
      <c r="A65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</v>
      </c>
      <c r="C65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</v>
      </c>
      <c r="D65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</v>
      </c>
      <c r="E65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</v>
      </c>
      <c r="F65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</v>
      </c>
      <c r="G65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</v>
      </c>
      <c r="H65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</v>
      </c>
      <c r="I65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</v>
      </c>
      <c r="J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</v>
      </c>
      <c r="K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</v>
      </c>
      <c r="L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</v>
      </c>
      <c r="M65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</v>
      </c>
      <c r="N65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</v>
      </c>
      <c r="O65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</v>
      </c>
      <c r="P65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NUMBER),'MIG','MIG');</v>
      </c>
    </row>
    <row r="660" spans="1:16" x14ac:dyDescent="0.25">
      <c r="A66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</v>
      </c>
      <c r="C66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</v>
      </c>
      <c r="D66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</v>
      </c>
      <c r="E66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</v>
      </c>
      <c r="F66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</v>
      </c>
      <c r="G66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</v>
      </c>
      <c r="H66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</v>
      </c>
      <c r="I66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</v>
      </c>
      <c r="J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</v>
      </c>
      <c r="K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</v>
      </c>
      <c r="L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</v>
      </c>
      <c r="M66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</v>
      </c>
      <c r="N66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</v>
      </c>
      <c r="O66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</v>
      </c>
      <c r="P66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NUMBER),'MIG','MIG');</v>
      </c>
    </row>
    <row r="661" spans="1:16" x14ac:dyDescent="0.25">
      <c r="A66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</v>
      </c>
      <c r="C66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</v>
      </c>
      <c r="D66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</v>
      </c>
      <c r="E66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</v>
      </c>
      <c r="F66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</v>
      </c>
      <c r="G66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</v>
      </c>
      <c r="H66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</v>
      </c>
      <c r="I66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</v>
      </c>
      <c r="J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</v>
      </c>
      <c r="K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</v>
      </c>
      <c r="L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</v>
      </c>
      <c r="M66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</v>
      </c>
      <c r="N66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</v>
      </c>
      <c r="O66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</v>
      </c>
      <c r="P66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NUMBER),'MIG','MIG');</v>
      </c>
    </row>
    <row r="662" spans="1:16" x14ac:dyDescent="0.25">
      <c r="A66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</v>
      </c>
      <c r="C66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</v>
      </c>
      <c r="D66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</v>
      </c>
      <c r="E66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</v>
      </c>
      <c r="F66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</v>
      </c>
      <c r="G66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</v>
      </c>
      <c r="H66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</v>
      </c>
      <c r="I66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</v>
      </c>
      <c r="J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</v>
      </c>
      <c r="K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</v>
      </c>
      <c r="L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</v>
      </c>
      <c r="M66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</v>
      </c>
      <c r="N66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</v>
      </c>
      <c r="O66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</v>
      </c>
      <c r="P66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NUMBER),'MIG','MIG');</v>
      </c>
    </row>
    <row r="663" spans="1:16" x14ac:dyDescent="0.25">
      <c r="A66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</v>
      </c>
      <c r="C66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</v>
      </c>
      <c r="D66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</v>
      </c>
      <c r="E66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</v>
      </c>
      <c r="F66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</v>
      </c>
      <c r="G66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</v>
      </c>
      <c r="H66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</v>
      </c>
      <c r="I66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</v>
      </c>
      <c r="J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</v>
      </c>
      <c r="K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</v>
      </c>
      <c r="L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</v>
      </c>
      <c r="M66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</v>
      </c>
      <c r="N66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</v>
      </c>
      <c r="O66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</v>
      </c>
      <c r="P66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NUMBER),'MIG','MIG');</v>
      </c>
    </row>
    <row r="664" spans="1:16" x14ac:dyDescent="0.25">
      <c r="A66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</v>
      </c>
      <c r="C66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</v>
      </c>
      <c r="D66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</v>
      </c>
      <c r="E66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</v>
      </c>
      <c r="F66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</v>
      </c>
      <c r="G66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</v>
      </c>
      <c r="H66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</v>
      </c>
      <c r="I66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</v>
      </c>
      <c r="J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</v>
      </c>
      <c r="K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</v>
      </c>
      <c r="L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</v>
      </c>
      <c r="M66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</v>
      </c>
      <c r="N66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</v>
      </c>
      <c r="O66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</v>
      </c>
      <c r="P66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NUMBER),'MIG','MIG');</v>
      </c>
    </row>
    <row r="665" spans="1:16" x14ac:dyDescent="0.25">
      <c r="A66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</v>
      </c>
      <c r="C66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</v>
      </c>
      <c r="D66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</v>
      </c>
      <c r="E66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</v>
      </c>
      <c r="F66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</v>
      </c>
      <c r="G66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</v>
      </c>
      <c r="H66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</v>
      </c>
      <c r="I66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</v>
      </c>
      <c r="J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</v>
      </c>
      <c r="K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</v>
      </c>
      <c r="L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</v>
      </c>
      <c r="M66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</v>
      </c>
      <c r="N66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</v>
      </c>
      <c r="O66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</v>
      </c>
      <c r="P66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NUMBER),'MIG','MIG');</v>
      </c>
    </row>
    <row r="666" spans="1:16" x14ac:dyDescent="0.25">
      <c r="A66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</v>
      </c>
      <c r="C66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</v>
      </c>
      <c r="D666" t="str">
        <f t="shared" ref="D666:E685" si="227">C666&amp;"'"&amp;D462&amp;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</v>
      </c>
      <c r="E66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</v>
      </c>
      <c r="F66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</v>
      </c>
      <c r="G66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</v>
      </c>
      <c r="H66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</v>
      </c>
      <c r="I66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</v>
      </c>
      <c r="J666" t="str">
        <f t="shared" ref="J666:L685" si="228">I666&amp;"'"&amp;J462&amp;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</v>
      </c>
      <c r="K66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</v>
      </c>
      <c r="L66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</v>
      </c>
      <c r="M66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</v>
      </c>
      <c r="N66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</v>
      </c>
      <c r="O66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</v>
      </c>
      <c r="P66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NUMBER),'MIG','MIG');</v>
      </c>
    </row>
    <row r="667" spans="1:16" x14ac:dyDescent="0.25">
      <c r="A66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</v>
      </c>
      <c r="C66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</v>
      </c>
      <c r="D66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</v>
      </c>
      <c r="E66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</v>
      </c>
      <c r="F66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</v>
      </c>
      <c r="G66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</v>
      </c>
      <c r="H66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</v>
      </c>
      <c r="I66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</v>
      </c>
      <c r="J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</v>
      </c>
      <c r="K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</v>
      </c>
      <c r="L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</v>
      </c>
      <c r="M66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</v>
      </c>
      <c r="N66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</v>
      </c>
      <c r="O66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</v>
      </c>
      <c r="P66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NUMBER),'MIG','MIG');</v>
      </c>
    </row>
    <row r="668" spans="1:16" x14ac:dyDescent="0.25">
      <c r="A66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</v>
      </c>
      <c r="C66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</v>
      </c>
      <c r="D66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</v>
      </c>
      <c r="E66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</v>
      </c>
      <c r="F66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</v>
      </c>
      <c r="G66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</v>
      </c>
      <c r="H66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</v>
      </c>
      <c r="I66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</v>
      </c>
      <c r="J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</v>
      </c>
      <c r="K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</v>
      </c>
      <c r="L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</v>
      </c>
      <c r="M66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</v>
      </c>
      <c r="N66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</v>
      </c>
      <c r="O66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</v>
      </c>
      <c r="P66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NUMBER),'MIG','MIG');</v>
      </c>
    </row>
    <row r="669" spans="1:16" x14ac:dyDescent="0.25">
      <c r="A66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</v>
      </c>
      <c r="C66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</v>
      </c>
      <c r="D66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</v>
      </c>
      <c r="E66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</v>
      </c>
      <c r="F66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</v>
      </c>
      <c r="G66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</v>
      </c>
      <c r="H66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</v>
      </c>
      <c r="I66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</v>
      </c>
      <c r="J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</v>
      </c>
      <c r="K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</v>
      </c>
      <c r="L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</v>
      </c>
      <c r="M66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</v>
      </c>
      <c r="N66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</v>
      </c>
      <c r="O66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</v>
      </c>
      <c r="P66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NUMBER),'MIG','MIG');</v>
      </c>
    </row>
    <row r="670" spans="1:16" x14ac:dyDescent="0.25">
      <c r="A67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7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</v>
      </c>
      <c r="C67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</v>
      </c>
      <c r="D67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</v>
      </c>
      <c r="E67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</v>
      </c>
      <c r="F67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</v>
      </c>
      <c r="G67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</v>
      </c>
      <c r="H67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</v>
      </c>
      <c r="I67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</v>
      </c>
      <c r="J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</v>
      </c>
      <c r="K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</v>
      </c>
      <c r="L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</v>
      </c>
      <c r="M67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</v>
      </c>
      <c r="N67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</v>
      </c>
      <c r="O67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</v>
      </c>
      <c r="P67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NUMBER),'MIG','MIG');</v>
      </c>
    </row>
    <row r="671" spans="1:16" x14ac:dyDescent="0.25">
      <c r="A67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</v>
      </c>
      <c r="C67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</v>
      </c>
      <c r="D67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</v>
      </c>
      <c r="E67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</v>
      </c>
      <c r="F67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</v>
      </c>
      <c r="G67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</v>
      </c>
      <c r="H67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</v>
      </c>
      <c r="I67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</v>
      </c>
      <c r="J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</v>
      </c>
      <c r="K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</v>
      </c>
      <c r="L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</v>
      </c>
      <c r="M67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</v>
      </c>
      <c r="N67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</v>
      </c>
      <c r="O67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</v>
      </c>
      <c r="P67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NUMBER),'MIG','MIG');</v>
      </c>
    </row>
    <row r="672" spans="1:16" x14ac:dyDescent="0.25">
      <c r="A67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</v>
      </c>
      <c r="C67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</v>
      </c>
      <c r="D67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</v>
      </c>
      <c r="E67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</v>
      </c>
      <c r="F67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</v>
      </c>
      <c r="G67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</v>
      </c>
      <c r="H67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</v>
      </c>
      <c r="I67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</v>
      </c>
      <c r="J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</v>
      </c>
      <c r="K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</v>
      </c>
      <c r="L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</v>
      </c>
      <c r="M67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</v>
      </c>
      <c r="N67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</v>
      </c>
      <c r="O67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</v>
      </c>
      <c r="P67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NUMBER),'MIG','MIG');</v>
      </c>
    </row>
    <row r="673" spans="1:16" x14ac:dyDescent="0.25">
      <c r="A67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</v>
      </c>
      <c r="C67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</v>
      </c>
      <c r="D67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</v>
      </c>
      <c r="E67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</v>
      </c>
      <c r="F67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</v>
      </c>
      <c r="G67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</v>
      </c>
      <c r="H67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</v>
      </c>
      <c r="I67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</v>
      </c>
      <c r="J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</v>
      </c>
      <c r="K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</v>
      </c>
      <c r="L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</v>
      </c>
      <c r="M67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</v>
      </c>
      <c r="N67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</v>
      </c>
      <c r="O67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</v>
      </c>
      <c r="P67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NUMBER),'MIG','MIG');</v>
      </c>
    </row>
    <row r="674" spans="1:16" x14ac:dyDescent="0.25">
      <c r="A67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</v>
      </c>
      <c r="C67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</v>
      </c>
      <c r="D67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</v>
      </c>
      <c r="E67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</v>
      </c>
      <c r="F67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</v>
      </c>
      <c r="G67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</v>
      </c>
      <c r="H67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</v>
      </c>
      <c r="I67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</v>
      </c>
      <c r="J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</v>
      </c>
      <c r="K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</v>
      </c>
      <c r="L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</v>
      </c>
      <c r="M67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</v>
      </c>
      <c r="N67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</v>
      </c>
      <c r="O67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</v>
      </c>
      <c r="P67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NUMBER),'MIG','MIG');</v>
      </c>
    </row>
    <row r="675" spans="1:16" x14ac:dyDescent="0.25">
      <c r="A67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</v>
      </c>
      <c r="C67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</v>
      </c>
      <c r="D67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</v>
      </c>
      <c r="E67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</v>
      </c>
      <c r="F67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</v>
      </c>
      <c r="G67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</v>
      </c>
      <c r="H67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</v>
      </c>
      <c r="I67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</v>
      </c>
      <c r="J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</v>
      </c>
      <c r="K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</v>
      </c>
      <c r="L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</v>
      </c>
      <c r="M67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</v>
      </c>
      <c r="N67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</v>
      </c>
      <c r="O67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</v>
      </c>
      <c r="P67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NUMBER),'MIG','MIG');</v>
      </c>
    </row>
    <row r="676" spans="1:16" x14ac:dyDescent="0.25">
      <c r="A67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</v>
      </c>
      <c r="C67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</v>
      </c>
      <c r="D67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</v>
      </c>
      <c r="E67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</v>
      </c>
      <c r="F67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</v>
      </c>
      <c r="G67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</v>
      </c>
      <c r="H67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</v>
      </c>
      <c r="I67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</v>
      </c>
      <c r="J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</v>
      </c>
      <c r="K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</v>
      </c>
      <c r="L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</v>
      </c>
      <c r="M67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</v>
      </c>
      <c r="N67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</v>
      </c>
      <c r="O67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</v>
      </c>
      <c r="P67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NUMBER),'MIG','MIG');</v>
      </c>
    </row>
    <row r="677" spans="1:16" x14ac:dyDescent="0.25">
      <c r="A67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</v>
      </c>
      <c r="C67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</v>
      </c>
      <c r="D67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</v>
      </c>
      <c r="E67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</v>
      </c>
      <c r="F67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</v>
      </c>
      <c r="G67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</v>
      </c>
      <c r="H67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</v>
      </c>
      <c r="I67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</v>
      </c>
      <c r="J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</v>
      </c>
      <c r="K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</v>
      </c>
      <c r="L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</v>
      </c>
      <c r="M67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</v>
      </c>
      <c r="N67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</v>
      </c>
      <c r="O67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</v>
      </c>
      <c r="P67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NUMBER),'MIG','MIG');</v>
      </c>
    </row>
    <row r="678" spans="1:16" x14ac:dyDescent="0.25">
      <c r="A67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</v>
      </c>
      <c r="C67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</v>
      </c>
      <c r="D67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</v>
      </c>
      <c r="E67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</v>
      </c>
      <c r="F67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</v>
      </c>
      <c r="G67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</v>
      </c>
      <c r="H67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</v>
      </c>
      <c r="I67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</v>
      </c>
      <c r="J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</v>
      </c>
      <c r="K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</v>
      </c>
      <c r="L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</v>
      </c>
      <c r="M67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</v>
      </c>
      <c r="N67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</v>
      </c>
      <c r="O67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</v>
      </c>
      <c r="P67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NUMBER),'MIG','MIG');</v>
      </c>
    </row>
    <row r="679" spans="1:16" x14ac:dyDescent="0.25">
      <c r="A67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</v>
      </c>
      <c r="C67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</v>
      </c>
      <c r="D67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</v>
      </c>
      <c r="E67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</v>
      </c>
      <c r="F67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</v>
      </c>
      <c r="G67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</v>
      </c>
      <c r="H67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</v>
      </c>
      <c r="I67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</v>
      </c>
      <c r="J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</v>
      </c>
      <c r="K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</v>
      </c>
      <c r="L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</v>
      </c>
      <c r="M67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</v>
      </c>
      <c r="N67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</v>
      </c>
      <c r="O67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</v>
      </c>
      <c r="P67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NUMBER),'MIG','MIG');</v>
      </c>
    </row>
    <row r="680" spans="1:16" x14ac:dyDescent="0.25">
      <c r="A68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</v>
      </c>
      <c r="C68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</v>
      </c>
      <c r="D68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</v>
      </c>
      <c r="E68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</v>
      </c>
      <c r="F68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</v>
      </c>
      <c r="G68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</v>
      </c>
      <c r="H68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</v>
      </c>
      <c r="I68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</v>
      </c>
      <c r="J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</v>
      </c>
      <c r="K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</v>
      </c>
      <c r="L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</v>
      </c>
      <c r="M68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</v>
      </c>
      <c r="N68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</v>
      </c>
      <c r="O68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</v>
      </c>
      <c r="P68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NUMBER),'MIG','MIG');</v>
      </c>
    </row>
    <row r="681" spans="1:16" x14ac:dyDescent="0.25">
      <c r="A68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</v>
      </c>
      <c r="C68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</v>
      </c>
      <c r="D68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</v>
      </c>
      <c r="E68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</v>
      </c>
      <c r="F68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</v>
      </c>
      <c r="G68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</v>
      </c>
      <c r="H68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</v>
      </c>
      <c r="I68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</v>
      </c>
      <c r="J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</v>
      </c>
      <c r="K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</v>
      </c>
      <c r="L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</v>
      </c>
      <c r="M68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</v>
      </c>
      <c r="N68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</v>
      </c>
      <c r="O68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</v>
      </c>
      <c r="P68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NUMBER),'MIG','MIG');</v>
      </c>
    </row>
    <row r="682" spans="1:16" x14ac:dyDescent="0.25">
      <c r="A68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</v>
      </c>
      <c r="C68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</v>
      </c>
      <c r="D68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</v>
      </c>
      <c r="E68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</v>
      </c>
      <c r="F68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</v>
      </c>
      <c r="G68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</v>
      </c>
      <c r="H68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</v>
      </c>
      <c r="I68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</v>
      </c>
      <c r="J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</v>
      </c>
      <c r="K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</v>
      </c>
      <c r="L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</v>
      </c>
      <c r="M68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</v>
      </c>
      <c r="N68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</v>
      </c>
      <c r="O68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</v>
      </c>
      <c r="P68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NUMBER),'MIG','MIG');</v>
      </c>
    </row>
    <row r="683" spans="1:16" x14ac:dyDescent="0.25">
      <c r="A68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</v>
      </c>
      <c r="C68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</v>
      </c>
      <c r="D68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</v>
      </c>
      <c r="E68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</v>
      </c>
      <c r="F68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</v>
      </c>
      <c r="G68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</v>
      </c>
      <c r="H68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</v>
      </c>
      <c r="I68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</v>
      </c>
      <c r="J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</v>
      </c>
      <c r="K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</v>
      </c>
      <c r="L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</v>
      </c>
      <c r="M68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</v>
      </c>
      <c r="N68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</v>
      </c>
      <c r="O68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</v>
      </c>
      <c r="P68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NUMBER),'MIG','MIG');</v>
      </c>
    </row>
    <row r="684" spans="1:16" x14ac:dyDescent="0.25">
      <c r="A68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</v>
      </c>
      <c r="C68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</v>
      </c>
      <c r="D68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</v>
      </c>
      <c r="E68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</v>
      </c>
      <c r="F68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</v>
      </c>
      <c r="G68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</v>
      </c>
      <c r="H68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</v>
      </c>
      <c r="I68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</v>
      </c>
      <c r="J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</v>
      </c>
      <c r="K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</v>
      </c>
      <c r="L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</v>
      </c>
      <c r="M68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</v>
      </c>
      <c r="N68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</v>
      </c>
      <c r="O68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</v>
      </c>
      <c r="P68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NUMBER),'MIG','MIG');</v>
      </c>
    </row>
    <row r="685" spans="1:16" x14ac:dyDescent="0.25">
      <c r="A68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</v>
      </c>
      <c r="C68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</v>
      </c>
      <c r="D68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</v>
      </c>
      <c r="E68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</v>
      </c>
      <c r="F68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</v>
      </c>
      <c r="G68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</v>
      </c>
      <c r="H68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</v>
      </c>
      <c r="I68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</v>
      </c>
      <c r="J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</v>
      </c>
      <c r="K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</v>
      </c>
      <c r="L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</v>
      </c>
      <c r="M68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</v>
      </c>
      <c r="N68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</v>
      </c>
      <c r="O68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</v>
      </c>
      <c r="P68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NUMBER),'MIG','MIG');</v>
      </c>
    </row>
    <row r="686" spans="1:16" x14ac:dyDescent="0.25">
      <c r="A68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</v>
      </c>
      <c r="C68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</v>
      </c>
      <c r="D686" t="str">
        <f t="shared" ref="D686:E705" si="229">C686&amp;"'"&amp;D482&amp;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</v>
      </c>
      <c r="E68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</v>
      </c>
      <c r="F68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</v>
      </c>
      <c r="G68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</v>
      </c>
      <c r="H68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</v>
      </c>
      <c r="I68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</v>
      </c>
      <c r="J686" t="str">
        <f t="shared" ref="J686:L705" si="230">I686&amp;"'"&amp;J482&amp;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</v>
      </c>
      <c r="K68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</v>
      </c>
      <c r="L68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</v>
      </c>
      <c r="M68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</v>
      </c>
      <c r="N68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</v>
      </c>
      <c r="O68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</v>
      </c>
      <c r="P68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NUMBER),'MIG','MIG');</v>
      </c>
    </row>
    <row r="687" spans="1:16" x14ac:dyDescent="0.25">
      <c r="A68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</v>
      </c>
      <c r="C68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</v>
      </c>
      <c r="D68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</v>
      </c>
      <c r="E68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</v>
      </c>
      <c r="F68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</v>
      </c>
      <c r="G68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</v>
      </c>
      <c r="H68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</v>
      </c>
      <c r="I68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</v>
      </c>
      <c r="J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</v>
      </c>
      <c r="K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</v>
      </c>
      <c r="L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</v>
      </c>
      <c r="M68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</v>
      </c>
      <c r="N68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</v>
      </c>
      <c r="O68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</v>
      </c>
      <c r="P68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NUMBER),'MIG','MIG');</v>
      </c>
    </row>
    <row r="688" spans="1:16" x14ac:dyDescent="0.25">
      <c r="A68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</v>
      </c>
      <c r="C68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</v>
      </c>
      <c r="D68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</v>
      </c>
      <c r="E68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</v>
      </c>
      <c r="F68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</v>
      </c>
      <c r="G68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</v>
      </c>
      <c r="H68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</v>
      </c>
      <c r="I68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</v>
      </c>
      <c r="J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</v>
      </c>
      <c r="K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</v>
      </c>
      <c r="L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</v>
      </c>
      <c r="M68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</v>
      </c>
      <c r="N68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</v>
      </c>
      <c r="O68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</v>
      </c>
      <c r="P68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NUMBER),'MIG','MIG');</v>
      </c>
    </row>
    <row r="689" spans="1:16" x14ac:dyDescent="0.25">
      <c r="A68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8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</v>
      </c>
      <c r="C68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</v>
      </c>
      <c r="D68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</v>
      </c>
      <c r="E68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</v>
      </c>
      <c r="F68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</v>
      </c>
      <c r="G68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</v>
      </c>
      <c r="H68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</v>
      </c>
      <c r="I68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</v>
      </c>
      <c r="J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</v>
      </c>
      <c r="K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</v>
      </c>
      <c r="L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</v>
      </c>
      <c r="M68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</v>
      </c>
      <c r="N68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</v>
      </c>
      <c r="O68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</v>
      </c>
      <c r="P68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NUMBER),'MIG','MIG');</v>
      </c>
    </row>
    <row r="690" spans="1:16" x14ac:dyDescent="0.25">
      <c r="A69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</v>
      </c>
      <c r="C69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</v>
      </c>
      <c r="D69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</v>
      </c>
      <c r="E69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</v>
      </c>
      <c r="F69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</v>
      </c>
      <c r="G69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</v>
      </c>
      <c r="H69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</v>
      </c>
      <c r="I69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</v>
      </c>
      <c r="J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</v>
      </c>
      <c r="K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</v>
      </c>
      <c r="L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</v>
      </c>
      <c r="M69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</v>
      </c>
      <c r="N69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</v>
      </c>
      <c r="O69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</v>
      </c>
      <c r="P69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NUMBER),'MIG','MIG');</v>
      </c>
    </row>
    <row r="691" spans="1:16" x14ac:dyDescent="0.25">
      <c r="A69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</v>
      </c>
      <c r="C69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</v>
      </c>
      <c r="D69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</v>
      </c>
      <c r="E69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</v>
      </c>
      <c r="F69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</v>
      </c>
      <c r="G69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</v>
      </c>
      <c r="H69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</v>
      </c>
      <c r="I69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</v>
      </c>
      <c r="J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</v>
      </c>
      <c r="K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</v>
      </c>
      <c r="L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</v>
      </c>
      <c r="M69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</v>
      </c>
      <c r="N69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</v>
      </c>
      <c r="O69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</v>
      </c>
      <c r="P69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NUMBER),'MIG','MIG');</v>
      </c>
    </row>
    <row r="692" spans="1:16" x14ac:dyDescent="0.25">
      <c r="A69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</v>
      </c>
      <c r="C69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</v>
      </c>
      <c r="D69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</v>
      </c>
      <c r="E69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</v>
      </c>
      <c r="F69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</v>
      </c>
      <c r="G69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</v>
      </c>
      <c r="H69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</v>
      </c>
      <c r="I69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</v>
      </c>
      <c r="J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</v>
      </c>
      <c r="K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</v>
      </c>
      <c r="L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</v>
      </c>
      <c r="M69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</v>
      </c>
      <c r="N69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</v>
      </c>
      <c r="O69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</v>
      </c>
      <c r="P69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NUMBER),'MIG','MIG');</v>
      </c>
    </row>
    <row r="693" spans="1:16" x14ac:dyDescent="0.25">
      <c r="A69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</v>
      </c>
      <c r="C69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</v>
      </c>
      <c r="D69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</v>
      </c>
      <c r="E69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</v>
      </c>
      <c r="F69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</v>
      </c>
      <c r="G69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</v>
      </c>
      <c r="H69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</v>
      </c>
      <c r="I69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</v>
      </c>
      <c r="J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</v>
      </c>
      <c r="K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</v>
      </c>
      <c r="L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</v>
      </c>
      <c r="M69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</v>
      </c>
      <c r="N69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</v>
      </c>
      <c r="O69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</v>
      </c>
      <c r="P69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NUMBER),'MIG','MIG');</v>
      </c>
    </row>
    <row r="694" spans="1:16" x14ac:dyDescent="0.25">
      <c r="A694" t="str">
        <f t="shared" ref="A694:A757" si="231">$A$360&amp;"'" &amp;A490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4" t="str">
        <f t="shared" ref="B694:B757" si="232">A694&amp;"'"&amp;B490&amp;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</v>
      </c>
      <c r="C694" t="str">
        <f t="shared" ref="C694:C757" si="233">B694&amp;C490&amp;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</v>
      </c>
      <c r="D69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</v>
      </c>
      <c r="E69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</v>
      </c>
      <c r="F694" t="str">
        <f t="shared" ref="F694:F757" si="234">E694&amp;F490&amp;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</v>
      </c>
      <c r="G694" t="str">
        <f t="shared" ref="G694:G757" si="235">F694&amp;"'"&amp;G490&amp;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</v>
      </c>
      <c r="H69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</v>
      </c>
      <c r="I69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</v>
      </c>
      <c r="J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</v>
      </c>
      <c r="K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</v>
      </c>
      <c r="L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</v>
      </c>
      <c r="M69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</v>
      </c>
      <c r="N69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</v>
      </c>
      <c r="O694" t="str">
        <f t="shared" ref="O694:O757" si="236">N694&amp;"'"&amp;O490&amp;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</v>
      </c>
      <c r="P694" t="str">
        <f t="shared" ref="P694:P757" si="237">O694&amp;"'"&amp;P490&amp;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NUMBER),'MIG','MIG');</v>
      </c>
    </row>
    <row r="695" spans="1:16" x14ac:dyDescent="0.25">
      <c r="A69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</v>
      </c>
      <c r="C69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</v>
      </c>
      <c r="D69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</v>
      </c>
      <c r="E69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</v>
      </c>
      <c r="F69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</v>
      </c>
      <c r="G69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</v>
      </c>
      <c r="H69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</v>
      </c>
      <c r="I69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</v>
      </c>
      <c r="J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</v>
      </c>
      <c r="K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</v>
      </c>
      <c r="L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</v>
      </c>
      <c r="M69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</v>
      </c>
      <c r="N69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</v>
      </c>
      <c r="O69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</v>
      </c>
      <c r="P69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NUMBER),'MIG','MIG');</v>
      </c>
    </row>
    <row r="696" spans="1:16" x14ac:dyDescent="0.25">
      <c r="A69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</v>
      </c>
      <c r="C69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</v>
      </c>
      <c r="D69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</v>
      </c>
      <c r="E69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</v>
      </c>
      <c r="F69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</v>
      </c>
      <c r="G69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</v>
      </c>
      <c r="H69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</v>
      </c>
      <c r="I69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</v>
      </c>
      <c r="J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</v>
      </c>
      <c r="K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</v>
      </c>
      <c r="L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</v>
      </c>
      <c r="M69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</v>
      </c>
      <c r="N69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</v>
      </c>
      <c r="O69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</v>
      </c>
      <c r="P69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NUMBER),'MIG','MIG');</v>
      </c>
    </row>
    <row r="697" spans="1:16" x14ac:dyDescent="0.25">
      <c r="A69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</v>
      </c>
      <c r="C69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</v>
      </c>
      <c r="D69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</v>
      </c>
      <c r="E69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</v>
      </c>
      <c r="F69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</v>
      </c>
      <c r="G69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</v>
      </c>
      <c r="H69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</v>
      </c>
      <c r="I69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</v>
      </c>
      <c r="J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</v>
      </c>
      <c r="K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</v>
      </c>
      <c r="L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</v>
      </c>
      <c r="M69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</v>
      </c>
      <c r="N69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</v>
      </c>
      <c r="O69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</v>
      </c>
      <c r="P69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NUMBER),'MIG','MIG');</v>
      </c>
    </row>
    <row r="698" spans="1:16" x14ac:dyDescent="0.25">
      <c r="A69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69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</v>
      </c>
      <c r="C69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</v>
      </c>
      <c r="D69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</v>
      </c>
      <c r="E69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</v>
      </c>
      <c r="F69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</v>
      </c>
      <c r="G69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</v>
      </c>
      <c r="H69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</v>
      </c>
      <c r="I69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</v>
      </c>
      <c r="J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</v>
      </c>
      <c r="K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</v>
      </c>
      <c r="L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</v>
      </c>
      <c r="M69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</v>
      </c>
      <c r="N69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</v>
      </c>
      <c r="O69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</v>
      </c>
      <c r="P69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NUMBER),'MIG','MIG');</v>
      </c>
    </row>
    <row r="699" spans="1:16" x14ac:dyDescent="0.25">
      <c r="A69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69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</v>
      </c>
      <c r="C69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</v>
      </c>
      <c r="D69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</v>
      </c>
      <c r="E69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</v>
      </c>
      <c r="F69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</v>
      </c>
      <c r="G69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</v>
      </c>
      <c r="H699" t="str">
        <f t="shared" ref="H699:H762" si="238">G699&amp;"SYSDATE,"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</v>
      </c>
      <c r="I699" t="str">
        <f t="shared" ref="I699:I762" si="239">H699&amp;"CAST(replace(to_char(sysdate,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</v>
      </c>
      <c r="J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</v>
      </c>
      <c r="K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</v>
      </c>
      <c r="L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</v>
      </c>
      <c r="M699" t="str">
        <f t="shared" ref="M699:M762" si="240">L699&amp;"SYSDATE,"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</v>
      </c>
      <c r="N699" t="str">
        <f t="shared" ref="N699:N762" si="241">M699&amp;"CAST(replace(to_char(sysdate,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</v>
      </c>
      <c r="O69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</v>
      </c>
      <c r="P69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NUMBER),'MIG','MIG');</v>
      </c>
    </row>
    <row r="700" spans="1:16" x14ac:dyDescent="0.25">
      <c r="A70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</v>
      </c>
      <c r="C70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</v>
      </c>
      <c r="D70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</v>
      </c>
      <c r="E70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</v>
      </c>
      <c r="F70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</v>
      </c>
      <c r="G70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</v>
      </c>
      <c r="H70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</v>
      </c>
      <c r="I70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</v>
      </c>
      <c r="J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</v>
      </c>
      <c r="K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</v>
      </c>
      <c r="L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</v>
      </c>
      <c r="M70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</v>
      </c>
      <c r="N70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</v>
      </c>
      <c r="O70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</v>
      </c>
      <c r="P70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NUMBER),'MIG','MIG');</v>
      </c>
    </row>
    <row r="701" spans="1:16" x14ac:dyDescent="0.25">
      <c r="A70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</v>
      </c>
      <c r="C70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</v>
      </c>
      <c r="D70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</v>
      </c>
      <c r="E70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</v>
      </c>
      <c r="F70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</v>
      </c>
      <c r="G70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</v>
      </c>
      <c r="H70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</v>
      </c>
      <c r="I70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</v>
      </c>
      <c r="J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</v>
      </c>
      <c r="K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</v>
      </c>
      <c r="L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</v>
      </c>
      <c r="M70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</v>
      </c>
      <c r="N70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</v>
      </c>
      <c r="O70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</v>
      </c>
      <c r="P70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NUMBER),'MIG','MIG');</v>
      </c>
    </row>
    <row r="702" spans="1:16" x14ac:dyDescent="0.25">
      <c r="A70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</v>
      </c>
      <c r="C70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</v>
      </c>
      <c r="D70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</v>
      </c>
      <c r="E70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</v>
      </c>
      <c r="F70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</v>
      </c>
      <c r="G70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</v>
      </c>
      <c r="H70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</v>
      </c>
      <c r="I70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</v>
      </c>
      <c r="J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</v>
      </c>
      <c r="K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</v>
      </c>
      <c r="L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</v>
      </c>
      <c r="M70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</v>
      </c>
      <c r="N70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</v>
      </c>
      <c r="O70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</v>
      </c>
      <c r="P70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NUMBER),'MIG','MIG');</v>
      </c>
    </row>
    <row r="703" spans="1:16" x14ac:dyDescent="0.25">
      <c r="A70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</v>
      </c>
      <c r="C70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</v>
      </c>
      <c r="D70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</v>
      </c>
      <c r="E70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</v>
      </c>
      <c r="F70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</v>
      </c>
      <c r="G70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</v>
      </c>
      <c r="H70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</v>
      </c>
      <c r="I70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</v>
      </c>
      <c r="J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</v>
      </c>
      <c r="K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</v>
      </c>
      <c r="L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</v>
      </c>
      <c r="M70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</v>
      </c>
      <c r="N70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</v>
      </c>
      <c r="O70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</v>
      </c>
      <c r="P70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NUMBER),'MIG','MIG');</v>
      </c>
    </row>
    <row r="704" spans="1:16" x14ac:dyDescent="0.25">
      <c r="A70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</v>
      </c>
      <c r="C70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</v>
      </c>
      <c r="D70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</v>
      </c>
      <c r="E70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</v>
      </c>
      <c r="F70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</v>
      </c>
      <c r="G70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</v>
      </c>
      <c r="H70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</v>
      </c>
      <c r="I70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</v>
      </c>
      <c r="J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</v>
      </c>
      <c r="K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</v>
      </c>
      <c r="L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</v>
      </c>
      <c r="M70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</v>
      </c>
      <c r="N70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</v>
      </c>
      <c r="O70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</v>
      </c>
      <c r="P70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NUMBER),'MIG','MIG');</v>
      </c>
    </row>
    <row r="705" spans="1:16" x14ac:dyDescent="0.25">
      <c r="A70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</v>
      </c>
      <c r="C70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</v>
      </c>
      <c r="D70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</v>
      </c>
      <c r="E70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</v>
      </c>
      <c r="F70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</v>
      </c>
      <c r="G70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</v>
      </c>
      <c r="H70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</v>
      </c>
      <c r="I70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</v>
      </c>
      <c r="J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</v>
      </c>
      <c r="K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</v>
      </c>
      <c r="L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</v>
      </c>
      <c r="M70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</v>
      </c>
      <c r="N70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</v>
      </c>
      <c r="O70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</v>
      </c>
      <c r="P70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NUMBER),'MIG','MIG');</v>
      </c>
    </row>
    <row r="706" spans="1:16" x14ac:dyDescent="0.25">
      <c r="A70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</v>
      </c>
      <c r="C70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</v>
      </c>
      <c r="D706" t="str">
        <f t="shared" ref="D706:E725" si="242">C706&amp;"'"&amp;D502&amp;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</v>
      </c>
      <c r="E70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</v>
      </c>
      <c r="F70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</v>
      </c>
      <c r="G70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</v>
      </c>
      <c r="H70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</v>
      </c>
      <c r="I70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</v>
      </c>
      <c r="J706" t="str">
        <f t="shared" ref="J706:L725" si="243">I706&amp;"'"&amp;J502&amp;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</v>
      </c>
      <c r="K70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</v>
      </c>
      <c r="L70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</v>
      </c>
      <c r="M70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</v>
      </c>
      <c r="N70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</v>
      </c>
      <c r="O70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</v>
      </c>
      <c r="P70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NUMBER),'MIG','MIG');</v>
      </c>
    </row>
    <row r="707" spans="1:16" x14ac:dyDescent="0.25">
      <c r="A70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</v>
      </c>
      <c r="C70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</v>
      </c>
      <c r="D70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</v>
      </c>
      <c r="E70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</v>
      </c>
      <c r="F70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</v>
      </c>
      <c r="G70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</v>
      </c>
      <c r="H70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</v>
      </c>
      <c r="I70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</v>
      </c>
      <c r="J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</v>
      </c>
      <c r="K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</v>
      </c>
      <c r="L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</v>
      </c>
      <c r="M70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</v>
      </c>
      <c r="N70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</v>
      </c>
      <c r="O70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</v>
      </c>
      <c r="P70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NUMBER),'MIG','MIG');</v>
      </c>
    </row>
    <row r="708" spans="1:16" x14ac:dyDescent="0.25">
      <c r="A70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0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</v>
      </c>
      <c r="C70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</v>
      </c>
      <c r="D70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</v>
      </c>
      <c r="E70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</v>
      </c>
      <c r="F70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</v>
      </c>
      <c r="G70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</v>
      </c>
      <c r="H70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</v>
      </c>
      <c r="I70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</v>
      </c>
      <c r="J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</v>
      </c>
      <c r="K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</v>
      </c>
      <c r="L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</v>
      </c>
      <c r="M70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</v>
      </c>
      <c r="N70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</v>
      </c>
      <c r="O70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</v>
      </c>
      <c r="P70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NUMBER),'MIG','MIG');</v>
      </c>
    </row>
    <row r="709" spans="1:16" x14ac:dyDescent="0.25">
      <c r="A70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0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</v>
      </c>
      <c r="C70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</v>
      </c>
      <c r="D70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</v>
      </c>
      <c r="E70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</v>
      </c>
      <c r="F70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</v>
      </c>
      <c r="G70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</v>
      </c>
      <c r="H70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</v>
      </c>
      <c r="I70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</v>
      </c>
      <c r="J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</v>
      </c>
      <c r="K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</v>
      </c>
      <c r="L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</v>
      </c>
      <c r="M70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</v>
      </c>
      <c r="N70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</v>
      </c>
      <c r="O70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</v>
      </c>
      <c r="P70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NUMBER),'MIG','MIG');</v>
      </c>
    </row>
    <row r="710" spans="1:16" x14ac:dyDescent="0.25">
      <c r="A71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</v>
      </c>
      <c r="C71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</v>
      </c>
      <c r="D71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</v>
      </c>
      <c r="E71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</v>
      </c>
      <c r="F71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</v>
      </c>
      <c r="G71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</v>
      </c>
      <c r="H71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</v>
      </c>
      <c r="I71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</v>
      </c>
      <c r="J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</v>
      </c>
      <c r="K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</v>
      </c>
      <c r="L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</v>
      </c>
      <c r="M71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</v>
      </c>
      <c r="N71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</v>
      </c>
      <c r="O71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</v>
      </c>
      <c r="P71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NUMBER),'MIG','MIG');</v>
      </c>
    </row>
    <row r="711" spans="1:16" x14ac:dyDescent="0.25">
      <c r="A71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</v>
      </c>
      <c r="C71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</v>
      </c>
      <c r="D71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</v>
      </c>
      <c r="E71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</v>
      </c>
      <c r="F71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</v>
      </c>
      <c r="G71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</v>
      </c>
      <c r="H71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</v>
      </c>
      <c r="I71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</v>
      </c>
      <c r="J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</v>
      </c>
      <c r="K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</v>
      </c>
      <c r="L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</v>
      </c>
      <c r="M71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</v>
      </c>
      <c r="N71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</v>
      </c>
      <c r="O71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</v>
      </c>
      <c r="P71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NUMBER),'MIG','MIG');</v>
      </c>
    </row>
    <row r="712" spans="1:16" x14ac:dyDescent="0.25">
      <c r="A71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</v>
      </c>
      <c r="C71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</v>
      </c>
      <c r="D71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</v>
      </c>
      <c r="E71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</v>
      </c>
      <c r="F71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</v>
      </c>
      <c r="G71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</v>
      </c>
      <c r="H71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</v>
      </c>
      <c r="I71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</v>
      </c>
      <c r="J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</v>
      </c>
      <c r="K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</v>
      </c>
      <c r="L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</v>
      </c>
      <c r="M71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</v>
      </c>
      <c r="N71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</v>
      </c>
      <c r="O71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</v>
      </c>
      <c r="P71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NUMBER),'MIG','MIG');</v>
      </c>
    </row>
    <row r="713" spans="1:16" x14ac:dyDescent="0.25">
      <c r="A71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</v>
      </c>
      <c r="C71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</v>
      </c>
      <c r="D71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</v>
      </c>
      <c r="E71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</v>
      </c>
      <c r="F71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</v>
      </c>
      <c r="G71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</v>
      </c>
      <c r="H71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</v>
      </c>
      <c r="I71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</v>
      </c>
      <c r="J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</v>
      </c>
      <c r="K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</v>
      </c>
      <c r="L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</v>
      </c>
      <c r="M71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</v>
      </c>
      <c r="N71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</v>
      </c>
      <c r="O71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</v>
      </c>
      <c r="P71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NUMBER),'MIG','MIG');</v>
      </c>
    </row>
    <row r="714" spans="1:16" x14ac:dyDescent="0.25">
      <c r="A71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</v>
      </c>
      <c r="C71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</v>
      </c>
      <c r="D71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</v>
      </c>
      <c r="E71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</v>
      </c>
      <c r="F71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</v>
      </c>
      <c r="G71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</v>
      </c>
      <c r="H71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</v>
      </c>
      <c r="I71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</v>
      </c>
      <c r="J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</v>
      </c>
      <c r="K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</v>
      </c>
      <c r="L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</v>
      </c>
      <c r="M71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</v>
      </c>
      <c r="N71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</v>
      </c>
      <c r="O71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</v>
      </c>
      <c r="P71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NUMBER),'MIG','MIG');</v>
      </c>
    </row>
    <row r="715" spans="1:16" x14ac:dyDescent="0.25">
      <c r="A71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</v>
      </c>
      <c r="C71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</v>
      </c>
      <c r="D71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</v>
      </c>
      <c r="E71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</v>
      </c>
      <c r="F71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</v>
      </c>
      <c r="G71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</v>
      </c>
      <c r="H71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</v>
      </c>
      <c r="I71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</v>
      </c>
      <c r="J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</v>
      </c>
      <c r="K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</v>
      </c>
      <c r="L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</v>
      </c>
      <c r="M71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</v>
      </c>
      <c r="N71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</v>
      </c>
      <c r="O71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</v>
      </c>
      <c r="P71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NUMBER),'MIG','MIG');</v>
      </c>
    </row>
    <row r="716" spans="1:16" x14ac:dyDescent="0.25">
      <c r="A71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</v>
      </c>
      <c r="C71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</v>
      </c>
      <c r="D71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</v>
      </c>
      <c r="E71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</v>
      </c>
      <c r="F71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</v>
      </c>
      <c r="G71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</v>
      </c>
      <c r="H71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</v>
      </c>
      <c r="I71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</v>
      </c>
      <c r="J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</v>
      </c>
      <c r="K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</v>
      </c>
      <c r="L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</v>
      </c>
      <c r="M71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</v>
      </c>
      <c r="N71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</v>
      </c>
      <c r="O71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</v>
      </c>
      <c r="P71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NUMBER),'MIG','MIG');</v>
      </c>
    </row>
    <row r="717" spans="1:16" x14ac:dyDescent="0.25">
      <c r="A71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</v>
      </c>
      <c r="C71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</v>
      </c>
      <c r="D71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</v>
      </c>
      <c r="E71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</v>
      </c>
      <c r="F71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</v>
      </c>
      <c r="G71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</v>
      </c>
      <c r="H71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</v>
      </c>
      <c r="I71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</v>
      </c>
      <c r="J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</v>
      </c>
      <c r="K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</v>
      </c>
      <c r="L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</v>
      </c>
      <c r="M71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</v>
      </c>
      <c r="N71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</v>
      </c>
      <c r="O71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</v>
      </c>
      <c r="P71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NUMBER),'MIG','MIG');</v>
      </c>
    </row>
    <row r="718" spans="1:16" x14ac:dyDescent="0.25">
      <c r="A71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</v>
      </c>
      <c r="C71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</v>
      </c>
      <c r="D71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</v>
      </c>
      <c r="E71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</v>
      </c>
      <c r="F71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</v>
      </c>
      <c r="G71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</v>
      </c>
      <c r="H71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</v>
      </c>
      <c r="I71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</v>
      </c>
      <c r="J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</v>
      </c>
      <c r="K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</v>
      </c>
      <c r="L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</v>
      </c>
      <c r="M71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</v>
      </c>
      <c r="N71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</v>
      </c>
      <c r="O71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</v>
      </c>
      <c r="P71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NUMBER),'MIG','MIG');</v>
      </c>
    </row>
    <row r="719" spans="1:16" x14ac:dyDescent="0.25">
      <c r="A71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</v>
      </c>
      <c r="C71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</v>
      </c>
      <c r="D71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</v>
      </c>
      <c r="E71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</v>
      </c>
      <c r="F71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</v>
      </c>
      <c r="G71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</v>
      </c>
      <c r="H71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</v>
      </c>
      <c r="I71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</v>
      </c>
      <c r="J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</v>
      </c>
      <c r="K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</v>
      </c>
      <c r="L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</v>
      </c>
      <c r="M71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</v>
      </c>
      <c r="N71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</v>
      </c>
      <c r="O71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</v>
      </c>
      <c r="P71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NUMBER),'MIG','MIG');</v>
      </c>
    </row>
    <row r="720" spans="1:16" x14ac:dyDescent="0.25">
      <c r="A72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</v>
      </c>
      <c r="C72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</v>
      </c>
      <c r="D72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</v>
      </c>
      <c r="E72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</v>
      </c>
      <c r="F72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</v>
      </c>
      <c r="G72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</v>
      </c>
      <c r="H72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</v>
      </c>
      <c r="I72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</v>
      </c>
      <c r="J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</v>
      </c>
      <c r="K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</v>
      </c>
      <c r="L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</v>
      </c>
      <c r="M72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</v>
      </c>
      <c r="N72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</v>
      </c>
      <c r="O72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</v>
      </c>
      <c r="P72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NUMBER),'MIG','MIG');</v>
      </c>
    </row>
    <row r="721" spans="1:16" x14ac:dyDescent="0.25">
      <c r="A72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</v>
      </c>
      <c r="C72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</v>
      </c>
      <c r="D72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</v>
      </c>
      <c r="E72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</v>
      </c>
      <c r="F72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</v>
      </c>
      <c r="G72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</v>
      </c>
      <c r="H72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</v>
      </c>
      <c r="I72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</v>
      </c>
      <c r="J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</v>
      </c>
      <c r="K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</v>
      </c>
      <c r="L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</v>
      </c>
      <c r="M72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</v>
      </c>
      <c r="N72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</v>
      </c>
      <c r="O72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</v>
      </c>
      <c r="P72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NUMBER),'MIG','MIG');</v>
      </c>
    </row>
    <row r="722" spans="1:16" x14ac:dyDescent="0.25">
      <c r="A72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</v>
      </c>
      <c r="C72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</v>
      </c>
      <c r="D72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</v>
      </c>
      <c r="E72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</v>
      </c>
      <c r="F72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</v>
      </c>
      <c r="G72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</v>
      </c>
      <c r="H72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</v>
      </c>
      <c r="I72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</v>
      </c>
      <c r="J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</v>
      </c>
      <c r="K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</v>
      </c>
      <c r="L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</v>
      </c>
      <c r="M72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</v>
      </c>
      <c r="N72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</v>
      </c>
      <c r="O72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</v>
      </c>
      <c r="P72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NUMBER),'MIG','MIG');</v>
      </c>
    </row>
    <row r="723" spans="1:16" x14ac:dyDescent="0.25">
      <c r="A72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</v>
      </c>
      <c r="C72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</v>
      </c>
      <c r="D72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</v>
      </c>
      <c r="E72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</v>
      </c>
      <c r="F72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</v>
      </c>
      <c r="G72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</v>
      </c>
      <c r="H72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</v>
      </c>
      <c r="I72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</v>
      </c>
      <c r="J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</v>
      </c>
      <c r="K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</v>
      </c>
      <c r="L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</v>
      </c>
      <c r="M72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</v>
      </c>
      <c r="N72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</v>
      </c>
      <c r="O72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</v>
      </c>
      <c r="P72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NUMBER),'MIG','MIG');</v>
      </c>
    </row>
    <row r="724" spans="1:16" x14ac:dyDescent="0.25">
      <c r="A72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</v>
      </c>
      <c r="C72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</v>
      </c>
      <c r="D72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</v>
      </c>
      <c r="E72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</v>
      </c>
      <c r="F72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</v>
      </c>
      <c r="G72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</v>
      </c>
      <c r="H72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</v>
      </c>
      <c r="I72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</v>
      </c>
      <c r="J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</v>
      </c>
      <c r="K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</v>
      </c>
      <c r="L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</v>
      </c>
      <c r="M72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</v>
      </c>
      <c r="N72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</v>
      </c>
      <c r="O72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</v>
      </c>
      <c r="P72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NUMBER),'MIG','MIG');</v>
      </c>
    </row>
    <row r="725" spans="1:16" x14ac:dyDescent="0.25">
      <c r="A72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</v>
      </c>
      <c r="C72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</v>
      </c>
      <c r="D72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</v>
      </c>
      <c r="E72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</v>
      </c>
      <c r="F72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</v>
      </c>
      <c r="G72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</v>
      </c>
      <c r="H72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</v>
      </c>
      <c r="I72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</v>
      </c>
      <c r="J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</v>
      </c>
      <c r="K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</v>
      </c>
      <c r="L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</v>
      </c>
      <c r="M72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</v>
      </c>
      <c r="N72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</v>
      </c>
      <c r="O72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</v>
      </c>
      <c r="P72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NUMBER),'MIG','MIG');</v>
      </c>
    </row>
    <row r="726" spans="1:16" x14ac:dyDescent="0.25">
      <c r="A72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</v>
      </c>
      <c r="C72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</v>
      </c>
      <c r="D726" t="str">
        <f t="shared" ref="D726:E745" si="244">C726&amp;"'"&amp;D522&amp;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</v>
      </c>
      <c r="E72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</v>
      </c>
      <c r="F72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</v>
      </c>
      <c r="G72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</v>
      </c>
      <c r="H72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</v>
      </c>
      <c r="I72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</v>
      </c>
      <c r="J726" t="str">
        <f t="shared" ref="J726:L745" si="245">I726&amp;"'"&amp;J522&amp;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</v>
      </c>
      <c r="K72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</v>
      </c>
      <c r="L72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</v>
      </c>
      <c r="M72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</v>
      </c>
      <c r="N72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</v>
      </c>
      <c r="O72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</v>
      </c>
      <c r="P72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NUMBER),'MIG','MIG');</v>
      </c>
    </row>
    <row r="727" spans="1:16" x14ac:dyDescent="0.25">
      <c r="A72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</v>
      </c>
      <c r="C72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</v>
      </c>
      <c r="D72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</v>
      </c>
      <c r="E72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</v>
      </c>
      <c r="F72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</v>
      </c>
      <c r="G72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</v>
      </c>
      <c r="H72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</v>
      </c>
      <c r="I72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</v>
      </c>
      <c r="J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</v>
      </c>
      <c r="K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</v>
      </c>
      <c r="L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</v>
      </c>
      <c r="M72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</v>
      </c>
      <c r="N72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</v>
      </c>
      <c r="O72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</v>
      </c>
      <c r="P72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NUMBER),'MIG','MIG');</v>
      </c>
    </row>
    <row r="728" spans="1:16" x14ac:dyDescent="0.25">
      <c r="A72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</v>
      </c>
      <c r="C72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</v>
      </c>
      <c r="D72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</v>
      </c>
      <c r="E72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</v>
      </c>
      <c r="F72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</v>
      </c>
      <c r="G72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</v>
      </c>
      <c r="H72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</v>
      </c>
      <c r="I72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</v>
      </c>
      <c r="J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</v>
      </c>
      <c r="K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</v>
      </c>
      <c r="L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</v>
      </c>
      <c r="M72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</v>
      </c>
      <c r="N72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</v>
      </c>
      <c r="O72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</v>
      </c>
      <c r="P72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NUMBER),'MIG','MIG');</v>
      </c>
    </row>
    <row r="729" spans="1:16" x14ac:dyDescent="0.25">
      <c r="A72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</v>
      </c>
      <c r="C72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</v>
      </c>
      <c r="D72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</v>
      </c>
      <c r="E72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</v>
      </c>
      <c r="F72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</v>
      </c>
      <c r="G72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</v>
      </c>
      <c r="H72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</v>
      </c>
      <c r="I72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</v>
      </c>
      <c r="J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</v>
      </c>
      <c r="K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</v>
      </c>
      <c r="L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</v>
      </c>
      <c r="M72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</v>
      </c>
      <c r="N72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</v>
      </c>
      <c r="O72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</v>
      </c>
      <c r="P72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NUMBER),'MIG','MIG');</v>
      </c>
    </row>
    <row r="730" spans="1:16" x14ac:dyDescent="0.25">
      <c r="A73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</v>
      </c>
      <c r="C73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</v>
      </c>
      <c r="D73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</v>
      </c>
      <c r="E73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</v>
      </c>
      <c r="F73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</v>
      </c>
      <c r="G73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</v>
      </c>
      <c r="H73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</v>
      </c>
      <c r="I73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</v>
      </c>
      <c r="J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</v>
      </c>
      <c r="K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</v>
      </c>
      <c r="L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</v>
      </c>
      <c r="M73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</v>
      </c>
      <c r="N73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</v>
      </c>
      <c r="O73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</v>
      </c>
      <c r="P73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NUMBER),'MIG','MIG');</v>
      </c>
    </row>
    <row r="731" spans="1:16" x14ac:dyDescent="0.25">
      <c r="A73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</v>
      </c>
      <c r="C73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</v>
      </c>
      <c r="D73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</v>
      </c>
      <c r="E73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</v>
      </c>
      <c r="F73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</v>
      </c>
      <c r="G73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</v>
      </c>
      <c r="H73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</v>
      </c>
      <c r="I73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</v>
      </c>
      <c r="J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</v>
      </c>
      <c r="K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</v>
      </c>
      <c r="L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</v>
      </c>
      <c r="M73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</v>
      </c>
      <c r="N73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</v>
      </c>
      <c r="O73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</v>
      </c>
      <c r="P73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NUMBER),'MIG','MIG');</v>
      </c>
    </row>
    <row r="732" spans="1:16" x14ac:dyDescent="0.25">
      <c r="A73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</v>
      </c>
      <c r="C73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</v>
      </c>
      <c r="D73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</v>
      </c>
      <c r="E73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</v>
      </c>
      <c r="F73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</v>
      </c>
      <c r="G73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</v>
      </c>
      <c r="H73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</v>
      </c>
      <c r="I73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</v>
      </c>
      <c r="J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</v>
      </c>
      <c r="K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</v>
      </c>
      <c r="L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</v>
      </c>
      <c r="M73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</v>
      </c>
      <c r="N73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</v>
      </c>
      <c r="O73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</v>
      </c>
      <c r="P73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NUMBER),'MIG','MIG');</v>
      </c>
    </row>
    <row r="733" spans="1:16" x14ac:dyDescent="0.25">
      <c r="A73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</v>
      </c>
      <c r="C73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</v>
      </c>
      <c r="D73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</v>
      </c>
      <c r="E73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</v>
      </c>
      <c r="F73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</v>
      </c>
      <c r="G73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</v>
      </c>
      <c r="H73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</v>
      </c>
      <c r="I73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</v>
      </c>
      <c r="J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</v>
      </c>
      <c r="K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</v>
      </c>
      <c r="L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</v>
      </c>
      <c r="M73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</v>
      </c>
      <c r="N73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</v>
      </c>
      <c r="O73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</v>
      </c>
      <c r="P73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NUMBER),'MIG','MIG');</v>
      </c>
    </row>
    <row r="734" spans="1:16" x14ac:dyDescent="0.25">
      <c r="A73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</v>
      </c>
      <c r="C73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</v>
      </c>
      <c r="D73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</v>
      </c>
      <c r="E73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</v>
      </c>
      <c r="F73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</v>
      </c>
      <c r="G73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</v>
      </c>
      <c r="H73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</v>
      </c>
      <c r="I73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</v>
      </c>
      <c r="J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</v>
      </c>
      <c r="K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</v>
      </c>
      <c r="L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</v>
      </c>
      <c r="M73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</v>
      </c>
      <c r="N73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</v>
      </c>
      <c r="O73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</v>
      </c>
      <c r="P73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NUMBER),'MIG','MIG');</v>
      </c>
    </row>
    <row r="735" spans="1:16" x14ac:dyDescent="0.25">
      <c r="A73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</v>
      </c>
      <c r="C73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</v>
      </c>
      <c r="D73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</v>
      </c>
      <c r="E73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</v>
      </c>
      <c r="F73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</v>
      </c>
      <c r="G73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</v>
      </c>
      <c r="H73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</v>
      </c>
      <c r="I73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</v>
      </c>
      <c r="J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</v>
      </c>
      <c r="K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</v>
      </c>
      <c r="L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</v>
      </c>
      <c r="M73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</v>
      </c>
      <c r="N73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</v>
      </c>
      <c r="O73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</v>
      </c>
      <c r="P73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NUMBER),'MIG','MIG');</v>
      </c>
    </row>
    <row r="736" spans="1:16" x14ac:dyDescent="0.25">
      <c r="A73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</v>
      </c>
      <c r="C73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</v>
      </c>
      <c r="D73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</v>
      </c>
      <c r="E73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</v>
      </c>
      <c r="F73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</v>
      </c>
      <c r="G73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</v>
      </c>
      <c r="H73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</v>
      </c>
      <c r="I73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</v>
      </c>
      <c r="J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</v>
      </c>
      <c r="K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</v>
      </c>
      <c r="L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</v>
      </c>
      <c r="M73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</v>
      </c>
      <c r="N73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</v>
      </c>
      <c r="O73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</v>
      </c>
      <c r="P73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NUMBER),'MIG','MIG');</v>
      </c>
    </row>
    <row r="737" spans="1:16" x14ac:dyDescent="0.25">
      <c r="A73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</v>
      </c>
      <c r="C73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</v>
      </c>
      <c r="D73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</v>
      </c>
      <c r="E73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</v>
      </c>
      <c r="F73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</v>
      </c>
      <c r="G73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</v>
      </c>
      <c r="H73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</v>
      </c>
      <c r="I73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</v>
      </c>
      <c r="J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</v>
      </c>
      <c r="K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</v>
      </c>
      <c r="L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</v>
      </c>
      <c r="M73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</v>
      </c>
      <c r="N73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</v>
      </c>
      <c r="O73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</v>
      </c>
      <c r="P73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NUMBER),'MIG','MIG');</v>
      </c>
    </row>
    <row r="738" spans="1:16" x14ac:dyDescent="0.25">
      <c r="A73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3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</v>
      </c>
      <c r="C73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</v>
      </c>
      <c r="D73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</v>
      </c>
      <c r="E73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</v>
      </c>
      <c r="F73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</v>
      </c>
      <c r="G73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</v>
      </c>
      <c r="H73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</v>
      </c>
      <c r="I73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</v>
      </c>
      <c r="J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</v>
      </c>
      <c r="K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</v>
      </c>
      <c r="L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</v>
      </c>
      <c r="M73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</v>
      </c>
      <c r="N73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</v>
      </c>
      <c r="O73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</v>
      </c>
      <c r="P73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NUMBER),'MIG','MIG');</v>
      </c>
    </row>
    <row r="739" spans="1:16" x14ac:dyDescent="0.25">
      <c r="A73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3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</v>
      </c>
      <c r="C73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</v>
      </c>
      <c r="D73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</v>
      </c>
      <c r="E73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</v>
      </c>
      <c r="F73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</v>
      </c>
      <c r="G73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</v>
      </c>
      <c r="H73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</v>
      </c>
      <c r="I73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</v>
      </c>
      <c r="J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</v>
      </c>
      <c r="K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</v>
      </c>
      <c r="L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</v>
      </c>
      <c r="M73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</v>
      </c>
      <c r="N73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</v>
      </c>
      <c r="O73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</v>
      </c>
      <c r="P73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NUMBER),'MIG','MIG');</v>
      </c>
    </row>
    <row r="740" spans="1:16" x14ac:dyDescent="0.25">
      <c r="A74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</v>
      </c>
      <c r="C74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</v>
      </c>
      <c r="D74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</v>
      </c>
      <c r="E74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</v>
      </c>
      <c r="F74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</v>
      </c>
      <c r="G74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</v>
      </c>
      <c r="H74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</v>
      </c>
      <c r="I74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</v>
      </c>
      <c r="J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</v>
      </c>
      <c r="K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</v>
      </c>
      <c r="L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</v>
      </c>
      <c r="M74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</v>
      </c>
      <c r="N74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</v>
      </c>
      <c r="O74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</v>
      </c>
      <c r="P74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NUMBER),'MIG','MIG');</v>
      </c>
    </row>
    <row r="741" spans="1:16" x14ac:dyDescent="0.25">
      <c r="A74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</v>
      </c>
      <c r="C74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</v>
      </c>
      <c r="D74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</v>
      </c>
      <c r="E74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</v>
      </c>
      <c r="F74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</v>
      </c>
      <c r="G74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</v>
      </c>
      <c r="H74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</v>
      </c>
      <c r="I74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</v>
      </c>
      <c r="J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</v>
      </c>
      <c r="K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</v>
      </c>
      <c r="L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</v>
      </c>
      <c r="M74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</v>
      </c>
      <c r="N74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</v>
      </c>
      <c r="O74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</v>
      </c>
      <c r="P74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NUMBER),'MIG','MIG');</v>
      </c>
    </row>
    <row r="742" spans="1:16" x14ac:dyDescent="0.25">
      <c r="A74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</v>
      </c>
      <c r="C74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</v>
      </c>
      <c r="D74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</v>
      </c>
      <c r="E74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</v>
      </c>
      <c r="F74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</v>
      </c>
      <c r="G74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</v>
      </c>
      <c r="H74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</v>
      </c>
      <c r="I74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</v>
      </c>
      <c r="J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</v>
      </c>
      <c r="K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</v>
      </c>
      <c r="L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</v>
      </c>
      <c r="M74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</v>
      </c>
      <c r="N74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</v>
      </c>
      <c r="O74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</v>
      </c>
      <c r="P74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NUMBER),'MIG','MIG');</v>
      </c>
    </row>
    <row r="743" spans="1:16" x14ac:dyDescent="0.25">
      <c r="A74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</v>
      </c>
      <c r="C74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</v>
      </c>
      <c r="D74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</v>
      </c>
      <c r="E74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</v>
      </c>
      <c r="F74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</v>
      </c>
      <c r="G74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</v>
      </c>
      <c r="H74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</v>
      </c>
      <c r="I74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</v>
      </c>
      <c r="J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</v>
      </c>
      <c r="K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</v>
      </c>
      <c r="L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</v>
      </c>
      <c r="M74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</v>
      </c>
      <c r="N74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</v>
      </c>
      <c r="O74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</v>
      </c>
      <c r="P74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NUMBER),'MIG','MIG');</v>
      </c>
    </row>
    <row r="744" spans="1:16" x14ac:dyDescent="0.25">
      <c r="A74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</v>
      </c>
      <c r="C74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</v>
      </c>
      <c r="D74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</v>
      </c>
      <c r="E74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</v>
      </c>
      <c r="F74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</v>
      </c>
      <c r="G74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</v>
      </c>
      <c r="H74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</v>
      </c>
      <c r="I74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</v>
      </c>
      <c r="J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</v>
      </c>
      <c r="K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</v>
      </c>
      <c r="L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</v>
      </c>
      <c r="M74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</v>
      </c>
      <c r="N74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</v>
      </c>
      <c r="O74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</v>
      </c>
      <c r="P74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NUMBER),'MIG','MIG');</v>
      </c>
    </row>
    <row r="745" spans="1:16" x14ac:dyDescent="0.25">
      <c r="A74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</v>
      </c>
      <c r="C74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</v>
      </c>
      <c r="D74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</v>
      </c>
      <c r="E74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</v>
      </c>
      <c r="F74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</v>
      </c>
      <c r="G74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</v>
      </c>
      <c r="H74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</v>
      </c>
      <c r="I74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</v>
      </c>
      <c r="J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</v>
      </c>
      <c r="K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</v>
      </c>
      <c r="L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</v>
      </c>
      <c r="M74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</v>
      </c>
      <c r="N74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</v>
      </c>
      <c r="O74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</v>
      </c>
      <c r="P74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NUMBER),'MIG','MIG');</v>
      </c>
    </row>
    <row r="746" spans="1:16" x14ac:dyDescent="0.25">
      <c r="A74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</v>
      </c>
      <c r="C74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</v>
      </c>
      <c r="D746" t="str">
        <f t="shared" ref="D746:E765" si="246">C746&amp;"'"&amp;D542&amp;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</v>
      </c>
      <c r="E74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</v>
      </c>
      <c r="F74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</v>
      </c>
      <c r="G74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</v>
      </c>
      <c r="H74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</v>
      </c>
      <c r="I74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</v>
      </c>
      <c r="J746" t="str">
        <f t="shared" ref="J746:L765" si="247">I746&amp;"'"&amp;J542&amp;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</v>
      </c>
      <c r="K74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</v>
      </c>
      <c r="L74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</v>
      </c>
      <c r="M74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</v>
      </c>
      <c r="N74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</v>
      </c>
      <c r="O74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</v>
      </c>
      <c r="P74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NUMBER),'MIG','MIG');</v>
      </c>
    </row>
    <row r="747" spans="1:16" x14ac:dyDescent="0.25">
      <c r="A74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</v>
      </c>
      <c r="C74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</v>
      </c>
      <c r="D74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</v>
      </c>
      <c r="E74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</v>
      </c>
      <c r="F74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</v>
      </c>
      <c r="G74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</v>
      </c>
      <c r="H74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</v>
      </c>
      <c r="I74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</v>
      </c>
      <c r="J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</v>
      </c>
      <c r="K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</v>
      </c>
      <c r="L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</v>
      </c>
      <c r="M74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</v>
      </c>
      <c r="N74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</v>
      </c>
      <c r="O74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</v>
      </c>
      <c r="P74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NUMBER),'MIG','MIG');</v>
      </c>
    </row>
    <row r="748" spans="1:16" x14ac:dyDescent="0.25">
      <c r="A74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</v>
      </c>
      <c r="C74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</v>
      </c>
      <c r="D74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</v>
      </c>
      <c r="E74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</v>
      </c>
      <c r="F74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</v>
      </c>
      <c r="G74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</v>
      </c>
      <c r="H74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</v>
      </c>
      <c r="I74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</v>
      </c>
      <c r="J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</v>
      </c>
      <c r="K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</v>
      </c>
      <c r="L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</v>
      </c>
      <c r="M74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</v>
      </c>
      <c r="N74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</v>
      </c>
      <c r="O74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</v>
      </c>
      <c r="P74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NUMBER),'MIG','MIG');</v>
      </c>
    </row>
    <row r="749" spans="1:16" x14ac:dyDescent="0.25">
      <c r="A74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</v>
      </c>
      <c r="C74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</v>
      </c>
      <c r="D74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</v>
      </c>
      <c r="E74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</v>
      </c>
      <c r="F74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</v>
      </c>
      <c r="G74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</v>
      </c>
      <c r="H74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</v>
      </c>
      <c r="I74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</v>
      </c>
      <c r="J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</v>
      </c>
      <c r="K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</v>
      </c>
      <c r="L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</v>
      </c>
      <c r="M74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</v>
      </c>
      <c r="N74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</v>
      </c>
      <c r="O74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</v>
      </c>
      <c r="P74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NUMBER),'MIG','MIG');</v>
      </c>
    </row>
    <row r="750" spans="1:16" x14ac:dyDescent="0.25">
      <c r="A75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</v>
      </c>
      <c r="C75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</v>
      </c>
      <c r="D75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</v>
      </c>
      <c r="E75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</v>
      </c>
      <c r="F75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</v>
      </c>
      <c r="G75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</v>
      </c>
      <c r="H75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</v>
      </c>
      <c r="I75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</v>
      </c>
      <c r="J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</v>
      </c>
      <c r="K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</v>
      </c>
      <c r="L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</v>
      </c>
      <c r="M75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</v>
      </c>
      <c r="N75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</v>
      </c>
      <c r="O75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</v>
      </c>
      <c r="P75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NUMBER),'MIG','MIG');</v>
      </c>
    </row>
    <row r="751" spans="1:16" x14ac:dyDescent="0.25">
      <c r="A75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</v>
      </c>
      <c r="C75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</v>
      </c>
      <c r="D75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</v>
      </c>
      <c r="E75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</v>
      </c>
      <c r="F75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</v>
      </c>
      <c r="G75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</v>
      </c>
      <c r="H75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</v>
      </c>
      <c r="I75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</v>
      </c>
      <c r="J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</v>
      </c>
      <c r="K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</v>
      </c>
      <c r="L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</v>
      </c>
      <c r="M75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</v>
      </c>
      <c r="N75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</v>
      </c>
      <c r="O75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</v>
      </c>
      <c r="P75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NUMBER),'MIG','MIG');</v>
      </c>
    </row>
    <row r="752" spans="1:16" x14ac:dyDescent="0.25">
      <c r="A75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</v>
      </c>
      <c r="C75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</v>
      </c>
      <c r="D75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</v>
      </c>
      <c r="E75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</v>
      </c>
      <c r="F75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</v>
      </c>
      <c r="G75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</v>
      </c>
      <c r="H75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</v>
      </c>
      <c r="I75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</v>
      </c>
      <c r="J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</v>
      </c>
      <c r="K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</v>
      </c>
      <c r="L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</v>
      </c>
      <c r="M75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</v>
      </c>
      <c r="N75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</v>
      </c>
      <c r="O75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</v>
      </c>
      <c r="P75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NUMBER),'MIG','MIG');</v>
      </c>
    </row>
    <row r="753" spans="1:16" x14ac:dyDescent="0.25">
      <c r="A75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</v>
      </c>
      <c r="C75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</v>
      </c>
      <c r="D75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</v>
      </c>
      <c r="E75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</v>
      </c>
      <c r="F75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</v>
      </c>
      <c r="G75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</v>
      </c>
      <c r="H75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</v>
      </c>
      <c r="I75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</v>
      </c>
      <c r="J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</v>
      </c>
      <c r="K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</v>
      </c>
      <c r="L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</v>
      </c>
      <c r="M75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</v>
      </c>
      <c r="N75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</v>
      </c>
      <c r="O75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</v>
      </c>
      <c r="P75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NUMBER),'MIG','MIG');</v>
      </c>
    </row>
    <row r="754" spans="1:16" x14ac:dyDescent="0.25">
      <c r="A75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</v>
      </c>
      <c r="C75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</v>
      </c>
      <c r="D75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</v>
      </c>
      <c r="E75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</v>
      </c>
      <c r="F75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</v>
      </c>
      <c r="G75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</v>
      </c>
      <c r="H75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</v>
      </c>
      <c r="I75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</v>
      </c>
      <c r="J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</v>
      </c>
      <c r="K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</v>
      </c>
      <c r="L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</v>
      </c>
      <c r="M75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</v>
      </c>
      <c r="N75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</v>
      </c>
      <c r="O75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</v>
      </c>
      <c r="P75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NUMBER),'MIG','MIG');</v>
      </c>
    </row>
    <row r="755" spans="1:16" x14ac:dyDescent="0.25">
      <c r="A75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</v>
      </c>
      <c r="C75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</v>
      </c>
      <c r="D75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</v>
      </c>
      <c r="E75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</v>
      </c>
      <c r="F75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</v>
      </c>
      <c r="G75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</v>
      </c>
      <c r="H75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</v>
      </c>
      <c r="I75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</v>
      </c>
      <c r="J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</v>
      </c>
      <c r="K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</v>
      </c>
      <c r="L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</v>
      </c>
      <c r="M75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</v>
      </c>
      <c r="N75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</v>
      </c>
      <c r="O75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</v>
      </c>
      <c r="P75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NUMBER),'MIG','MIG');</v>
      </c>
    </row>
    <row r="756" spans="1:16" x14ac:dyDescent="0.25">
      <c r="A75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</v>
      </c>
      <c r="C75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</v>
      </c>
      <c r="D75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</v>
      </c>
      <c r="E75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</v>
      </c>
      <c r="F75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</v>
      </c>
      <c r="G75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</v>
      </c>
      <c r="H75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</v>
      </c>
      <c r="I75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</v>
      </c>
      <c r="J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</v>
      </c>
      <c r="K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</v>
      </c>
      <c r="L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</v>
      </c>
      <c r="M75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</v>
      </c>
      <c r="N75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</v>
      </c>
      <c r="O75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</v>
      </c>
      <c r="P75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NUMBER),'MIG','MIG');</v>
      </c>
    </row>
    <row r="757" spans="1:16" x14ac:dyDescent="0.25">
      <c r="A75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</v>
      </c>
      <c r="C75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</v>
      </c>
      <c r="D75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</v>
      </c>
      <c r="E75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</v>
      </c>
      <c r="F75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</v>
      </c>
      <c r="G75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</v>
      </c>
      <c r="H75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</v>
      </c>
      <c r="I75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</v>
      </c>
      <c r="J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</v>
      </c>
      <c r="K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</v>
      </c>
      <c r="L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</v>
      </c>
      <c r="M75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</v>
      </c>
      <c r="N75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</v>
      </c>
      <c r="O75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</v>
      </c>
      <c r="P75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NUMBER),'MIG','MIG');</v>
      </c>
    </row>
    <row r="758" spans="1:16" x14ac:dyDescent="0.25">
      <c r="A758" t="str">
        <f t="shared" ref="A758:A767" si="248">$A$360&amp;"'" &amp;A554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8" t="str">
        <f t="shared" ref="B758:B767" si="249">A758&amp;"'"&amp;B554&amp;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</v>
      </c>
      <c r="C758" t="str">
        <f t="shared" ref="C758:C767" si="250">B758&amp;C554&amp;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</v>
      </c>
      <c r="D75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</v>
      </c>
      <c r="E75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</v>
      </c>
      <c r="F758" t="str">
        <f t="shared" ref="F758:F767" si="251">E758&amp;F554&amp;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</v>
      </c>
      <c r="G758" t="str">
        <f t="shared" ref="G758:G767" si="252">F758&amp;"'"&amp;G554&amp;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</v>
      </c>
      <c r="H75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</v>
      </c>
      <c r="I75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</v>
      </c>
      <c r="J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</v>
      </c>
      <c r="K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</v>
      </c>
      <c r="L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</v>
      </c>
      <c r="M75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</v>
      </c>
      <c r="N75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</v>
      </c>
      <c r="O758" t="str">
        <f t="shared" ref="O758:O767" si="253">N758&amp;"'"&amp;O554&amp;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</v>
      </c>
      <c r="P758" t="str">
        <f t="shared" ref="P758:P767" si="254">O758&amp;"'"&amp;P554&amp;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NUMBER),'MIG','MIG');</v>
      </c>
    </row>
    <row r="759" spans="1:16" x14ac:dyDescent="0.25">
      <c r="A75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</v>
      </c>
      <c r="C75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</v>
      </c>
      <c r="D75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</v>
      </c>
      <c r="E75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</v>
      </c>
      <c r="F75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</v>
      </c>
      <c r="G759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</v>
      </c>
      <c r="H75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</v>
      </c>
      <c r="I75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</v>
      </c>
      <c r="J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</v>
      </c>
      <c r="K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</v>
      </c>
      <c r="L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</v>
      </c>
      <c r="M75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</v>
      </c>
      <c r="N75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</v>
      </c>
      <c r="O759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</v>
      </c>
      <c r="P759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NUMBER),'MIG','MIG');</v>
      </c>
    </row>
    <row r="760" spans="1:16" x14ac:dyDescent="0.25">
      <c r="A76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</v>
      </c>
      <c r="C76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</v>
      </c>
      <c r="D76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</v>
      </c>
      <c r="E76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</v>
      </c>
      <c r="F76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</v>
      </c>
      <c r="G760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</v>
      </c>
      <c r="H76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</v>
      </c>
      <c r="I76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</v>
      </c>
      <c r="J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</v>
      </c>
      <c r="K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</v>
      </c>
      <c r="L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</v>
      </c>
      <c r="M76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</v>
      </c>
      <c r="N76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</v>
      </c>
      <c r="O760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</v>
      </c>
      <c r="P760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NUMBER),'MIG','MIG');</v>
      </c>
    </row>
    <row r="761" spans="1:16" x14ac:dyDescent="0.25">
      <c r="A76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</v>
      </c>
      <c r="C76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</v>
      </c>
      <c r="D76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</v>
      </c>
      <c r="E76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</v>
      </c>
      <c r="F76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</v>
      </c>
      <c r="G761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</v>
      </c>
      <c r="H76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</v>
      </c>
      <c r="I76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</v>
      </c>
      <c r="J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</v>
      </c>
      <c r="K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</v>
      </c>
      <c r="L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</v>
      </c>
      <c r="M76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</v>
      </c>
      <c r="N76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</v>
      </c>
      <c r="O761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</v>
      </c>
      <c r="P761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NUMBER),'MIG','MIG');</v>
      </c>
    </row>
    <row r="762" spans="1:16" x14ac:dyDescent="0.25">
      <c r="A76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</v>
      </c>
      <c r="C76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</v>
      </c>
      <c r="D76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</v>
      </c>
      <c r="E76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</v>
      </c>
      <c r="F76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</v>
      </c>
      <c r="G762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</v>
      </c>
      <c r="H76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</v>
      </c>
      <c r="I76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</v>
      </c>
      <c r="J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</v>
      </c>
      <c r="K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</v>
      </c>
      <c r="L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</v>
      </c>
      <c r="M76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</v>
      </c>
      <c r="N76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</v>
      </c>
      <c r="O762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</v>
      </c>
      <c r="P762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NUMBER),'MIG','MIG');</v>
      </c>
    </row>
    <row r="763" spans="1:16" x14ac:dyDescent="0.25">
      <c r="A76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</v>
      </c>
      <c r="C76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</v>
      </c>
      <c r="D76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</v>
      </c>
      <c r="E76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</v>
      </c>
      <c r="F76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</v>
      </c>
      <c r="G763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</v>
      </c>
      <c r="H763" t="str">
        <f t="shared" ref="H763:H767" si="255">G763&amp;"SYSDATE,"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</v>
      </c>
      <c r="I763" t="str">
        <f t="shared" ref="I763:I767" si="256">H763&amp;"CAST(replace(to_char(sysdate,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</v>
      </c>
      <c r="J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</v>
      </c>
      <c r="K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</v>
      </c>
      <c r="L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</v>
      </c>
      <c r="M763" t="str">
        <f t="shared" ref="M763:M767" si="257">L763&amp;"SYSDATE,"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</v>
      </c>
      <c r="N763" t="str">
        <f t="shared" ref="N763:N767" si="258">M763&amp;"CAST(replace(to_char(sysdate,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</v>
      </c>
      <c r="O763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</v>
      </c>
      <c r="P763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NUMBER),'MIG','MIG');</v>
      </c>
    </row>
    <row r="764" spans="1:16" x14ac:dyDescent="0.25">
      <c r="A76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</v>
      </c>
      <c r="C76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</v>
      </c>
      <c r="D76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</v>
      </c>
      <c r="E76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</v>
      </c>
      <c r="F76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</v>
      </c>
      <c r="G764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</v>
      </c>
      <c r="H764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</v>
      </c>
      <c r="I764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</v>
      </c>
      <c r="J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</v>
      </c>
      <c r="K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</v>
      </c>
      <c r="L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</v>
      </c>
      <c r="M764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</v>
      </c>
      <c r="N764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</v>
      </c>
      <c r="O764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</v>
      </c>
      <c r="P764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NUMBER),'MIG','MIG');</v>
      </c>
    </row>
    <row r="765" spans="1:16" x14ac:dyDescent="0.25">
      <c r="A76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</v>
      </c>
      <c r="C76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</v>
      </c>
      <c r="D76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</v>
      </c>
      <c r="E76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</v>
      </c>
      <c r="F76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</v>
      </c>
      <c r="G765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</v>
      </c>
      <c r="H765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</v>
      </c>
      <c r="I765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</v>
      </c>
      <c r="J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</v>
      </c>
      <c r="K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</v>
      </c>
      <c r="L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</v>
      </c>
      <c r="M765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</v>
      </c>
      <c r="N765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</v>
      </c>
      <c r="O765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</v>
      </c>
      <c r="P765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NUMBER),'MIG','MIG');</v>
      </c>
    </row>
    <row r="766" spans="1:16" x14ac:dyDescent="0.25">
      <c r="A76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</v>
      </c>
      <c r="C76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</v>
      </c>
      <c r="D766" t="str">
        <f t="shared" ref="D766:E767" si="259">C766&amp;"'"&amp;D562&amp;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</v>
      </c>
      <c r="E766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</v>
      </c>
      <c r="F76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</v>
      </c>
      <c r="G766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</v>
      </c>
      <c r="H766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</v>
      </c>
      <c r="I766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</v>
      </c>
      <c r="J766" t="str">
        <f t="shared" ref="J766:L767" si="260">I766&amp;"'"&amp;J562&amp;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</v>
      </c>
      <c r="K766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</v>
      </c>
      <c r="L766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</v>
      </c>
      <c r="M766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</v>
      </c>
      <c r="N766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</v>
      </c>
      <c r="O766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</v>
      </c>
      <c r="P766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NUMBER),'MIG','MIG');</v>
      </c>
    </row>
    <row r="767" spans="1:16" x14ac:dyDescent="0.25">
      <c r="A767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</v>
      </c>
      <c r="C767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</v>
      </c>
      <c r="D767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</v>
      </c>
      <c r="E767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</v>
      </c>
      <c r="F76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</v>
      </c>
      <c r="G767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</v>
      </c>
      <c r="H767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</v>
      </c>
      <c r="I767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</v>
      </c>
      <c r="J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</v>
      </c>
      <c r="K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</v>
      </c>
      <c r="L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</v>
      </c>
      <c r="M767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</v>
      </c>
      <c r="N767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</v>
      </c>
      <c r="O767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</v>
      </c>
      <c r="P767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NUMBER),'MIG','MIG');</v>
      </c>
    </row>
    <row r="768" spans="1:16" x14ac:dyDescent="0.25">
      <c r="A768" s="4"/>
    </row>
    <row r="769" spans="1:14" x14ac:dyDescent="0.25">
      <c r="A769" s="4"/>
    </row>
    <row r="770" spans="1:14" x14ac:dyDescent="0.25">
      <c r="A770" s="2" t="s">
        <v>492</v>
      </c>
    </row>
    <row r="771" spans="1:14" x14ac:dyDescent="0.25">
      <c r="A771" t="s">
        <v>468</v>
      </c>
    </row>
    <row r="773" spans="1:14" x14ac:dyDescent="0.25">
      <c r="A773" t="s">
        <v>292</v>
      </c>
      <c r="B773" t="s">
        <v>466</v>
      </c>
      <c r="C773" t="s">
        <v>467</v>
      </c>
      <c r="D773" t="s">
        <v>453</v>
      </c>
      <c r="E773" t="s">
        <v>454</v>
      </c>
      <c r="F773" t="s">
        <v>455</v>
      </c>
      <c r="G773" t="s">
        <v>456</v>
      </c>
      <c r="H773" t="s">
        <v>457</v>
      </c>
      <c r="I773" t="s">
        <v>458</v>
      </c>
      <c r="J773" t="s">
        <v>459</v>
      </c>
      <c r="K773" t="s">
        <v>460</v>
      </c>
      <c r="L773" t="s">
        <v>461</v>
      </c>
      <c r="M773" t="s">
        <v>462</v>
      </c>
      <c r="N773" t="s">
        <v>469</v>
      </c>
    </row>
    <row r="774" spans="1:14" x14ac:dyDescent="0.25">
      <c r="A774" s="3" t="s">
        <v>92</v>
      </c>
      <c r="B774" t="s">
        <v>470</v>
      </c>
      <c r="C774" t="s">
        <v>2</v>
      </c>
      <c r="D774">
        <v>1</v>
      </c>
      <c r="E774" t="s">
        <v>18</v>
      </c>
      <c r="F774" s="1">
        <v>42408</v>
      </c>
      <c r="G774">
        <v>85900</v>
      </c>
      <c r="H774" t="s">
        <v>19</v>
      </c>
      <c r="I774" t="s">
        <v>19</v>
      </c>
      <c r="J774" t="s">
        <v>18</v>
      </c>
      <c r="K774" s="1">
        <v>42408</v>
      </c>
      <c r="L774">
        <v>85900</v>
      </c>
      <c r="M774" t="s">
        <v>19</v>
      </c>
      <c r="N774" t="s">
        <v>19</v>
      </c>
    </row>
    <row r="775" spans="1:14" x14ac:dyDescent="0.25">
      <c r="A775" s="3" t="s">
        <v>52</v>
      </c>
      <c r="B775" t="s">
        <v>470</v>
      </c>
      <c r="C775" t="s">
        <v>2</v>
      </c>
      <c r="D775">
        <v>1</v>
      </c>
      <c r="E775" t="s">
        <v>18</v>
      </c>
      <c r="F775" s="1">
        <v>42408</v>
      </c>
      <c r="G775">
        <v>85900</v>
      </c>
      <c r="H775" t="s">
        <v>19</v>
      </c>
      <c r="I775" t="s">
        <v>19</v>
      </c>
      <c r="J775" t="s">
        <v>18</v>
      </c>
      <c r="K775" s="1">
        <v>42408</v>
      </c>
      <c r="L775">
        <v>85900</v>
      </c>
      <c r="M775" t="s">
        <v>19</v>
      </c>
      <c r="N775" t="s">
        <v>19</v>
      </c>
    </row>
    <row r="776" spans="1:14" x14ac:dyDescent="0.25">
      <c r="A776" s="3" t="s">
        <v>31</v>
      </c>
      <c r="B776" t="s">
        <v>472</v>
      </c>
      <c r="C776" t="s">
        <v>2</v>
      </c>
      <c r="D776">
        <v>1</v>
      </c>
      <c r="E776" t="s">
        <v>18</v>
      </c>
      <c r="F776" s="1">
        <v>42408</v>
      </c>
      <c r="G776">
        <v>85900</v>
      </c>
      <c r="H776" t="s">
        <v>19</v>
      </c>
      <c r="I776" t="s">
        <v>19</v>
      </c>
      <c r="J776" t="s">
        <v>18</v>
      </c>
      <c r="K776" s="1">
        <v>42408</v>
      </c>
      <c r="L776">
        <v>85900</v>
      </c>
      <c r="M776" t="s">
        <v>19</v>
      </c>
      <c r="N776" t="s">
        <v>19</v>
      </c>
    </row>
    <row r="777" spans="1:14" x14ac:dyDescent="0.25">
      <c r="A777" s="3" t="s">
        <v>36</v>
      </c>
      <c r="B777" t="s">
        <v>472</v>
      </c>
      <c r="C777" t="s">
        <v>2</v>
      </c>
      <c r="D777">
        <v>1</v>
      </c>
      <c r="E777" t="s">
        <v>18</v>
      </c>
      <c r="F777" s="1">
        <v>42408</v>
      </c>
      <c r="G777">
        <v>85900</v>
      </c>
      <c r="H777" t="s">
        <v>19</v>
      </c>
      <c r="I777" t="s">
        <v>19</v>
      </c>
      <c r="J777" t="s">
        <v>18</v>
      </c>
      <c r="K777" s="1">
        <v>42408</v>
      </c>
      <c r="L777">
        <v>85900</v>
      </c>
      <c r="M777" t="s">
        <v>19</v>
      </c>
      <c r="N777" t="s">
        <v>19</v>
      </c>
    </row>
    <row r="778" spans="1:14" x14ac:dyDescent="0.25">
      <c r="A778" s="3" t="s">
        <v>37</v>
      </c>
      <c r="B778" t="s">
        <v>477</v>
      </c>
      <c r="C778" t="s">
        <v>2</v>
      </c>
      <c r="D778">
        <v>1</v>
      </c>
      <c r="E778" t="s">
        <v>18</v>
      </c>
      <c r="F778" s="1">
        <v>42408</v>
      </c>
      <c r="G778">
        <v>85900</v>
      </c>
      <c r="H778" t="s">
        <v>19</v>
      </c>
      <c r="I778" t="s">
        <v>19</v>
      </c>
      <c r="J778" t="s">
        <v>18</v>
      </c>
      <c r="K778" s="1">
        <v>42408</v>
      </c>
      <c r="L778">
        <v>85900</v>
      </c>
      <c r="M778" t="s">
        <v>19</v>
      </c>
      <c r="N778" t="s">
        <v>19</v>
      </c>
    </row>
    <row r="779" spans="1:14" x14ac:dyDescent="0.25">
      <c r="A779" s="3" t="s">
        <v>38</v>
      </c>
      <c r="B779" t="s">
        <v>474</v>
      </c>
      <c r="C779" t="s">
        <v>2</v>
      </c>
      <c r="D779">
        <v>1</v>
      </c>
      <c r="E779" t="s">
        <v>18</v>
      </c>
      <c r="F779" s="1">
        <v>42408</v>
      </c>
      <c r="G779">
        <v>85900</v>
      </c>
      <c r="H779" t="s">
        <v>19</v>
      </c>
      <c r="I779" t="s">
        <v>19</v>
      </c>
      <c r="J779" t="s">
        <v>18</v>
      </c>
      <c r="K779" s="1">
        <v>42408</v>
      </c>
      <c r="L779">
        <v>85900</v>
      </c>
      <c r="M779" t="s">
        <v>19</v>
      </c>
      <c r="N779" t="s">
        <v>19</v>
      </c>
    </row>
    <row r="780" spans="1:14" x14ac:dyDescent="0.25">
      <c r="A780" s="3" t="s">
        <v>39</v>
      </c>
      <c r="B780" t="s">
        <v>472</v>
      </c>
      <c r="C780" t="s">
        <v>2</v>
      </c>
      <c r="D780">
        <v>1</v>
      </c>
      <c r="E780" t="s">
        <v>18</v>
      </c>
      <c r="F780" s="1">
        <v>42408</v>
      </c>
      <c r="G780">
        <v>85900</v>
      </c>
      <c r="H780" t="s">
        <v>19</v>
      </c>
      <c r="I780" t="s">
        <v>19</v>
      </c>
      <c r="J780" t="s">
        <v>18</v>
      </c>
      <c r="K780" s="1">
        <v>42408</v>
      </c>
      <c r="L780">
        <v>85900</v>
      </c>
      <c r="M780" t="s">
        <v>19</v>
      </c>
      <c r="N780" t="s">
        <v>19</v>
      </c>
    </row>
    <row r="781" spans="1:14" x14ac:dyDescent="0.25">
      <c r="A781" s="3" t="s">
        <v>40</v>
      </c>
      <c r="B781" t="s">
        <v>472</v>
      </c>
      <c r="C781" t="s">
        <v>2</v>
      </c>
      <c r="D781">
        <v>1</v>
      </c>
      <c r="E781" t="s">
        <v>18</v>
      </c>
      <c r="F781" s="1">
        <v>42408</v>
      </c>
      <c r="G781">
        <v>85900</v>
      </c>
      <c r="H781" t="s">
        <v>19</v>
      </c>
      <c r="I781" t="s">
        <v>19</v>
      </c>
      <c r="J781" t="s">
        <v>18</v>
      </c>
      <c r="K781" s="1">
        <v>42408</v>
      </c>
      <c r="L781">
        <v>85900</v>
      </c>
      <c r="M781" t="s">
        <v>19</v>
      </c>
      <c r="N781" t="s">
        <v>19</v>
      </c>
    </row>
    <row r="782" spans="1:14" x14ac:dyDescent="0.25">
      <c r="A782" s="3" t="s">
        <v>41</v>
      </c>
      <c r="B782" t="s">
        <v>472</v>
      </c>
      <c r="C782" t="s">
        <v>2</v>
      </c>
      <c r="D782">
        <v>1</v>
      </c>
      <c r="E782" t="s">
        <v>18</v>
      </c>
      <c r="F782" s="1">
        <v>42408</v>
      </c>
      <c r="G782">
        <v>85900</v>
      </c>
      <c r="H782" t="s">
        <v>19</v>
      </c>
      <c r="I782" t="s">
        <v>19</v>
      </c>
      <c r="J782" t="s">
        <v>18</v>
      </c>
      <c r="K782" s="1">
        <v>42408</v>
      </c>
      <c r="L782">
        <v>85900</v>
      </c>
      <c r="M782" t="s">
        <v>19</v>
      </c>
      <c r="N782" t="s">
        <v>19</v>
      </c>
    </row>
    <row r="783" spans="1:14" x14ac:dyDescent="0.25">
      <c r="A783" s="3" t="s">
        <v>42</v>
      </c>
      <c r="B783" t="s">
        <v>472</v>
      </c>
      <c r="C783" t="s">
        <v>2</v>
      </c>
      <c r="D783">
        <v>1</v>
      </c>
      <c r="E783" t="s">
        <v>18</v>
      </c>
      <c r="F783" s="1">
        <v>42408</v>
      </c>
      <c r="G783">
        <v>85900</v>
      </c>
      <c r="H783" t="s">
        <v>19</v>
      </c>
      <c r="I783" t="s">
        <v>19</v>
      </c>
      <c r="J783" t="s">
        <v>18</v>
      </c>
      <c r="K783" s="1">
        <v>42408</v>
      </c>
      <c r="L783">
        <v>85900</v>
      </c>
      <c r="M783" t="s">
        <v>19</v>
      </c>
      <c r="N783" t="s">
        <v>19</v>
      </c>
    </row>
    <row r="784" spans="1:14" x14ac:dyDescent="0.25">
      <c r="A784" t="s">
        <v>262</v>
      </c>
      <c r="B784" t="s">
        <v>472</v>
      </c>
      <c r="C784" t="s">
        <v>2</v>
      </c>
      <c r="D784">
        <v>1</v>
      </c>
      <c r="E784" t="s">
        <v>18</v>
      </c>
      <c r="F784" s="1">
        <v>42408</v>
      </c>
      <c r="G784">
        <v>85900</v>
      </c>
      <c r="H784" t="s">
        <v>19</v>
      </c>
      <c r="I784" t="s">
        <v>19</v>
      </c>
      <c r="J784" t="s">
        <v>18</v>
      </c>
      <c r="K784" s="1">
        <v>42408</v>
      </c>
      <c r="L784">
        <v>85900</v>
      </c>
      <c r="M784" t="s">
        <v>19</v>
      </c>
      <c r="N784" t="s">
        <v>19</v>
      </c>
    </row>
    <row r="785" spans="1:14" x14ac:dyDescent="0.25">
      <c r="A785" t="s">
        <v>263</v>
      </c>
      <c r="B785" t="s">
        <v>472</v>
      </c>
      <c r="C785" t="s">
        <v>2</v>
      </c>
      <c r="D785">
        <v>1</v>
      </c>
      <c r="E785" t="s">
        <v>18</v>
      </c>
      <c r="F785" s="1">
        <v>42408</v>
      </c>
      <c r="G785">
        <v>85900</v>
      </c>
      <c r="H785" t="s">
        <v>19</v>
      </c>
      <c r="I785" t="s">
        <v>19</v>
      </c>
      <c r="J785" t="s">
        <v>18</v>
      </c>
      <c r="K785" s="1">
        <v>42408</v>
      </c>
      <c r="L785">
        <v>85900</v>
      </c>
      <c r="M785" t="s">
        <v>19</v>
      </c>
      <c r="N785" t="s">
        <v>19</v>
      </c>
    </row>
    <row r="786" spans="1:14" x14ac:dyDescent="0.25">
      <c r="A786" t="s">
        <v>264</v>
      </c>
      <c r="B786" t="s">
        <v>472</v>
      </c>
      <c r="C786" t="s">
        <v>2</v>
      </c>
      <c r="D786">
        <v>1</v>
      </c>
      <c r="E786" t="s">
        <v>18</v>
      </c>
      <c r="F786" s="1">
        <v>42408</v>
      </c>
      <c r="G786">
        <v>85900</v>
      </c>
      <c r="H786" t="s">
        <v>19</v>
      </c>
      <c r="I786" t="s">
        <v>19</v>
      </c>
      <c r="J786" t="s">
        <v>18</v>
      </c>
      <c r="K786" s="1">
        <v>42408</v>
      </c>
      <c r="L786">
        <v>85900</v>
      </c>
      <c r="M786" t="s">
        <v>19</v>
      </c>
      <c r="N786" t="s">
        <v>19</v>
      </c>
    </row>
    <row r="787" spans="1:14" x14ac:dyDescent="0.25">
      <c r="A787" t="s">
        <v>265</v>
      </c>
      <c r="B787" t="s">
        <v>472</v>
      </c>
      <c r="C787" t="s">
        <v>2</v>
      </c>
      <c r="D787">
        <v>1</v>
      </c>
      <c r="E787" t="s">
        <v>18</v>
      </c>
      <c r="F787" s="1">
        <v>42408</v>
      </c>
      <c r="G787">
        <v>85900</v>
      </c>
      <c r="H787" t="s">
        <v>19</v>
      </c>
      <c r="I787" t="s">
        <v>19</v>
      </c>
      <c r="J787" t="s">
        <v>18</v>
      </c>
      <c r="K787" s="1">
        <v>42408</v>
      </c>
      <c r="L787">
        <v>85900</v>
      </c>
      <c r="M787" t="s">
        <v>19</v>
      </c>
      <c r="N787" t="s">
        <v>19</v>
      </c>
    </row>
    <row r="788" spans="1:14" x14ac:dyDescent="0.25">
      <c r="A788" t="s">
        <v>266</v>
      </c>
      <c r="B788" t="s">
        <v>472</v>
      </c>
      <c r="C788" t="s">
        <v>2</v>
      </c>
      <c r="D788">
        <v>1</v>
      </c>
      <c r="E788" t="s">
        <v>18</v>
      </c>
      <c r="F788" s="1">
        <v>42408</v>
      </c>
      <c r="G788">
        <v>85900</v>
      </c>
      <c r="H788" t="s">
        <v>19</v>
      </c>
      <c r="I788" t="s">
        <v>19</v>
      </c>
      <c r="J788" t="s">
        <v>18</v>
      </c>
      <c r="K788" s="1">
        <v>42408</v>
      </c>
      <c r="L788">
        <v>85900</v>
      </c>
      <c r="M788" t="s">
        <v>19</v>
      </c>
      <c r="N788" t="s">
        <v>19</v>
      </c>
    </row>
    <row r="789" spans="1:14" x14ac:dyDescent="0.25">
      <c r="A789" t="s">
        <v>267</v>
      </c>
      <c r="B789" t="s">
        <v>472</v>
      </c>
      <c r="C789" t="s">
        <v>2</v>
      </c>
      <c r="D789">
        <v>1</v>
      </c>
      <c r="E789" t="s">
        <v>18</v>
      </c>
      <c r="F789" s="1">
        <v>42408</v>
      </c>
      <c r="G789">
        <v>85900</v>
      </c>
      <c r="H789" t="s">
        <v>19</v>
      </c>
      <c r="I789" t="s">
        <v>19</v>
      </c>
      <c r="J789" t="s">
        <v>18</v>
      </c>
      <c r="K789" s="1">
        <v>42408</v>
      </c>
      <c r="L789">
        <v>85900</v>
      </c>
      <c r="M789" t="s">
        <v>19</v>
      </c>
      <c r="N789" t="s">
        <v>19</v>
      </c>
    </row>
    <row r="790" spans="1:14" x14ac:dyDescent="0.25">
      <c r="A790" t="s">
        <v>268</v>
      </c>
      <c r="B790" t="s">
        <v>472</v>
      </c>
      <c r="C790" t="s">
        <v>2</v>
      </c>
      <c r="D790">
        <v>1</v>
      </c>
      <c r="E790" t="s">
        <v>18</v>
      </c>
      <c r="F790" s="1">
        <v>42408</v>
      </c>
      <c r="G790">
        <v>85900</v>
      </c>
      <c r="H790" t="s">
        <v>19</v>
      </c>
      <c r="I790" t="s">
        <v>19</v>
      </c>
      <c r="J790" t="s">
        <v>18</v>
      </c>
      <c r="K790" s="1">
        <v>42408</v>
      </c>
      <c r="L790">
        <v>85900</v>
      </c>
      <c r="M790" t="s">
        <v>19</v>
      </c>
      <c r="N790" t="s">
        <v>19</v>
      </c>
    </row>
    <row r="791" spans="1:14" x14ac:dyDescent="0.25">
      <c r="A791" t="s">
        <v>269</v>
      </c>
      <c r="B791" t="s">
        <v>472</v>
      </c>
      <c r="C791" t="s">
        <v>2</v>
      </c>
      <c r="D791">
        <v>1</v>
      </c>
      <c r="E791" t="s">
        <v>18</v>
      </c>
      <c r="F791" s="1">
        <v>42408</v>
      </c>
      <c r="G791">
        <v>85900</v>
      </c>
      <c r="H791" t="s">
        <v>19</v>
      </c>
      <c r="I791" t="s">
        <v>19</v>
      </c>
      <c r="J791" t="s">
        <v>18</v>
      </c>
      <c r="K791" s="1">
        <v>42408</v>
      </c>
      <c r="L791">
        <v>85900</v>
      </c>
      <c r="M791" t="s">
        <v>19</v>
      </c>
      <c r="N791" t="s">
        <v>19</v>
      </c>
    </row>
    <row r="792" spans="1:14" x14ac:dyDescent="0.25">
      <c r="A792" t="s">
        <v>270</v>
      </c>
      <c r="B792" t="s">
        <v>472</v>
      </c>
      <c r="C792" t="s">
        <v>2</v>
      </c>
      <c r="D792">
        <v>1</v>
      </c>
      <c r="E792" t="s">
        <v>18</v>
      </c>
      <c r="F792" s="1">
        <v>42408</v>
      </c>
      <c r="G792">
        <v>85900</v>
      </c>
      <c r="H792" t="s">
        <v>19</v>
      </c>
      <c r="I792" t="s">
        <v>19</v>
      </c>
      <c r="J792" t="s">
        <v>18</v>
      </c>
      <c r="K792" s="1">
        <v>42408</v>
      </c>
      <c r="L792">
        <v>85900</v>
      </c>
      <c r="M792" t="s">
        <v>19</v>
      </c>
      <c r="N792" t="s">
        <v>19</v>
      </c>
    </row>
    <row r="793" spans="1:14" x14ac:dyDescent="0.25">
      <c r="A793" t="s">
        <v>271</v>
      </c>
      <c r="B793" t="s">
        <v>388</v>
      </c>
      <c r="C793" t="s">
        <v>2</v>
      </c>
      <c r="D793">
        <v>1</v>
      </c>
      <c r="E793" t="s">
        <v>18</v>
      </c>
      <c r="F793" s="1">
        <v>42408</v>
      </c>
      <c r="G793">
        <v>85900</v>
      </c>
      <c r="H793" t="s">
        <v>19</v>
      </c>
      <c r="I793" t="s">
        <v>19</v>
      </c>
      <c r="J793" t="s">
        <v>18</v>
      </c>
      <c r="K793" s="1">
        <v>42408</v>
      </c>
      <c r="L793">
        <v>85900</v>
      </c>
      <c r="M793" t="s">
        <v>19</v>
      </c>
      <c r="N793" t="s">
        <v>19</v>
      </c>
    </row>
    <row r="794" spans="1:14" x14ac:dyDescent="0.25">
      <c r="A794" t="s">
        <v>272</v>
      </c>
      <c r="B794" t="s">
        <v>388</v>
      </c>
      <c r="C794" t="s">
        <v>2</v>
      </c>
      <c r="D794">
        <v>1</v>
      </c>
      <c r="E794" t="s">
        <v>18</v>
      </c>
      <c r="F794" s="1">
        <v>42408</v>
      </c>
      <c r="G794">
        <v>85900</v>
      </c>
      <c r="H794" t="s">
        <v>19</v>
      </c>
      <c r="I794" t="s">
        <v>19</v>
      </c>
      <c r="J794" t="s">
        <v>18</v>
      </c>
      <c r="K794" s="1">
        <v>42408</v>
      </c>
      <c r="L794">
        <v>85900</v>
      </c>
      <c r="M794" t="s">
        <v>19</v>
      </c>
      <c r="N794" t="s">
        <v>19</v>
      </c>
    </row>
    <row r="795" spans="1:14" x14ac:dyDescent="0.25">
      <c r="A795" t="s">
        <v>251</v>
      </c>
      <c r="B795" t="s">
        <v>388</v>
      </c>
      <c r="C795" t="s">
        <v>2</v>
      </c>
      <c r="D795">
        <v>1</v>
      </c>
      <c r="E795" t="s">
        <v>18</v>
      </c>
      <c r="F795" s="1">
        <v>42408</v>
      </c>
      <c r="G795">
        <v>85900</v>
      </c>
      <c r="H795" t="s">
        <v>19</v>
      </c>
      <c r="I795" t="s">
        <v>19</v>
      </c>
      <c r="J795" t="s">
        <v>18</v>
      </c>
      <c r="K795" s="1">
        <v>42408</v>
      </c>
      <c r="L795">
        <v>85900</v>
      </c>
      <c r="M795" t="s">
        <v>19</v>
      </c>
      <c r="N795" t="s">
        <v>19</v>
      </c>
    </row>
    <row r="796" spans="1:14" x14ac:dyDescent="0.25">
      <c r="A796" t="s">
        <v>273</v>
      </c>
      <c r="B796" t="s">
        <v>388</v>
      </c>
      <c r="C796" t="s">
        <v>2</v>
      </c>
      <c r="D796">
        <v>1</v>
      </c>
      <c r="E796" t="s">
        <v>18</v>
      </c>
      <c r="F796" s="1">
        <v>42408</v>
      </c>
      <c r="G796">
        <v>85900</v>
      </c>
      <c r="H796" t="s">
        <v>19</v>
      </c>
      <c r="I796" t="s">
        <v>19</v>
      </c>
      <c r="J796" t="s">
        <v>18</v>
      </c>
      <c r="K796" s="1">
        <v>42408</v>
      </c>
      <c r="L796">
        <v>85900</v>
      </c>
      <c r="M796" t="s">
        <v>19</v>
      </c>
      <c r="N796" t="s">
        <v>19</v>
      </c>
    </row>
    <row r="797" spans="1:14" x14ac:dyDescent="0.25">
      <c r="A797" t="s">
        <v>274</v>
      </c>
      <c r="B797" t="s">
        <v>388</v>
      </c>
      <c r="C797" t="s">
        <v>2</v>
      </c>
      <c r="D797">
        <v>1</v>
      </c>
      <c r="E797" t="s">
        <v>18</v>
      </c>
      <c r="F797" s="1">
        <v>42408</v>
      </c>
      <c r="G797">
        <v>85900</v>
      </c>
      <c r="H797" t="s">
        <v>19</v>
      </c>
      <c r="I797" t="s">
        <v>19</v>
      </c>
      <c r="J797" t="s">
        <v>18</v>
      </c>
      <c r="K797" s="1">
        <v>42408</v>
      </c>
      <c r="L797">
        <v>85900</v>
      </c>
      <c r="M797" t="s">
        <v>19</v>
      </c>
      <c r="N797" t="s">
        <v>19</v>
      </c>
    </row>
    <row r="798" spans="1:14" x14ac:dyDescent="0.25">
      <c r="A798" t="s">
        <v>275</v>
      </c>
      <c r="B798" t="s">
        <v>388</v>
      </c>
      <c r="C798" t="s">
        <v>2</v>
      </c>
      <c r="D798">
        <v>1</v>
      </c>
      <c r="E798" t="s">
        <v>18</v>
      </c>
      <c r="F798" s="1">
        <v>42408</v>
      </c>
      <c r="G798">
        <v>85900</v>
      </c>
      <c r="H798" t="s">
        <v>19</v>
      </c>
      <c r="I798" t="s">
        <v>19</v>
      </c>
      <c r="J798" t="s">
        <v>18</v>
      </c>
      <c r="K798" s="1">
        <v>42408</v>
      </c>
      <c r="L798">
        <v>85900</v>
      </c>
      <c r="M798" t="s">
        <v>19</v>
      </c>
      <c r="N798" t="s">
        <v>19</v>
      </c>
    </row>
    <row r="799" spans="1:14" x14ac:dyDescent="0.25">
      <c r="A799" t="s">
        <v>276</v>
      </c>
      <c r="B799" t="s">
        <v>388</v>
      </c>
      <c r="C799" t="s">
        <v>2</v>
      </c>
      <c r="D799">
        <v>1</v>
      </c>
      <c r="E799" t="s">
        <v>18</v>
      </c>
      <c r="F799" s="1">
        <v>42408</v>
      </c>
      <c r="G799">
        <v>85900</v>
      </c>
      <c r="H799" t="s">
        <v>19</v>
      </c>
      <c r="I799" t="s">
        <v>19</v>
      </c>
      <c r="J799" t="s">
        <v>18</v>
      </c>
      <c r="K799" s="1">
        <v>42408</v>
      </c>
      <c r="L799">
        <v>85900</v>
      </c>
      <c r="M799" t="s">
        <v>19</v>
      </c>
      <c r="N799" t="s">
        <v>19</v>
      </c>
    </row>
    <row r="800" spans="1:14" x14ac:dyDescent="0.25">
      <c r="A800" t="s">
        <v>277</v>
      </c>
      <c r="B800" t="s">
        <v>388</v>
      </c>
      <c r="C800" t="s">
        <v>2</v>
      </c>
      <c r="D800">
        <v>1</v>
      </c>
      <c r="E800" t="s">
        <v>18</v>
      </c>
      <c r="F800" s="1">
        <v>42408</v>
      </c>
      <c r="G800">
        <v>85900</v>
      </c>
      <c r="H800" t="s">
        <v>19</v>
      </c>
      <c r="I800" t="s">
        <v>19</v>
      </c>
      <c r="J800" t="s">
        <v>18</v>
      </c>
      <c r="K800" s="1">
        <v>42408</v>
      </c>
      <c r="L800">
        <v>85900</v>
      </c>
      <c r="M800" t="s">
        <v>19</v>
      </c>
      <c r="N800" t="s">
        <v>19</v>
      </c>
    </row>
    <row r="801" spans="1:14" x14ac:dyDescent="0.25">
      <c r="A801" t="s">
        <v>278</v>
      </c>
      <c r="B801" t="s">
        <v>388</v>
      </c>
      <c r="C801" t="s">
        <v>2</v>
      </c>
      <c r="D801">
        <v>1</v>
      </c>
      <c r="E801" t="s">
        <v>18</v>
      </c>
      <c r="F801" s="1">
        <v>42408</v>
      </c>
      <c r="G801">
        <v>85900</v>
      </c>
      <c r="H801" t="s">
        <v>19</v>
      </c>
      <c r="I801" t="s">
        <v>19</v>
      </c>
      <c r="J801" t="s">
        <v>18</v>
      </c>
      <c r="K801" s="1">
        <v>42408</v>
      </c>
      <c r="L801">
        <v>85900</v>
      </c>
      <c r="M801" t="s">
        <v>19</v>
      </c>
      <c r="N801" t="s">
        <v>19</v>
      </c>
    </row>
    <row r="802" spans="1:14" x14ac:dyDescent="0.25">
      <c r="A802" t="s">
        <v>279</v>
      </c>
      <c r="B802" t="s">
        <v>388</v>
      </c>
      <c r="C802" t="s">
        <v>2</v>
      </c>
      <c r="D802">
        <v>1</v>
      </c>
      <c r="E802" t="s">
        <v>18</v>
      </c>
      <c r="F802" s="1">
        <v>42408</v>
      </c>
      <c r="G802">
        <v>85900</v>
      </c>
      <c r="H802" t="s">
        <v>19</v>
      </c>
      <c r="I802" t="s">
        <v>19</v>
      </c>
      <c r="J802" t="s">
        <v>18</v>
      </c>
      <c r="K802" s="1">
        <v>42408</v>
      </c>
      <c r="L802">
        <v>85900</v>
      </c>
      <c r="M802" t="s">
        <v>19</v>
      </c>
      <c r="N802" t="s">
        <v>19</v>
      </c>
    </row>
    <row r="803" spans="1:14" x14ac:dyDescent="0.25">
      <c r="A803" t="s">
        <v>280</v>
      </c>
      <c r="B803" t="s">
        <v>388</v>
      </c>
      <c r="C803" t="s">
        <v>2</v>
      </c>
      <c r="D803">
        <v>1</v>
      </c>
      <c r="E803" t="s">
        <v>18</v>
      </c>
      <c r="F803" s="1">
        <v>42408</v>
      </c>
      <c r="G803">
        <v>85900</v>
      </c>
      <c r="H803" t="s">
        <v>19</v>
      </c>
      <c r="I803" t="s">
        <v>19</v>
      </c>
      <c r="J803" t="s">
        <v>18</v>
      </c>
      <c r="K803" s="1">
        <v>42408</v>
      </c>
      <c r="L803">
        <v>85900</v>
      </c>
      <c r="M803" t="s">
        <v>19</v>
      </c>
      <c r="N803" t="s">
        <v>19</v>
      </c>
    </row>
    <row r="804" spans="1:14" x14ac:dyDescent="0.25">
      <c r="A804" t="s">
        <v>281</v>
      </c>
      <c r="B804" t="s">
        <v>388</v>
      </c>
      <c r="C804" t="s">
        <v>2</v>
      </c>
      <c r="D804">
        <v>1</v>
      </c>
      <c r="E804" t="s">
        <v>18</v>
      </c>
      <c r="F804" s="1">
        <v>42408</v>
      </c>
      <c r="G804">
        <v>85900</v>
      </c>
      <c r="H804" t="s">
        <v>19</v>
      </c>
      <c r="I804" t="s">
        <v>19</v>
      </c>
      <c r="J804" t="s">
        <v>18</v>
      </c>
      <c r="K804" s="1">
        <v>42408</v>
      </c>
      <c r="L804">
        <v>85900</v>
      </c>
      <c r="M804" t="s">
        <v>19</v>
      </c>
      <c r="N804" t="s">
        <v>19</v>
      </c>
    </row>
    <row r="805" spans="1:14" x14ac:dyDescent="0.25">
      <c r="A805" t="s">
        <v>282</v>
      </c>
      <c r="B805" t="s">
        <v>388</v>
      </c>
      <c r="C805" t="s">
        <v>2</v>
      </c>
      <c r="D805">
        <v>1</v>
      </c>
      <c r="E805" t="s">
        <v>18</v>
      </c>
      <c r="F805" s="1">
        <v>42408</v>
      </c>
      <c r="G805">
        <v>85900</v>
      </c>
      <c r="H805" t="s">
        <v>19</v>
      </c>
      <c r="I805" t="s">
        <v>19</v>
      </c>
      <c r="J805" t="s">
        <v>18</v>
      </c>
      <c r="K805" s="1">
        <v>42408</v>
      </c>
      <c r="L805">
        <v>85900</v>
      </c>
      <c r="M805" t="s">
        <v>19</v>
      </c>
      <c r="N805" t="s">
        <v>19</v>
      </c>
    </row>
    <row r="806" spans="1:14" x14ac:dyDescent="0.25">
      <c r="A806" t="s">
        <v>283</v>
      </c>
      <c r="B806" t="s">
        <v>388</v>
      </c>
      <c r="C806" t="s">
        <v>2</v>
      </c>
      <c r="D806">
        <v>1</v>
      </c>
      <c r="E806" t="s">
        <v>18</v>
      </c>
      <c r="F806" s="1">
        <v>42408</v>
      </c>
      <c r="G806">
        <v>85900</v>
      </c>
      <c r="H806" t="s">
        <v>19</v>
      </c>
      <c r="I806" t="s">
        <v>19</v>
      </c>
      <c r="J806" t="s">
        <v>18</v>
      </c>
      <c r="K806" s="1">
        <v>42408</v>
      </c>
      <c r="L806">
        <v>85900</v>
      </c>
      <c r="M806" t="s">
        <v>19</v>
      </c>
      <c r="N806" t="s">
        <v>19</v>
      </c>
    </row>
    <row r="807" spans="1:14" x14ac:dyDescent="0.25">
      <c r="A807" s="4" t="s">
        <v>360</v>
      </c>
      <c r="B807" t="s">
        <v>388</v>
      </c>
      <c r="C807" t="s">
        <v>2</v>
      </c>
      <c r="D807">
        <v>1</v>
      </c>
      <c r="E807" t="s">
        <v>18</v>
      </c>
      <c r="F807" s="1">
        <v>42408</v>
      </c>
      <c r="G807">
        <v>85900</v>
      </c>
      <c r="H807" t="s">
        <v>19</v>
      </c>
      <c r="I807" t="s">
        <v>19</v>
      </c>
      <c r="J807" t="s">
        <v>18</v>
      </c>
      <c r="K807" s="1">
        <v>42408</v>
      </c>
      <c r="L807">
        <v>85900</v>
      </c>
      <c r="M807" t="s">
        <v>19</v>
      </c>
      <c r="N807" t="s">
        <v>19</v>
      </c>
    </row>
    <row r="808" spans="1:14" x14ac:dyDescent="0.25">
      <c r="A808" t="s">
        <v>284</v>
      </c>
      <c r="B808" t="s">
        <v>388</v>
      </c>
      <c r="C808" t="s">
        <v>2</v>
      </c>
      <c r="D808">
        <v>1</v>
      </c>
      <c r="E808" t="s">
        <v>18</v>
      </c>
      <c r="F808" s="1">
        <v>42408</v>
      </c>
      <c r="G808">
        <v>85900</v>
      </c>
      <c r="H808" t="s">
        <v>19</v>
      </c>
      <c r="I808" t="s">
        <v>19</v>
      </c>
      <c r="J808" t="s">
        <v>18</v>
      </c>
      <c r="K808" s="1">
        <v>42408</v>
      </c>
      <c r="L808">
        <v>85900</v>
      </c>
      <c r="M808" t="s">
        <v>19</v>
      </c>
      <c r="N808" t="s">
        <v>19</v>
      </c>
    </row>
    <row r="809" spans="1:14" x14ac:dyDescent="0.25">
      <c r="A809" t="s">
        <v>285</v>
      </c>
      <c r="B809" t="s">
        <v>388</v>
      </c>
      <c r="C809" t="s">
        <v>2</v>
      </c>
      <c r="D809">
        <v>1</v>
      </c>
      <c r="E809" t="s">
        <v>18</v>
      </c>
      <c r="F809" s="1">
        <v>42408</v>
      </c>
      <c r="G809">
        <v>85900</v>
      </c>
      <c r="H809" t="s">
        <v>19</v>
      </c>
      <c r="I809" t="s">
        <v>19</v>
      </c>
      <c r="J809" t="s">
        <v>18</v>
      </c>
      <c r="K809" s="1">
        <v>42408</v>
      </c>
      <c r="L809">
        <v>85900</v>
      </c>
      <c r="M809" t="s">
        <v>19</v>
      </c>
      <c r="N809" t="s">
        <v>19</v>
      </c>
    </row>
    <row r="810" spans="1:14" x14ac:dyDescent="0.25">
      <c r="A810" t="s">
        <v>286</v>
      </c>
      <c r="B810" t="s">
        <v>388</v>
      </c>
      <c r="C810" t="s">
        <v>2</v>
      </c>
      <c r="D810">
        <v>1</v>
      </c>
      <c r="E810" t="s">
        <v>18</v>
      </c>
      <c r="F810" s="1">
        <v>42408</v>
      </c>
      <c r="G810">
        <v>85900</v>
      </c>
      <c r="H810" t="s">
        <v>19</v>
      </c>
      <c r="I810" t="s">
        <v>19</v>
      </c>
      <c r="J810" t="s">
        <v>18</v>
      </c>
      <c r="K810" s="1">
        <v>42408</v>
      </c>
      <c r="L810">
        <v>85900</v>
      </c>
      <c r="M810" t="s">
        <v>19</v>
      </c>
      <c r="N810" t="s">
        <v>19</v>
      </c>
    </row>
    <row r="811" spans="1:14" x14ac:dyDescent="0.25">
      <c r="A811" t="s">
        <v>287</v>
      </c>
      <c r="B811" t="s">
        <v>388</v>
      </c>
      <c r="C811" t="s">
        <v>2</v>
      </c>
      <c r="D811">
        <v>1</v>
      </c>
      <c r="E811" t="s">
        <v>18</v>
      </c>
      <c r="F811" s="1">
        <v>42408</v>
      </c>
      <c r="G811">
        <v>85900</v>
      </c>
      <c r="H811" t="s">
        <v>19</v>
      </c>
      <c r="I811" t="s">
        <v>19</v>
      </c>
      <c r="J811" t="s">
        <v>18</v>
      </c>
      <c r="K811" s="1">
        <v>42408</v>
      </c>
      <c r="L811">
        <v>85900</v>
      </c>
      <c r="M811" t="s">
        <v>19</v>
      </c>
      <c r="N811" t="s">
        <v>19</v>
      </c>
    </row>
    <row r="812" spans="1:14" x14ac:dyDescent="0.25">
      <c r="A812" t="s">
        <v>288</v>
      </c>
      <c r="B812" t="s">
        <v>388</v>
      </c>
      <c r="C812" t="s">
        <v>2</v>
      </c>
      <c r="D812">
        <v>1</v>
      </c>
      <c r="E812" t="s">
        <v>18</v>
      </c>
      <c r="F812" s="1">
        <v>42408</v>
      </c>
      <c r="G812">
        <v>85900</v>
      </c>
      <c r="H812" t="s">
        <v>19</v>
      </c>
      <c r="I812" t="s">
        <v>19</v>
      </c>
      <c r="J812" t="s">
        <v>18</v>
      </c>
      <c r="K812" s="1">
        <v>42408</v>
      </c>
      <c r="L812">
        <v>85900</v>
      </c>
      <c r="M812" t="s">
        <v>19</v>
      </c>
      <c r="N812" t="s">
        <v>19</v>
      </c>
    </row>
    <row r="813" spans="1:14" x14ac:dyDescent="0.25">
      <c r="A813" t="s">
        <v>289</v>
      </c>
      <c r="B813" t="s">
        <v>388</v>
      </c>
      <c r="C813" t="s">
        <v>2</v>
      </c>
      <c r="D813">
        <v>1</v>
      </c>
      <c r="E813" t="s">
        <v>18</v>
      </c>
      <c r="F813" s="1">
        <v>42408</v>
      </c>
      <c r="G813">
        <v>85900</v>
      </c>
      <c r="H813" t="s">
        <v>19</v>
      </c>
      <c r="I813" t="s">
        <v>19</v>
      </c>
      <c r="J813" t="s">
        <v>18</v>
      </c>
      <c r="K813" s="1">
        <v>42408</v>
      </c>
      <c r="L813">
        <v>85900</v>
      </c>
      <c r="M813" t="s">
        <v>19</v>
      </c>
      <c r="N813" t="s">
        <v>19</v>
      </c>
    </row>
    <row r="815" spans="1:14" x14ac:dyDescent="0.25">
      <c r="A815" t="str">
        <f>$A$771&amp;"'" &amp;A774 &amp; "',"</f>
        <v>INSERT INTO VTDTG_DTGROUP_DTL (DLNG_TYPE_CODE, DLNG_TYPE_GRP_CODE, PRIMARY_GRP_FLAG, VERS, CRUSER, CRDATEI, CRTIMEI, CRTERM, CRWINDOW, LAST_MOD_USER, LAST_MOD_DATEI, LAST_MOD_TIMEI, LAST_MOD_TERM, LAST_MOD_WINDOW) VALUES ('CLMI',</v>
      </c>
      <c r="B815" t="str">
        <f>A815&amp;"'"&amp;B774&amp; "',"</f>
        <v>INSERT INTO VTDTG_DTGROUP_DTL (DLNG_TYPE_CODE, DLNG_TYPE_GRP_CODE, PRIMARY_GRP_FLAG, VERS, CRUSER, CRDATEI, CRTIMEI, CRTERM, CRWINDOW, LAST_MOD_USER, LAST_MOD_DATEI, LAST_MOD_TIMEI, LAST_MOD_TERM, LAST_MOD_WINDOW) VALUES ('CLMI','MIGRA',</v>
      </c>
      <c r="C815" t="str">
        <f>B815&amp;"'"&amp;C774&amp; "',"</f>
        <v>INSERT INTO VTDTG_DTGROUP_DTL (DLNG_TYPE_CODE, DLNG_TYPE_GRP_CODE, PRIMARY_GRP_FLAG, VERS, CRUSER, CRDATEI, CRTIMEI, CRTERM, CRWINDOW, LAST_MOD_USER, LAST_MOD_DATEI, LAST_MOD_TIMEI, LAST_MOD_TERM, LAST_MOD_WINDOW) VALUES ('CLMI','MIGRA','Y',</v>
      </c>
      <c r="D815" t="str">
        <f>C815&amp;D774&amp; ","</f>
        <v>INSERT INTO VTDTG_DTGROUP_DTL (DLNG_TYPE_CODE, DLNG_TYPE_GRP_CODE, PRIMARY_GRP_FLAG, VERS, CRUSER, CRDATEI, CRTIMEI, CRTERM, CRWINDOW, LAST_MOD_USER, LAST_MOD_DATEI, LAST_MOD_TIMEI, LAST_MOD_TERM, LAST_MOD_WINDOW) VALUES ('CLMI','MIGRA','Y',1,</v>
      </c>
      <c r="E815" t="str">
        <f>D815&amp;"'"&amp;E774&amp;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</v>
      </c>
      <c r="F815" t="str">
        <f>E815&amp;"SYSDATE,"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</v>
      </c>
      <c r="G815" t="str">
        <f>F815&amp;"CAST(replace(to_char(sysdate,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</v>
      </c>
      <c r="H815" t="str">
        <f>G815&amp;"'"&amp;H774&amp;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</v>
      </c>
      <c r="I815" t="str">
        <f>H815&amp;"'"&amp;I774&amp;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</v>
      </c>
      <c r="J815" t="str">
        <f>I815&amp;"'"&amp;J774&amp;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</v>
      </c>
      <c r="K815" t="str">
        <f>J815&amp;"SYSDATE,"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</v>
      </c>
      <c r="L815" t="str">
        <f>K815&amp;"CAST(replace(to_char(sysdate,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</v>
      </c>
      <c r="M815" t="str">
        <f>L815&amp;"'"&amp;M774&amp;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</v>
      </c>
      <c r="N815" t="str">
        <f>M815&amp;"'"&amp;N774&amp; "');"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NUMBER),'MIG','MIG');</v>
      </c>
    </row>
    <row r="816" spans="1:14" x14ac:dyDescent="0.25">
      <c r="A816" t="str">
        <f t="shared" ref="A816:A854" si="261">$A$771&amp;"'" &amp;A775 &amp; "',"</f>
        <v>INSERT INTO VTDTG_DTGROUP_DTL (DLNG_TYPE_CODE, DLNG_TYPE_GRP_CODE, PRIMARY_GRP_FLAG, VERS, CRUSER, CRDATEI, CRTIMEI, CRTERM, CRWINDOW, LAST_MOD_USER, LAST_MOD_DATEI, LAST_MOD_TIMEI, LAST_MOD_TERM, LAST_MOD_WINDOW) VALUES ('CLSR',</v>
      </c>
      <c r="B816" t="str">
        <f t="shared" ref="B816:C816" si="262">A816&amp;"'"&amp;B775&amp; "',"</f>
        <v>INSERT INTO VTDTG_DTGROUP_DTL (DLNG_TYPE_CODE, DLNG_TYPE_GRP_CODE, PRIMARY_GRP_FLAG, VERS, CRUSER, CRDATEI, CRTIMEI, CRTERM, CRWINDOW, LAST_MOD_USER, LAST_MOD_DATEI, LAST_MOD_TIMEI, LAST_MOD_TERM, LAST_MOD_WINDOW) VALUES ('CLSR','MIGRA',</v>
      </c>
      <c r="C816" t="str">
        <f t="shared" si="262"/>
        <v>INSERT INTO VTDTG_DTGROUP_DTL (DLNG_TYPE_CODE, DLNG_TYPE_GRP_CODE, PRIMARY_GRP_FLAG, VERS, CRUSER, CRDATEI, CRTIMEI, CRTERM, CRWINDOW, LAST_MOD_USER, LAST_MOD_DATEI, LAST_MOD_TIMEI, LAST_MOD_TERM, LAST_MOD_WINDOW) VALUES ('CLSR','MIGRA','Y',</v>
      </c>
      <c r="D816" t="str">
        <f t="shared" ref="D816:D854" si="263">C816&amp;D775&amp; ","</f>
        <v>INSERT INTO VTDTG_DTGROUP_DTL (DLNG_TYPE_CODE, DLNG_TYPE_GRP_CODE, PRIMARY_GRP_FLAG, VERS, CRUSER, CRDATEI, CRTIMEI, CRTERM, CRWINDOW, LAST_MOD_USER, LAST_MOD_DATEI, LAST_MOD_TIMEI, LAST_MOD_TERM, LAST_MOD_WINDOW) VALUES ('CLSR','MIGRA','Y',1,</v>
      </c>
      <c r="E816" t="str">
        <f t="shared" ref="E816:E854" si="264">D816&amp;"'"&amp;E775&amp;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</v>
      </c>
      <c r="F816" t="str">
        <f t="shared" ref="F816:F854" si="265">E816&amp;"SYSDATE,"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</v>
      </c>
      <c r="G816" t="str">
        <f t="shared" ref="G816:G854" si="266">F816&amp;"CAST(replace(to_char(sysdate,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</v>
      </c>
      <c r="H816" t="str">
        <f t="shared" ref="H816:J816" si="267">G816&amp;"'"&amp;H775&amp;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</v>
      </c>
      <c r="I81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</v>
      </c>
      <c r="J81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</v>
      </c>
      <c r="K816" t="str">
        <f t="shared" ref="K816:K854" si="268">J816&amp;"SYSDATE,"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</v>
      </c>
      <c r="L816" t="str">
        <f t="shared" ref="L816:L854" si="269">K816&amp;"CAST(replace(to_char(sysdate,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</v>
      </c>
      <c r="M816" t="str">
        <f t="shared" ref="M816:M854" si="270">L816&amp;"'"&amp;M775&amp;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</v>
      </c>
      <c r="N816" t="str">
        <f t="shared" ref="N816:N854" si="271">M816&amp;"'"&amp;N775&amp; "');"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NUMBER),'MIG','MIG');</v>
      </c>
    </row>
    <row r="817" spans="1:14" x14ac:dyDescent="0.25">
      <c r="A817" t="str">
        <f t="shared" si="261"/>
        <v>INSERT INTO VTDTG_DTGROUP_DTL (DLNG_TYPE_CODE, DLNG_TYPE_GRP_CODE, PRIMARY_GRP_FLAG, VERS, CRUSER, CRDATEI, CRTIMEI, CRTERM, CRWINDOW, LAST_MOD_USER, LAST_MOD_DATEI, LAST_MOD_TIMEI, LAST_MOD_TERM, LAST_MOD_WINDOW) VALUES ('LU1',</v>
      </c>
      <c r="B817" t="str">
        <f t="shared" ref="B817:C817" si="272">A817&amp;"'"&amp;B776&amp; "',"</f>
        <v>INSERT INTO VTDTG_DTGROUP_DTL (DLNG_TYPE_CODE, DLNG_TYPE_GRP_CODE, PRIMARY_GRP_FLAG, VERS, CRUSER, CRDATEI, CRTIMEI, CRTERM, CRWINDOW, LAST_MOD_USER, LAST_MOD_DATEI, LAST_MOD_TIMEI, LAST_MOD_TERM, LAST_MOD_WINDOW) VALUES ('LU1','CRENC',</v>
      </c>
      <c r="C817" t="str">
        <f t="shared" si="272"/>
        <v>INSERT INTO VTDTG_DTGROUP_DTL (DLNG_TYPE_CODE, DLNG_TYPE_GRP_CODE, PRIMARY_GRP_FLAG, VERS, CRUSER, CRDATEI, CRTIMEI, CRTERM, CRWINDOW, LAST_MOD_USER, LAST_MOD_DATEI, LAST_MOD_TIMEI, LAST_MOD_TERM, LAST_MOD_WINDOW) VALUES ('LU1','CRENC','Y',</v>
      </c>
      <c r="D817" t="str">
        <f t="shared" si="263"/>
        <v>INSERT INTO VTDTG_DTGROUP_DTL (DLNG_TYPE_CODE, DLNG_TYPE_GRP_CODE, PRIMARY_GRP_FLAG, VERS, CRUSER, CRDATEI, CRTIMEI, CRTERM, CRWINDOW, LAST_MOD_USER, LAST_MOD_DATEI, LAST_MOD_TIMEI, LAST_MOD_TERM, LAST_MOD_WINDOW) VALUES ('LU1','CRENC','Y',1,</v>
      </c>
      <c r="E817" t="str">
        <f t="shared" si="264"/>
        <v>INSERT INTO VTDTG_DTGROUP_DTL (DLNG_TYPE_CODE, DLNG_TYPE_GRP_CODE, PRIMARY_GRP_FLAG, VERS, CRUSER, CRDATEI, CRTIMEI, CRTERM, CRWINDOW, LAST_MOD_USER, LAST_MOD_DATEI, LAST_MOD_TIMEI, LAST_MOD_TERM, LAST_MOD_WINDOW) VALUES ('LU1','CRENC','Y',1,'NEILK',</v>
      </c>
      <c r="F817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('LU1','CRENC','Y',1,'NEILK',SYSDATE,</v>
      </c>
      <c r="G817" t="str">
        <f t="shared" si="266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</v>
      </c>
      <c r="H817" t="str">
        <f t="shared" ref="H817:J817" si="273">G817&amp;"'"&amp;H776&amp; "',"</f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</v>
      </c>
      <c r="I817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</v>
      </c>
      <c r="J817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</v>
      </c>
      <c r="K817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</v>
      </c>
      <c r="L817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</v>
      </c>
      <c r="M817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</v>
      </c>
      <c r="N817" t="str">
        <f t="shared" si="271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NUMBER),'MIG','MIG');</v>
      </c>
    </row>
    <row r="818" spans="1:14" x14ac:dyDescent="0.25">
      <c r="A818" t="str">
        <f t="shared" si="261"/>
        <v>INSERT INTO VTDTG_DTGROUP_DTL (DLNG_TYPE_CODE, DLNG_TYPE_GRP_CODE, PRIMARY_GRP_FLAG, VERS, CRUSER, CRDATEI, CRTIMEI, CRTERM, CRWINDOW, LAST_MOD_USER, LAST_MOD_DATEI, LAST_MOD_TIMEI, LAST_MOD_TERM, LAST_MOD_WINDOW) VALUES ('LU2',</v>
      </c>
      <c r="B818" t="str">
        <f t="shared" ref="B818:C818" si="274">A818&amp;"'"&amp;B777&amp; "',"</f>
        <v>INSERT INTO VTDTG_DTGROUP_DTL (DLNG_TYPE_CODE, DLNG_TYPE_GRP_CODE, PRIMARY_GRP_FLAG, VERS, CRUSER, CRDATEI, CRTIMEI, CRTERM, CRWINDOW, LAST_MOD_USER, LAST_MOD_DATEI, LAST_MOD_TIMEI, LAST_MOD_TERM, LAST_MOD_WINDOW) VALUES ('LU2','CRENC',</v>
      </c>
      <c r="C818" t="str">
        <f t="shared" si="274"/>
        <v>INSERT INTO VTDTG_DTGROUP_DTL (DLNG_TYPE_CODE, DLNG_TYPE_GRP_CODE, PRIMARY_GRP_FLAG, VERS, CRUSER, CRDATEI, CRTIMEI, CRTERM, CRWINDOW, LAST_MOD_USER, LAST_MOD_DATEI, LAST_MOD_TIMEI, LAST_MOD_TERM, LAST_MOD_WINDOW) VALUES ('LU2','CRENC','Y',</v>
      </c>
      <c r="D818" t="str">
        <f t="shared" si="263"/>
        <v>INSERT INTO VTDTG_DTGROUP_DTL (DLNG_TYPE_CODE, DLNG_TYPE_GRP_CODE, PRIMARY_GRP_FLAG, VERS, CRUSER, CRDATEI, CRTIMEI, CRTERM, CRWINDOW, LAST_MOD_USER, LAST_MOD_DATEI, LAST_MOD_TIMEI, LAST_MOD_TERM, LAST_MOD_WINDOW) VALUES ('LU2','CRENC','Y',1,</v>
      </c>
      <c r="E818" t="str">
        <f t="shared" si="264"/>
        <v>INSERT INTO VTDTG_DTGROUP_DTL (DLNG_TYPE_CODE, DLNG_TYPE_GRP_CODE, PRIMARY_GRP_FLAG, VERS, CRUSER, CRDATEI, CRTIMEI, CRTERM, CRWINDOW, LAST_MOD_USER, LAST_MOD_DATEI, LAST_MOD_TIMEI, LAST_MOD_TERM, LAST_MOD_WINDOW) VALUES ('LU2','CRENC','Y',1,'NEILK',</v>
      </c>
      <c r="F818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('LU2','CRENC','Y',1,'NEILK',SYSDATE,</v>
      </c>
      <c r="G818" t="str">
        <f t="shared" si="266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</v>
      </c>
      <c r="H818" t="str">
        <f t="shared" ref="H818:J818" si="275">G818&amp;"'"&amp;H777&amp; "',"</f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</v>
      </c>
      <c r="I818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</v>
      </c>
      <c r="J818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</v>
      </c>
      <c r="K818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</v>
      </c>
      <c r="L818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</v>
      </c>
      <c r="M818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</v>
      </c>
      <c r="N818" t="str">
        <f t="shared" si="271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NUMBER),'MIG','MIG');</v>
      </c>
    </row>
    <row r="819" spans="1:14" x14ac:dyDescent="0.25">
      <c r="A819" t="str">
        <f t="shared" si="261"/>
        <v>INSERT INTO VTDTG_DTGROUP_DTL (DLNG_TYPE_CODE, DLNG_TYPE_GRP_CODE, PRIMARY_GRP_FLAG, VERS, CRUSER, CRDATEI, CRTIMEI, CRTERM, CRWINDOW, LAST_MOD_USER, LAST_MOD_DATEI, LAST_MOD_TIMEI, LAST_MOD_TERM, LAST_MOD_WINDOW) VALUES ('N1',</v>
      </c>
      <c r="B819" t="str">
        <f t="shared" ref="B819:C819" si="276">A819&amp;"'"&amp;B778&amp; "',"</f>
        <v>INSERT INTO VTDTG_DTGROUP_DTL (DLNG_TYPE_CODE, DLNG_TYPE_GRP_CODE, PRIMARY_GRP_FLAG, VERS, CRUSER, CRDATEI, CRTIMEI, CRTERM, CRWINDOW, LAST_MOD_USER, LAST_MOD_DATEI, LAST_MOD_TIMEI, LAST_MOD_TERM, LAST_MOD_WINDOW) VALUES ('N1','CRADM',</v>
      </c>
      <c r="C819" t="str">
        <f t="shared" si="276"/>
        <v>INSERT INTO VTDTG_DTGROUP_DTL (DLNG_TYPE_CODE, DLNG_TYPE_GRP_CODE, PRIMARY_GRP_FLAG, VERS, CRUSER, CRDATEI, CRTIMEI, CRTERM, CRWINDOW, LAST_MOD_USER, LAST_MOD_DATEI, LAST_MOD_TIMEI, LAST_MOD_TERM, LAST_MOD_WINDOW) VALUES ('N1','CRADM','Y',</v>
      </c>
      <c r="D819" t="str">
        <f t="shared" si="263"/>
        <v>INSERT INTO VTDTG_DTGROUP_DTL (DLNG_TYPE_CODE, DLNG_TYPE_GRP_CODE, PRIMARY_GRP_FLAG, VERS, CRUSER, CRDATEI, CRTIMEI, CRTERM, CRWINDOW, LAST_MOD_USER, LAST_MOD_DATEI, LAST_MOD_TIMEI, LAST_MOD_TERM, LAST_MOD_WINDOW) VALUES ('N1','CRADM','Y',1,</v>
      </c>
      <c r="E819" t="str">
        <f t="shared" si="264"/>
        <v>INSERT INTO VTDTG_DTGROUP_DTL (DLNG_TYPE_CODE, DLNG_TYPE_GRP_CODE, PRIMARY_GRP_FLAG, VERS, CRUSER, CRDATEI, CRTIMEI, CRTERM, CRWINDOW, LAST_MOD_USER, LAST_MOD_DATEI, LAST_MOD_TIMEI, LAST_MOD_TERM, LAST_MOD_WINDOW) VALUES ('N1','CRADM','Y',1,'NEILK',</v>
      </c>
      <c r="F819" t="str">
        <f t="shared" si="265"/>
        <v>INSERT INTO VTDTG_DTGROUP_DTL (DLNG_TYPE_CODE, DLNG_TYPE_GRP_CODE, PRIMARY_GRP_FLAG, VERS, CRUSER, CRDATEI, CRTIMEI, CRTERM, CRWINDOW, LAST_MOD_USER, LAST_MOD_DATEI, LAST_MOD_TIMEI, LAST_MOD_TERM, LAST_MOD_WINDOW) VALUES ('N1','CRADM','Y',1,'NEILK',SYSDATE,</v>
      </c>
      <c r="G819" t="str">
        <f t="shared" si="266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</v>
      </c>
      <c r="H819" t="str">
        <f t="shared" ref="H819:J819" si="277">G819&amp;"'"&amp;H778&amp; "',"</f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</v>
      </c>
      <c r="I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</v>
      </c>
      <c r="J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</v>
      </c>
      <c r="K819" t="str">
        <f t="shared" si="268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</v>
      </c>
      <c r="L819" t="str">
        <f t="shared" si="269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</v>
      </c>
      <c r="M819" t="str">
        <f t="shared" si="270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</v>
      </c>
      <c r="N819" t="str">
        <f t="shared" si="271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NUMBER),'MIG','MIG');</v>
      </c>
    </row>
    <row r="820" spans="1:14" x14ac:dyDescent="0.25">
      <c r="A820" t="str">
        <f t="shared" si="261"/>
        <v>INSERT INTO VTDTG_DTGROUP_DTL (DLNG_TYPE_CODE, DLNG_TYPE_GRP_CODE, PRIMARY_GRP_FLAG, VERS, CRUSER, CRDATEI, CRTIMEI, CRTERM, CRWINDOW, LAST_MOD_USER, LAST_MOD_DATEI, LAST_MOD_TIMEI, LAST_MOD_TERM, LAST_MOD_WINDOW) VALUES ('P1',</v>
      </c>
      <c r="B820" t="str">
        <f t="shared" ref="B820:C820" si="278">A820&amp;"'"&amp;B779&amp; "',"</f>
        <v>INSERT INTO VTDTG_DTGROUP_DTL (DLNG_TYPE_CODE, DLNG_TYPE_GRP_CODE, PRIMARY_GRP_FLAG, VERS, CRUSER, CRDATEI, CRTIMEI, CRTERM, CRWINDOW, LAST_MOD_USER, LAST_MOD_DATEI, LAST_MOD_TIMEI, LAST_MOD_TERM, LAST_MOD_WINDOW) VALUES ('P1','CRSUB',</v>
      </c>
      <c r="C820" t="str">
        <f t="shared" si="278"/>
        <v>INSERT INTO VTDTG_DTGROUP_DTL (DLNG_TYPE_CODE, DLNG_TYPE_GRP_CODE, PRIMARY_GRP_FLAG, VERS, CRUSER, CRDATEI, CRTIMEI, CRTERM, CRWINDOW, LAST_MOD_USER, LAST_MOD_DATEI, LAST_MOD_TIMEI, LAST_MOD_TERM, LAST_MOD_WINDOW) VALUES ('P1','CRSUB','Y',</v>
      </c>
      <c r="D820" t="str">
        <f t="shared" si="263"/>
        <v>INSERT INTO VTDTG_DTGROUP_DTL (DLNG_TYPE_CODE, DLNG_TYPE_GRP_CODE, PRIMARY_GRP_FLAG, VERS, CRUSER, CRDATEI, CRTIMEI, CRTERM, CRWINDOW, LAST_MOD_USER, LAST_MOD_DATEI, LAST_MOD_TIMEI, LAST_MOD_TERM, LAST_MOD_WINDOW) VALUES ('P1','CRSUB','Y',1,</v>
      </c>
      <c r="E820" t="str">
        <f t="shared" si="264"/>
        <v>INSERT INTO VTDTG_DTGROUP_DTL (DLNG_TYPE_CODE, DLNG_TYPE_GRP_CODE, PRIMARY_GRP_FLAG, VERS, CRUSER, CRDATEI, CRTIMEI, CRTERM, CRWINDOW, LAST_MOD_USER, LAST_MOD_DATEI, LAST_MOD_TIMEI, LAST_MOD_TERM, LAST_MOD_WINDOW) VALUES ('P1','CRSUB','Y',1,'NEILK',</v>
      </c>
      <c r="F820" t="str">
        <f t="shared" si="265"/>
        <v>INSERT INTO VTDTG_DTGROUP_DTL (DLNG_TYPE_CODE, DLNG_TYPE_GRP_CODE, PRIMARY_GRP_FLAG, VERS, CRUSER, CRDATEI, CRTIMEI, CRTERM, CRWINDOW, LAST_MOD_USER, LAST_MOD_DATEI, LAST_MOD_TIMEI, LAST_MOD_TERM, LAST_MOD_WINDOW) VALUES ('P1','CRSUB','Y',1,'NEILK',SYSDATE,</v>
      </c>
      <c r="G820" t="str">
        <f t="shared" si="266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</v>
      </c>
      <c r="H820" t="str">
        <f t="shared" ref="H820:J820" si="279">G820&amp;"'"&amp;H779&amp; "',"</f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</v>
      </c>
      <c r="I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</v>
      </c>
      <c r="J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</v>
      </c>
      <c r="K820" t="str">
        <f t="shared" si="268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</v>
      </c>
      <c r="L820" t="str">
        <f t="shared" si="26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</v>
      </c>
      <c r="M820" t="str">
        <f t="shared" si="270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</v>
      </c>
      <c r="N820" t="str">
        <f t="shared" si="271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NUMBER),'MIG','MIG');</v>
      </c>
    </row>
    <row r="821" spans="1:14" x14ac:dyDescent="0.25">
      <c r="A821" t="str">
        <f t="shared" si="261"/>
        <v>INSERT INTO VTDTG_DTGROUP_DTL (DLNG_TYPE_CODE, DLNG_TYPE_GRP_CODE, PRIMARY_GRP_FLAG, VERS, CRUSER, CRDATEI, CRTIMEI, CRTERM, CRWINDOW, LAST_MOD_USER, LAST_MOD_DATEI, LAST_MOD_TIMEI, LAST_MOD_TERM, LAST_MOD_WINDOW) VALUES ('RP1',</v>
      </c>
      <c r="B821" t="str">
        <f t="shared" ref="B821:C821" si="280">A821&amp;"'"&amp;B780&amp; "',"</f>
        <v>INSERT INTO VTDTG_DTGROUP_DTL (DLNG_TYPE_CODE, DLNG_TYPE_GRP_CODE, PRIMARY_GRP_FLAG, VERS, CRUSER, CRDATEI, CRTIMEI, CRTERM, CRWINDOW, LAST_MOD_USER, LAST_MOD_DATEI, LAST_MOD_TIMEI, LAST_MOD_TERM, LAST_MOD_WINDOW) VALUES ('RP1','CRENC',</v>
      </c>
      <c r="C821" t="str">
        <f t="shared" si="280"/>
        <v>INSERT INTO VTDTG_DTGROUP_DTL (DLNG_TYPE_CODE, DLNG_TYPE_GRP_CODE, PRIMARY_GRP_FLAG, VERS, CRUSER, CRDATEI, CRTIMEI, CRTERM, CRWINDOW, LAST_MOD_USER, LAST_MOD_DATEI, LAST_MOD_TIMEI, LAST_MOD_TERM, LAST_MOD_WINDOW) VALUES ('RP1','CRENC','Y',</v>
      </c>
      <c r="D821" t="str">
        <f t="shared" si="263"/>
        <v>INSERT INTO VTDTG_DTGROUP_DTL (DLNG_TYPE_CODE, DLNG_TYPE_GRP_CODE, PRIMARY_GRP_FLAG, VERS, CRUSER, CRDATEI, CRTIMEI, CRTERM, CRWINDOW, LAST_MOD_USER, LAST_MOD_DATEI, LAST_MOD_TIMEI, LAST_MOD_TERM, LAST_MOD_WINDOW) VALUES ('RP1','CRENC','Y',1,</v>
      </c>
      <c r="E821" t="str">
        <f t="shared" si="264"/>
        <v>INSERT INTO VTDTG_DTGROUP_DTL (DLNG_TYPE_CODE, DLNG_TYPE_GRP_CODE, PRIMARY_GRP_FLAG, VERS, CRUSER, CRDATEI, CRTIMEI, CRTERM, CRWINDOW, LAST_MOD_USER, LAST_MOD_DATEI, LAST_MOD_TIMEI, LAST_MOD_TERM, LAST_MOD_WINDOW) VALUES ('RP1','CRENC','Y',1,'NEILK',</v>
      </c>
      <c r="F821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('RP1','CRENC','Y',1,'NEILK',SYSDATE,</v>
      </c>
      <c r="G821" t="str">
        <f t="shared" si="266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</v>
      </c>
      <c r="H821" t="str">
        <f t="shared" ref="H821:J821" si="281">G821&amp;"'"&amp;H780&amp; "',"</f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</v>
      </c>
      <c r="I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</v>
      </c>
      <c r="J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</v>
      </c>
      <c r="K821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</v>
      </c>
      <c r="L821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</v>
      </c>
      <c r="M821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</v>
      </c>
      <c r="N821" t="str">
        <f t="shared" si="27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NUMBER),'MIG','MIG');</v>
      </c>
    </row>
    <row r="822" spans="1:14" x14ac:dyDescent="0.25">
      <c r="A822" t="str">
        <f t="shared" si="261"/>
        <v>INSERT INTO VTDTG_DTGROUP_DTL (DLNG_TYPE_CODE, DLNG_TYPE_GRP_CODE, PRIMARY_GRP_FLAG, VERS, CRUSER, CRDATEI, CRTIMEI, CRTERM, CRWINDOW, LAST_MOD_USER, LAST_MOD_DATEI, LAST_MOD_TIMEI, LAST_MOD_TERM, LAST_MOD_WINDOW) VALUES ('RP2',</v>
      </c>
      <c r="B822" t="str">
        <f t="shared" ref="B822:C822" si="282">A822&amp;"'"&amp;B781&amp; "',"</f>
        <v>INSERT INTO VTDTG_DTGROUP_DTL (DLNG_TYPE_CODE, DLNG_TYPE_GRP_CODE, PRIMARY_GRP_FLAG, VERS, CRUSER, CRDATEI, CRTIMEI, CRTERM, CRWINDOW, LAST_MOD_USER, LAST_MOD_DATEI, LAST_MOD_TIMEI, LAST_MOD_TERM, LAST_MOD_WINDOW) VALUES ('RP2','CRENC',</v>
      </c>
      <c r="C822" t="str">
        <f t="shared" si="282"/>
        <v>INSERT INTO VTDTG_DTGROUP_DTL (DLNG_TYPE_CODE, DLNG_TYPE_GRP_CODE, PRIMARY_GRP_FLAG, VERS, CRUSER, CRDATEI, CRTIMEI, CRTERM, CRWINDOW, LAST_MOD_USER, LAST_MOD_DATEI, LAST_MOD_TIMEI, LAST_MOD_TERM, LAST_MOD_WINDOW) VALUES ('RP2','CRENC','Y',</v>
      </c>
      <c r="D822" t="str">
        <f t="shared" si="263"/>
        <v>INSERT INTO VTDTG_DTGROUP_DTL (DLNG_TYPE_CODE, DLNG_TYPE_GRP_CODE, PRIMARY_GRP_FLAG, VERS, CRUSER, CRDATEI, CRTIMEI, CRTERM, CRWINDOW, LAST_MOD_USER, LAST_MOD_DATEI, LAST_MOD_TIMEI, LAST_MOD_TERM, LAST_MOD_WINDOW) VALUES ('RP2','CRENC','Y',1,</v>
      </c>
      <c r="E822" t="str">
        <f t="shared" si="264"/>
        <v>INSERT INTO VTDTG_DTGROUP_DTL (DLNG_TYPE_CODE, DLNG_TYPE_GRP_CODE, PRIMARY_GRP_FLAG, VERS, CRUSER, CRDATEI, CRTIMEI, CRTERM, CRWINDOW, LAST_MOD_USER, LAST_MOD_DATEI, LAST_MOD_TIMEI, LAST_MOD_TERM, LAST_MOD_WINDOW) VALUES ('RP2','CRENC','Y',1,'NEILK',</v>
      </c>
      <c r="F822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('RP2','CRENC','Y',1,'NEILK',SYSDATE,</v>
      </c>
      <c r="G822" t="str">
        <f t="shared" si="266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</v>
      </c>
      <c r="H822" t="str">
        <f t="shared" ref="H822:J822" si="283">G822&amp;"'"&amp;H781&amp; "',"</f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</v>
      </c>
      <c r="I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</v>
      </c>
      <c r="J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</v>
      </c>
      <c r="K822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</v>
      </c>
      <c r="L822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</v>
      </c>
      <c r="M822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</v>
      </c>
      <c r="N822" t="str">
        <f t="shared" si="271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NUMBER),'MIG','MIG');</v>
      </c>
    </row>
    <row r="823" spans="1:14" x14ac:dyDescent="0.25">
      <c r="A823" t="str">
        <f t="shared" si="261"/>
        <v>INSERT INTO VTDTG_DTGROUP_DTL (DLNG_TYPE_CODE, DLNG_TYPE_GRP_CODE, PRIMARY_GRP_FLAG, VERS, CRUSER, CRDATEI, CRTIMEI, CRTERM, CRWINDOW, LAST_MOD_USER, LAST_MOD_DATEI, LAST_MOD_TIMEI, LAST_MOD_TERM, LAST_MOD_WINDOW) VALUES ('RT1',</v>
      </c>
      <c r="B823" t="str">
        <f t="shared" ref="B823:C823" si="284">A823&amp;"'"&amp;B782&amp; "',"</f>
        <v>INSERT INTO VTDTG_DTGROUP_DTL (DLNG_TYPE_CODE, DLNG_TYPE_GRP_CODE, PRIMARY_GRP_FLAG, VERS, CRUSER, CRDATEI, CRTIMEI, CRTERM, CRWINDOW, LAST_MOD_USER, LAST_MOD_DATEI, LAST_MOD_TIMEI, LAST_MOD_TERM, LAST_MOD_WINDOW) VALUES ('RT1','CRENC',</v>
      </c>
      <c r="C823" t="str">
        <f t="shared" si="284"/>
        <v>INSERT INTO VTDTG_DTGROUP_DTL (DLNG_TYPE_CODE, DLNG_TYPE_GRP_CODE, PRIMARY_GRP_FLAG, VERS, CRUSER, CRDATEI, CRTIMEI, CRTERM, CRWINDOW, LAST_MOD_USER, LAST_MOD_DATEI, LAST_MOD_TIMEI, LAST_MOD_TERM, LAST_MOD_WINDOW) VALUES ('RT1','CRENC','Y',</v>
      </c>
      <c r="D823" t="str">
        <f t="shared" si="263"/>
        <v>INSERT INTO VTDTG_DTGROUP_DTL (DLNG_TYPE_CODE, DLNG_TYPE_GRP_CODE, PRIMARY_GRP_FLAG, VERS, CRUSER, CRDATEI, CRTIMEI, CRTERM, CRWINDOW, LAST_MOD_USER, LAST_MOD_DATEI, LAST_MOD_TIMEI, LAST_MOD_TERM, LAST_MOD_WINDOW) VALUES ('RT1','CRENC','Y',1,</v>
      </c>
      <c r="E823" t="str">
        <f t="shared" si="264"/>
        <v>INSERT INTO VTDTG_DTGROUP_DTL (DLNG_TYPE_CODE, DLNG_TYPE_GRP_CODE, PRIMARY_GRP_FLAG, VERS, CRUSER, CRDATEI, CRTIMEI, CRTERM, CRWINDOW, LAST_MOD_USER, LAST_MOD_DATEI, LAST_MOD_TIMEI, LAST_MOD_TERM, LAST_MOD_WINDOW) VALUES ('RT1','CRENC','Y',1,'NEILK',</v>
      </c>
      <c r="F823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('RT1','CRENC','Y',1,'NEILK',SYSDATE,</v>
      </c>
      <c r="G823" t="str">
        <f t="shared" si="266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</v>
      </c>
      <c r="H823" t="str">
        <f t="shared" ref="H823:J823" si="285">G823&amp;"'"&amp;H782&amp; "',"</f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</v>
      </c>
      <c r="I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</v>
      </c>
      <c r="J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</v>
      </c>
      <c r="K823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</v>
      </c>
      <c r="L823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</v>
      </c>
      <c r="M823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</v>
      </c>
      <c r="N823" t="str">
        <f t="shared" si="271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NUMBER),'MIG','MIG');</v>
      </c>
    </row>
    <row r="824" spans="1:14" x14ac:dyDescent="0.25">
      <c r="A824" t="str">
        <f t="shared" si="261"/>
        <v>INSERT INTO VTDTG_DTGROUP_DTL (DLNG_TYPE_CODE, DLNG_TYPE_GRP_CODE, PRIMARY_GRP_FLAG, VERS, CRUSER, CRDATEI, CRTIMEI, CRTERM, CRWINDOW, LAST_MOD_USER, LAST_MOD_DATEI, LAST_MOD_TIMEI, LAST_MOD_TERM, LAST_MOD_WINDOW) VALUES ('RT2',</v>
      </c>
      <c r="B824" t="str">
        <f t="shared" ref="B824:C824" si="286">A824&amp;"'"&amp;B783&amp; "',"</f>
        <v>INSERT INTO VTDTG_DTGROUP_DTL (DLNG_TYPE_CODE, DLNG_TYPE_GRP_CODE, PRIMARY_GRP_FLAG, VERS, CRUSER, CRDATEI, CRTIMEI, CRTERM, CRWINDOW, LAST_MOD_USER, LAST_MOD_DATEI, LAST_MOD_TIMEI, LAST_MOD_TERM, LAST_MOD_WINDOW) VALUES ('RT2','CRENC',</v>
      </c>
      <c r="C824" t="str">
        <f t="shared" si="286"/>
        <v>INSERT INTO VTDTG_DTGROUP_DTL (DLNG_TYPE_CODE, DLNG_TYPE_GRP_CODE, PRIMARY_GRP_FLAG, VERS, CRUSER, CRDATEI, CRTIMEI, CRTERM, CRWINDOW, LAST_MOD_USER, LAST_MOD_DATEI, LAST_MOD_TIMEI, LAST_MOD_TERM, LAST_MOD_WINDOW) VALUES ('RT2','CRENC','Y',</v>
      </c>
      <c r="D824" t="str">
        <f t="shared" si="263"/>
        <v>INSERT INTO VTDTG_DTGROUP_DTL (DLNG_TYPE_CODE, DLNG_TYPE_GRP_CODE, PRIMARY_GRP_FLAG, VERS, CRUSER, CRDATEI, CRTIMEI, CRTERM, CRWINDOW, LAST_MOD_USER, LAST_MOD_DATEI, LAST_MOD_TIMEI, LAST_MOD_TERM, LAST_MOD_WINDOW) VALUES ('RT2','CRENC','Y',1,</v>
      </c>
      <c r="E824" t="str">
        <f t="shared" si="264"/>
        <v>INSERT INTO VTDTG_DTGROUP_DTL (DLNG_TYPE_CODE, DLNG_TYPE_GRP_CODE, PRIMARY_GRP_FLAG, VERS, CRUSER, CRDATEI, CRTIMEI, CRTERM, CRWINDOW, LAST_MOD_USER, LAST_MOD_DATEI, LAST_MOD_TIMEI, LAST_MOD_TERM, LAST_MOD_WINDOW) VALUES ('RT2','CRENC','Y',1,'NEILK',</v>
      </c>
      <c r="F824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('RT2','CRENC','Y',1,'NEILK',SYSDATE,</v>
      </c>
      <c r="G824" t="str">
        <f t="shared" si="266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</v>
      </c>
      <c r="H824" t="str">
        <f t="shared" ref="H824:J824" si="287">G824&amp;"'"&amp;H783&amp; "',"</f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</v>
      </c>
      <c r="I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</v>
      </c>
      <c r="J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</v>
      </c>
      <c r="K824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</v>
      </c>
      <c r="L824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</v>
      </c>
      <c r="M824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</v>
      </c>
      <c r="N824" t="str">
        <f t="shared" si="271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NUMBER),'MIG','MIG');</v>
      </c>
    </row>
    <row r="825" spans="1:14" x14ac:dyDescent="0.25">
      <c r="A825" t="str">
        <f t="shared" si="261"/>
        <v>INSERT INTO VTDTG_DTGROUP_DTL (DLNG_TYPE_CODE, DLNG_TYPE_GRP_CODE, PRIMARY_GRP_FLAG, VERS, CRUSER, CRDATEI, CRTIMEI, CRTERM, CRWINDOW, LAST_MOD_USER, LAST_MOD_DATEI, LAST_MOD_TIMEI, LAST_MOD_TERM, LAST_MOD_WINDOW) VALUES ('G1',</v>
      </c>
      <c r="B825" t="str">
        <f t="shared" ref="B825:C825" si="288">A825&amp;"'"&amp;B784&amp; "',"</f>
        <v>INSERT INTO VTDTG_DTGROUP_DTL (DLNG_TYPE_CODE, DLNG_TYPE_GRP_CODE, PRIMARY_GRP_FLAG, VERS, CRUSER, CRDATEI, CRTIMEI, CRTERM, CRWINDOW, LAST_MOD_USER, LAST_MOD_DATEI, LAST_MOD_TIMEI, LAST_MOD_TERM, LAST_MOD_WINDOW) VALUES ('G1','CRENC',</v>
      </c>
      <c r="C825" t="str">
        <f t="shared" si="288"/>
        <v>INSERT INTO VTDTG_DTGROUP_DTL (DLNG_TYPE_CODE, DLNG_TYPE_GRP_CODE, PRIMARY_GRP_FLAG, VERS, CRUSER, CRDATEI, CRTIMEI, CRTERM, CRWINDOW, LAST_MOD_USER, LAST_MOD_DATEI, LAST_MOD_TIMEI, LAST_MOD_TERM, LAST_MOD_WINDOW) VALUES ('G1','CRENC','Y',</v>
      </c>
      <c r="D825" t="str">
        <f t="shared" si="263"/>
        <v>INSERT INTO VTDTG_DTGROUP_DTL (DLNG_TYPE_CODE, DLNG_TYPE_GRP_CODE, PRIMARY_GRP_FLAG, VERS, CRUSER, CRDATEI, CRTIMEI, CRTERM, CRWINDOW, LAST_MOD_USER, LAST_MOD_DATEI, LAST_MOD_TIMEI, LAST_MOD_TERM, LAST_MOD_WINDOW) VALUES ('G1','CRENC','Y',1,</v>
      </c>
      <c r="E825" t="str">
        <f t="shared" si="264"/>
        <v>INSERT INTO VTDTG_DTGROUP_DTL (DLNG_TYPE_CODE, DLNG_TYPE_GRP_CODE, PRIMARY_GRP_FLAG, VERS, CRUSER, CRDATEI, CRTIMEI, CRTERM, CRWINDOW, LAST_MOD_USER, LAST_MOD_DATEI, LAST_MOD_TIMEI, LAST_MOD_TERM, LAST_MOD_WINDOW) VALUES ('G1','CRENC','Y',1,'NEILK',</v>
      </c>
      <c r="F825" t="str">
        <f t="shared" si="265"/>
        <v>INSERT INTO VTDTG_DTGROUP_DTL (DLNG_TYPE_CODE, DLNG_TYPE_GRP_CODE, PRIMARY_GRP_FLAG, VERS, CRUSER, CRDATEI, CRTIMEI, CRTERM, CRWINDOW, LAST_MOD_USER, LAST_MOD_DATEI, LAST_MOD_TIMEI, LAST_MOD_TERM, LAST_MOD_WINDOW) VALUES ('G1','CRENC','Y',1,'NEILK',SYSDATE,</v>
      </c>
      <c r="G825" t="str">
        <f t="shared" si="266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</v>
      </c>
      <c r="H825" t="str">
        <f t="shared" ref="H825:J825" si="289">G825&amp;"'"&amp;H784&amp; "',"</f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</v>
      </c>
      <c r="I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</v>
      </c>
      <c r="J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</v>
      </c>
      <c r="K825" t="str">
        <f t="shared" si="268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</v>
      </c>
      <c r="L825" t="str">
        <f t="shared" si="26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</v>
      </c>
      <c r="M825" t="str">
        <f t="shared" si="270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</v>
      </c>
      <c r="N825" t="str">
        <f t="shared" si="271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NUMBER),'MIG','MIG');</v>
      </c>
    </row>
    <row r="826" spans="1:14" x14ac:dyDescent="0.25">
      <c r="A826" t="str">
        <f t="shared" si="261"/>
        <v>INSERT INTO VTDTG_DTGROUP_DTL (DLNG_TYPE_CODE, DLNG_TYPE_GRP_CODE, PRIMARY_GRP_FLAG, VERS, CRUSER, CRDATEI, CRTIMEI, CRTERM, CRWINDOW, LAST_MOD_USER, LAST_MOD_DATEI, LAST_MOD_TIMEI, LAST_MOD_TERM, LAST_MOD_WINDOW) VALUES ('G2',</v>
      </c>
      <c r="B826" t="str">
        <f t="shared" ref="B826:C826" si="290">A826&amp;"'"&amp;B785&amp; "',"</f>
        <v>INSERT INTO VTDTG_DTGROUP_DTL (DLNG_TYPE_CODE, DLNG_TYPE_GRP_CODE, PRIMARY_GRP_FLAG, VERS, CRUSER, CRDATEI, CRTIMEI, CRTERM, CRWINDOW, LAST_MOD_USER, LAST_MOD_DATEI, LAST_MOD_TIMEI, LAST_MOD_TERM, LAST_MOD_WINDOW) VALUES ('G2','CRENC',</v>
      </c>
      <c r="C826" t="str">
        <f t="shared" si="290"/>
        <v>INSERT INTO VTDTG_DTGROUP_DTL (DLNG_TYPE_CODE, DLNG_TYPE_GRP_CODE, PRIMARY_GRP_FLAG, VERS, CRUSER, CRDATEI, CRTIMEI, CRTERM, CRWINDOW, LAST_MOD_USER, LAST_MOD_DATEI, LAST_MOD_TIMEI, LAST_MOD_TERM, LAST_MOD_WINDOW) VALUES ('G2','CRENC','Y',</v>
      </c>
      <c r="D826" t="str">
        <f t="shared" si="263"/>
        <v>INSERT INTO VTDTG_DTGROUP_DTL (DLNG_TYPE_CODE, DLNG_TYPE_GRP_CODE, PRIMARY_GRP_FLAG, VERS, CRUSER, CRDATEI, CRTIMEI, CRTERM, CRWINDOW, LAST_MOD_USER, LAST_MOD_DATEI, LAST_MOD_TIMEI, LAST_MOD_TERM, LAST_MOD_WINDOW) VALUES ('G2','CRENC','Y',1,</v>
      </c>
      <c r="E826" t="str">
        <f t="shared" si="264"/>
        <v>INSERT INTO VTDTG_DTGROUP_DTL (DLNG_TYPE_CODE, DLNG_TYPE_GRP_CODE, PRIMARY_GRP_FLAG, VERS, CRUSER, CRDATEI, CRTIMEI, CRTERM, CRWINDOW, LAST_MOD_USER, LAST_MOD_DATEI, LAST_MOD_TIMEI, LAST_MOD_TERM, LAST_MOD_WINDOW) VALUES ('G2','CRENC','Y',1,'NEILK',</v>
      </c>
      <c r="F826" t="str">
        <f t="shared" si="265"/>
        <v>INSERT INTO VTDTG_DTGROUP_DTL (DLNG_TYPE_CODE, DLNG_TYPE_GRP_CODE, PRIMARY_GRP_FLAG, VERS, CRUSER, CRDATEI, CRTIMEI, CRTERM, CRWINDOW, LAST_MOD_USER, LAST_MOD_DATEI, LAST_MOD_TIMEI, LAST_MOD_TERM, LAST_MOD_WINDOW) VALUES ('G2','CRENC','Y',1,'NEILK',SYSDATE,</v>
      </c>
      <c r="G826" t="str">
        <f t="shared" si="266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</v>
      </c>
      <c r="H826" t="str">
        <f t="shared" ref="H826:J826" si="291">G826&amp;"'"&amp;H785&amp; "',"</f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</v>
      </c>
      <c r="I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</v>
      </c>
      <c r="J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</v>
      </c>
      <c r="K826" t="str">
        <f t="shared" si="268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</v>
      </c>
      <c r="L826" t="str">
        <f t="shared" si="269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</v>
      </c>
      <c r="M826" t="str">
        <f t="shared" si="270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</v>
      </c>
      <c r="N826" t="str">
        <f t="shared" si="27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NUMBER),'MIG','MIG');</v>
      </c>
    </row>
    <row r="827" spans="1:14" x14ac:dyDescent="0.25">
      <c r="A82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('CS1',</v>
      </c>
      <c r="B827" t="str">
        <f t="shared" ref="B827:C827" si="292">A827&amp;"'"&amp;B786&amp; "',"</f>
        <v>INSERT INTO VTDTG_DTGROUP_DTL (DLNG_TYPE_CODE, DLNG_TYPE_GRP_CODE, PRIMARY_GRP_FLAG, VERS, CRUSER, CRDATEI, CRTIMEI, CRTERM, CRWINDOW, LAST_MOD_USER, LAST_MOD_DATEI, LAST_MOD_TIMEI, LAST_MOD_TERM, LAST_MOD_WINDOW) VALUES ('CS1','CRENC',</v>
      </c>
      <c r="C827" t="str">
        <f t="shared" si="292"/>
        <v>INSERT INTO VTDTG_DTGROUP_DTL (DLNG_TYPE_CODE, DLNG_TYPE_GRP_CODE, PRIMARY_GRP_FLAG, VERS, CRUSER, CRDATEI, CRTIMEI, CRTERM, CRWINDOW, LAST_MOD_USER, LAST_MOD_DATEI, LAST_MOD_TIMEI, LAST_MOD_TERM, LAST_MOD_WINDOW) VALUES ('CS1','CRENC','Y',</v>
      </c>
      <c r="D82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('CS1','CRENC','Y',1,</v>
      </c>
      <c r="E82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('CS1','CRENC','Y',1,'NEILK',</v>
      </c>
      <c r="F82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('CS1','CRENC','Y',1,'NEILK',SYSDATE,</v>
      </c>
      <c r="G82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</v>
      </c>
      <c r="H827" t="str">
        <f t="shared" ref="H827:J827" si="293">G827&amp;"'"&amp;H786&amp; "',"</f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</v>
      </c>
      <c r="I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</v>
      </c>
      <c r="J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</v>
      </c>
      <c r="K82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</v>
      </c>
      <c r="L82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</v>
      </c>
      <c r="M82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</v>
      </c>
      <c r="N82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NUMBER),'MIG','MIG');</v>
      </c>
    </row>
    <row r="828" spans="1:14" x14ac:dyDescent="0.25">
      <c r="A82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('CS2',</v>
      </c>
      <c r="B828" t="str">
        <f t="shared" ref="B828:C828" si="294">A828&amp;"'"&amp;B787&amp; "',"</f>
        <v>INSERT INTO VTDTG_DTGROUP_DTL (DLNG_TYPE_CODE, DLNG_TYPE_GRP_CODE, PRIMARY_GRP_FLAG, VERS, CRUSER, CRDATEI, CRTIMEI, CRTERM, CRWINDOW, LAST_MOD_USER, LAST_MOD_DATEI, LAST_MOD_TIMEI, LAST_MOD_TERM, LAST_MOD_WINDOW) VALUES ('CS2','CRENC',</v>
      </c>
      <c r="C828" t="str">
        <f t="shared" si="294"/>
        <v>INSERT INTO VTDTG_DTGROUP_DTL (DLNG_TYPE_CODE, DLNG_TYPE_GRP_CODE, PRIMARY_GRP_FLAG, VERS, CRUSER, CRDATEI, CRTIMEI, CRTERM, CRWINDOW, LAST_MOD_USER, LAST_MOD_DATEI, LAST_MOD_TIMEI, LAST_MOD_TERM, LAST_MOD_WINDOW) VALUES ('CS2','CRENC','Y',</v>
      </c>
      <c r="D82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('CS2','CRENC','Y',1,</v>
      </c>
      <c r="E82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('CS2','CRENC','Y',1,'NEILK',</v>
      </c>
      <c r="F82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('CS2','CRENC','Y',1,'NEILK',SYSDATE,</v>
      </c>
      <c r="G82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</v>
      </c>
      <c r="H828" t="str">
        <f t="shared" ref="H828:J828" si="295">G828&amp;"'"&amp;H787&amp; "',"</f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</v>
      </c>
      <c r="I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</v>
      </c>
      <c r="J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</v>
      </c>
      <c r="K82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</v>
      </c>
      <c r="L82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</v>
      </c>
      <c r="M82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</v>
      </c>
      <c r="N82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NUMBER),'MIG','MIG');</v>
      </c>
    </row>
    <row r="829" spans="1:14" x14ac:dyDescent="0.25">
      <c r="A829" t="str">
        <f t="shared" si="261"/>
        <v>INSERT INTO VTDTG_DTGROUP_DTL (DLNG_TYPE_CODE, DLNG_TYPE_GRP_CODE, PRIMARY_GRP_FLAG, VERS, CRUSER, CRDATEI, CRTIMEI, CRTERM, CRWINDOW, LAST_MOD_USER, LAST_MOD_DATEI, LAST_MOD_TIMEI, LAST_MOD_TERM, LAST_MOD_WINDOW) VALUES ('L1',</v>
      </c>
      <c r="B829" t="str">
        <f t="shared" ref="B829:C829" si="296">A829&amp;"'"&amp;B788&amp; "',"</f>
        <v>INSERT INTO VTDTG_DTGROUP_DTL (DLNG_TYPE_CODE, DLNG_TYPE_GRP_CODE, PRIMARY_GRP_FLAG, VERS, CRUSER, CRDATEI, CRTIMEI, CRTERM, CRWINDOW, LAST_MOD_USER, LAST_MOD_DATEI, LAST_MOD_TIMEI, LAST_MOD_TERM, LAST_MOD_WINDOW) VALUES ('L1','CRENC',</v>
      </c>
      <c r="C829" t="str">
        <f t="shared" si="296"/>
        <v>INSERT INTO VTDTG_DTGROUP_DTL (DLNG_TYPE_CODE, DLNG_TYPE_GRP_CODE, PRIMARY_GRP_FLAG, VERS, CRUSER, CRDATEI, CRTIMEI, CRTERM, CRWINDOW, LAST_MOD_USER, LAST_MOD_DATEI, LAST_MOD_TIMEI, LAST_MOD_TERM, LAST_MOD_WINDOW) VALUES ('L1','CRENC','Y',</v>
      </c>
      <c r="D829" t="str">
        <f t="shared" si="263"/>
        <v>INSERT INTO VTDTG_DTGROUP_DTL (DLNG_TYPE_CODE, DLNG_TYPE_GRP_CODE, PRIMARY_GRP_FLAG, VERS, CRUSER, CRDATEI, CRTIMEI, CRTERM, CRWINDOW, LAST_MOD_USER, LAST_MOD_DATEI, LAST_MOD_TIMEI, LAST_MOD_TERM, LAST_MOD_WINDOW) VALUES ('L1','CRENC','Y',1,</v>
      </c>
      <c r="E829" t="str">
        <f t="shared" si="264"/>
        <v>INSERT INTO VTDTG_DTGROUP_DTL (DLNG_TYPE_CODE, DLNG_TYPE_GRP_CODE, PRIMARY_GRP_FLAG, VERS, CRUSER, CRDATEI, CRTIMEI, CRTERM, CRWINDOW, LAST_MOD_USER, LAST_MOD_DATEI, LAST_MOD_TIMEI, LAST_MOD_TERM, LAST_MOD_WINDOW) VALUES ('L1','CRENC','Y',1,'NEILK',</v>
      </c>
      <c r="F829" t="str">
        <f t="shared" si="265"/>
        <v>INSERT INTO VTDTG_DTGROUP_DTL (DLNG_TYPE_CODE, DLNG_TYPE_GRP_CODE, PRIMARY_GRP_FLAG, VERS, CRUSER, CRDATEI, CRTIMEI, CRTERM, CRWINDOW, LAST_MOD_USER, LAST_MOD_DATEI, LAST_MOD_TIMEI, LAST_MOD_TERM, LAST_MOD_WINDOW) VALUES ('L1','CRENC','Y',1,'NEILK',SYSDATE,</v>
      </c>
      <c r="G829" t="str">
        <f t="shared" si="266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</v>
      </c>
      <c r="H829" t="str">
        <f t="shared" ref="H829:J829" si="297">G829&amp;"'"&amp;H788&amp; "',"</f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</v>
      </c>
      <c r="I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</v>
      </c>
      <c r="J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</v>
      </c>
      <c r="K829" t="str">
        <f t="shared" si="268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</v>
      </c>
      <c r="L829" t="str">
        <f t="shared" si="269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</v>
      </c>
      <c r="M829" t="str">
        <f t="shared" si="270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</v>
      </c>
      <c r="N829" t="str">
        <f t="shared" si="271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NUMBER),'MIG','MIG');</v>
      </c>
    </row>
    <row r="830" spans="1:14" x14ac:dyDescent="0.25">
      <c r="A830" t="str">
        <f t="shared" si="261"/>
        <v>INSERT INTO VTDTG_DTGROUP_DTL (DLNG_TYPE_CODE, DLNG_TYPE_GRP_CODE, PRIMARY_GRP_FLAG, VERS, CRUSER, CRDATEI, CRTIMEI, CRTERM, CRWINDOW, LAST_MOD_USER, LAST_MOD_DATEI, LAST_MOD_TIMEI, LAST_MOD_TERM, LAST_MOD_WINDOW) VALUES ('L2',</v>
      </c>
      <c r="B830" t="str">
        <f t="shared" ref="B830:C830" si="298">A830&amp;"'"&amp;B789&amp; "',"</f>
        <v>INSERT INTO VTDTG_DTGROUP_DTL (DLNG_TYPE_CODE, DLNG_TYPE_GRP_CODE, PRIMARY_GRP_FLAG, VERS, CRUSER, CRDATEI, CRTIMEI, CRTERM, CRWINDOW, LAST_MOD_USER, LAST_MOD_DATEI, LAST_MOD_TIMEI, LAST_MOD_TERM, LAST_MOD_WINDOW) VALUES ('L2','CRENC',</v>
      </c>
      <c r="C830" t="str">
        <f t="shared" si="298"/>
        <v>INSERT INTO VTDTG_DTGROUP_DTL (DLNG_TYPE_CODE, DLNG_TYPE_GRP_CODE, PRIMARY_GRP_FLAG, VERS, CRUSER, CRDATEI, CRTIMEI, CRTERM, CRWINDOW, LAST_MOD_USER, LAST_MOD_DATEI, LAST_MOD_TIMEI, LAST_MOD_TERM, LAST_MOD_WINDOW) VALUES ('L2','CRENC','Y',</v>
      </c>
      <c r="D830" t="str">
        <f t="shared" si="263"/>
        <v>INSERT INTO VTDTG_DTGROUP_DTL (DLNG_TYPE_CODE, DLNG_TYPE_GRP_CODE, PRIMARY_GRP_FLAG, VERS, CRUSER, CRDATEI, CRTIMEI, CRTERM, CRWINDOW, LAST_MOD_USER, LAST_MOD_DATEI, LAST_MOD_TIMEI, LAST_MOD_TERM, LAST_MOD_WINDOW) VALUES ('L2','CRENC','Y',1,</v>
      </c>
      <c r="E830" t="str">
        <f t="shared" si="264"/>
        <v>INSERT INTO VTDTG_DTGROUP_DTL (DLNG_TYPE_CODE, DLNG_TYPE_GRP_CODE, PRIMARY_GRP_FLAG, VERS, CRUSER, CRDATEI, CRTIMEI, CRTERM, CRWINDOW, LAST_MOD_USER, LAST_MOD_DATEI, LAST_MOD_TIMEI, LAST_MOD_TERM, LAST_MOD_WINDOW) VALUES ('L2','CRENC','Y',1,'NEILK',</v>
      </c>
      <c r="F830" t="str">
        <f t="shared" si="265"/>
        <v>INSERT INTO VTDTG_DTGROUP_DTL (DLNG_TYPE_CODE, DLNG_TYPE_GRP_CODE, PRIMARY_GRP_FLAG, VERS, CRUSER, CRDATEI, CRTIMEI, CRTERM, CRWINDOW, LAST_MOD_USER, LAST_MOD_DATEI, LAST_MOD_TIMEI, LAST_MOD_TERM, LAST_MOD_WINDOW) VALUES ('L2','CRENC','Y',1,'NEILK',SYSDATE,</v>
      </c>
      <c r="G830" t="str">
        <f t="shared" si="266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</v>
      </c>
      <c r="H830" t="str">
        <f t="shared" ref="H830:J830" si="299">G830&amp;"'"&amp;H789&amp; "',"</f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</v>
      </c>
      <c r="I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</v>
      </c>
      <c r="J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</v>
      </c>
      <c r="K830" t="str">
        <f t="shared" si="268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</v>
      </c>
      <c r="L830" t="str">
        <f t="shared" si="26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</v>
      </c>
      <c r="M830" t="str">
        <f t="shared" si="270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</v>
      </c>
      <c r="N830" t="str">
        <f t="shared" si="271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NUMBER),'MIG','MIG');</v>
      </c>
    </row>
    <row r="831" spans="1:14" x14ac:dyDescent="0.25">
      <c r="A831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('SE1A',</v>
      </c>
      <c r="B831" t="str">
        <f t="shared" ref="B831:C831" si="300">A831&amp;"'"&amp;B790&amp; "',"</f>
        <v>INSERT INTO VTDTG_DTGROUP_DTL (DLNG_TYPE_CODE, DLNG_TYPE_GRP_CODE, PRIMARY_GRP_FLAG, VERS, CRUSER, CRDATEI, CRTIMEI, CRTERM, CRWINDOW, LAST_MOD_USER, LAST_MOD_DATEI, LAST_MOD_TIMEI, LAST_MOD_TERM, LAST_MOD_WINDOW) VALUES ('SE1A','CRENC',</v>
      </c>
      <c r="C831" t="str">
        <f t="shared" si="300"/>
        <v>INSERT INTO VTDTG_DTGROUP_DTL (DLNG_TYPE_CODE, DLNG_TYPE_GRP_CODE, PRIMARY_GRP_FLAG, VERS, CRUSER, CRDATEI, CRTIMEI, CRTERM, CRWINDOW, LAST_MOD_USER, LAST_MOD_DATEI, LAST_MOD_TIMEI, LAST_MOD_TERM, LAST_MOD_WINDOW) VALUES ('SE1A','CRENC','Y',</v>
      </c>
      <c r="D831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('SE1A','CRENC','Y',1,</v>
      </c>
      <c r="E831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('SE1A','CRENC','Y',1,'NEILK',</v>
      </c>
      <c r="F831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('SE1A','CRENC','Y',1,'NEILK',SYSDATE,</v>
      </c>
      <c r="G831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</v>
      </c>
      <c r="H831" t="str">
        <f t="shared" ref="H831:J831" si="301">G831&amp;"'"&amp;H790&amp; "',"</f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</v>
      </c>
      <c r="I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</v>
      </c>
      <c r="J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</v>
      </c>
      <c r="K831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</v>
      </c>
      <c r="L831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</v>
      </c>
      <c r="M831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</v>
      </c>
      <c r="N831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NUMBER),'MIG','MIG');</v>
      </c>
    </row>
    <row r="832" spans="1:14" x14ac:dyDescent="0.25">
      <c r="A832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('SE1B',</v>
      </c>
      <c r="B832" t="str">
        <f t="shared" ref="B832:C832" si="302">A832&amp;"'"&amp;B791&amp; "',"</f>
        <v>INSERT INTO VTDTG_DTGROUP_DTL (DLNG_TYPE_CODE, DLNG_TYPE_GRP_CODE, PRIMARY_GRP_FLAG, VERS, CRUSER, CRDATEI, CRTIMEI, CRTERM, CRWINDOW, LAST_MOD_USER, LAST_MOD_DATEI, LAST_MOD_TIMEI, LAST_MOD_TERM, LAST_MOD_WINDOW) VALUES ('SE1B','CRENC',</v>
      </c>
      <c r="C832" t="str">
        <f t="shared" si="302"/>
        <v>INSERT INTO VTDTG_DTGROUP_DTL (DLNG_TYPE_CODE, DLNG_TYPE_GRP_CODE, PRIMARY_GRP_FLAG, VERS, CRUSER, CRDATEI, CRTIMEI, CRTERM, CRWINDOW, LAST_MOD_USER, LAST_MOD_DATEI, LAST_MOD_TIMEI, LAST_MOD_TERM, LAST_MOD_WINDOW) VALUES ('SE1B','CRENC','Y',</v>
      </c>
      <c r="D832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('SE1B','CRENC','Y',1,</v>
      </c>
      <c r="E832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('SE1B','CRENC','Y',1,'NEILK',</v>
      </c>
      <c r="F832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('SE1B','CRENC','Y',1,'NEILK',SYSDATE,</v>
      </c>
      <c r="G832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</v>
      </c>
      <c r="H832" t="str">
        <f t="shared" ref="H832:J832" si="303">G832&amp;"'"&amp;H791&amp; "',"</f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</v>
      </c>
      <c r="I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</v>
      </c>
      <c r="J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</v>
      </c>
      <c r="K832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</v>
      </c>
      <c r="L832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</v>
      </c>
      <c r="M832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</v>
      </c>
      <c r="N832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NUMBER),'MIG','MIG');</v>
      </c>
    </row>
    <row r="833" spans="1:14" x14ac:dyDescent="0.25">
      <c r="A833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('SE2',</v>
      </c>
      <c r="B833" t="str">
        <f t="shared" ref="B833:C833" si="304">A833&amp;"'"&amp;B792&amp; "',"</f>
        <v>INSERT INTO VTDTG_DTGROUP_DTL (DLNG_TYPE_CODE, DLNG_TYPE_GRP_CODE, PRIMARY_GRP_FLAG, VERS, CRUSER, CRDATEI, CRTIMEI, CRTERM, CRWINDOW, LAST_MOD_USER, LAST_MOD_DATEI, LAST_MOD_TIMEI, LAST_MOD_TERM, LAST_MOD_WINDOW) VALUES ('SE2','CRENC',</v>
      </c>
      <c r="C833" t="str">
        <f t="shared" si="304"/>
        <v>INSERT INTO VTDTG_DTGROUP_DTL (DLNG_TYPE_CODE, DLNG_TYPE_GRP_CODE, PRIMARY_GRP_FLAG, VERS, CRUSER, CRDATEI, CRTIMEI, CRTERM, CRWINDOW, LAST_MOD_USER, LAST_MOD_DATEI, LAST_MOD_TIMEI, LAST_MOD_TERM, LAST_MOD_WINDOW) VALUES ('SE2','CRENC','Y',</v>
      </c>
      <c r="D833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('SE2','CRENC','Y',1,</v>
      </c>
      <c r="E833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('SE2','CRENC','Y',1,'NEILK',</v>
      </c>
      <c r="F833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('SE2','CRENC','Y',1,'NEILK',SYSDATE,</v>
      </c>
      <c r="G833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</v>
      </c>
      <c r="H833" t="str">
        <f t="shared" ref="H833:J833" si="305">G833&amp;"'"&amp;H792&amp; "',"</f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</v>
      </c>
      <c r="I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</v>
      </c>
      <c r="J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</v>
      </c>
      <c r="K833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</v>
      </c>
      <c r="L833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</v>
      </c>
      <c r="M833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</v>
      </c>
      <c r="N833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NUMBER),'MIG','MIG');</v>
      </c>
    </row>
    <row r="834" spans="1:14" x14ac:dyDescent="0.25">
      <c r="A83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('CLRCA',</v>
      </c>
      <c r="B834" t="str">
        <f t="shared" ref="B834:C834" si="306">A834&amp;"'"&amp;B793&amp; "',"</f>
        <v>INSERT INTO VTDTG_DTGROUP_DTL (DLNG_TYPE_CODE, DLNG_TYPE_GRP_CODE, PRIMARY_GRP_FLAG, VERS, CRUSER, CRDATEI, CRTIMEI, CRTERM, CRWINDOW, LAST_MOD_USER, LAST_MOD_DATEI, LAST_MOD_TIMEI, LAST_MOD_TERM, LAST_MOD_WINDOW) VALUES ('CLRCA','RECT',</v>
      </c>
      <c r="C834" t="str">
        <f t="shared" si="306"/>
        <v>INSERT INTO VTDTG_DTGROUP_DTL (DLNG_TYPE_CODE, DLNG_TYPE_GRP_CODE, PRIMARY_GRP_FLAG, VERS, CRUSER, CRDATEI, CRTIMEI, CRTERM, CRWINDOW, LAST_MOD_USER, LAST_MOD_DATEI, LAST_MOD_TIMEI, LAST_MOD_TERM, LAST_MOD_WINDOW) VALUES ('CLRCA','RECT','Y',</v>
      </c>
      <c r="D83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('CLRCA','RECT','Y',1,</v>
      </c>
      <c r="E83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('CLRCA','RECT','Y',1,'NEILK',</v>
      </c>
      <c r="F83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('CLRCA','RECT','Y',1,'NEILK',SYSDATE,</v>
      </c>
      <c r="G83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</v>
      </c>
      <c r="H834" t="str">
        <f t="shared" ref="H834:J834" si="307">G834&amp;"'"&amp;H793&amp; "',"</f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</v>
      </c>
      <c r="I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</v>
      </c>
      <c r="J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</v>
      </c>
      <c r="K83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</v>
      </c>
      <c r="L83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</v>
      </c>
      <c r="M83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</v>
      </c>
      <c r="N83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NUMBER),'MIG','MIG');</v>
      </c>
    </row>
    <row r="835" spans="1:14" x14ac:dyDescent="0.25">
      <c r="A835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('CLRMCD',</v>
      </c>
      <c r="B835" t="str">
        <f t="shared" ref="B835:C835" si="308">A835&amp;"'"&amp;B794&amp; "',"</f>
        <v>INSERT INTO VTDTG_DTGROUP_DTL (DLNG_TYPE_CODE, DLNG_TYPE_GRP_CODE, PRIMARY_GRP_FLAG, VERS, CRUSER, CRDATEI, CRTIMEI, CRTERM, CRWINDOW, LAST_MOD_USER, LAST_MOD_DATEI, LAST_MOD_TIMEI, LAST_MOD_TERM, LAST_MOD_WINDOW) VALUES ('CLRMCD','RECT',</v>
      </c>
      <c r="C835" t="str">
        <f t="shared" si="308"/>
        <v>INSERT INTO VTDTG_DTGROUP_DTL (DLNG_TYPE_CODE, DLNG_TYPE_GRP_CODE, PRIMARY_GRP_FLAG, VERS, CRUSER, CRDATEI, CRTIMEI, CRTERM, CRWINDOW, LAST_MOD_USER, LAST_MOD_DATEI, LAST_MOD_TIMEI, LAST_MOD_TERM, LAST_MOD_WINDOW) VALUES ('CLRMCD','RECT','Y',</v>
      </c>
      <c r="D835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('CLRMCD','RECT','Y',1,</v>
      </c>
      <c r="E835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('CLRMCD','RECT','Y',1,'NEILK',</v>
      </c>
      <c r="F83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('CLRMCD','RECT','Y',1,'NEILK',SYSDATE,</v>
      </c>
      <c r="G835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</v>
      </c>
      <c r="H835" t="str">
        <f t="shared" ref="H835:J835" si="309">G835&amp;"'"&amp;H794&amp; "',"</f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</v>
      </c>
      <c r="I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</v>
      </c>
      <c r="J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</v>
      </c>
      <c r="K83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</v>
      </c>
      <c r="L83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</v>
      </c>
      <c r="M83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</v>
      </c>
      <c r="N835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NUMBER),'MIG','MIG');</v>
      </c>
    </row>
    <row r="836" spans="1:14" x14ac:dyDescent="0.25">
      <c r="A836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('CLRRE',</v>
      </c>
      <c r="B836" t="str">
        <f t="shared" ref="B836:C836" si="310">A836&amp;"'"&amp;B795&amp; "',"</f>
        <v>INSERT INTO VTDTG_DTGROUP_DTL (DLNG_TYPE_CODE, DLNG_TYPE_GRP_CODE, PRIMARY_GRP_FLAG, VERS, CRUSER, CRDATEI, CRTIMEI, CRTERM, CRWINDOW, LAST_MOD_USER, LAST_MOD_DATEI, LAST_MOD_TIMEI, LAST_MOD_TERM, LAST_MOD_WINDOW) VALUES ('CLRRE','RECT',</v>
      </c>
      <c r="C836" t="str">
        <f t="shared" si="310"/>
        <v>INSERT INTO VTDTG_DTGROUP_DTL (DLNG_TYPE_CODE, DLNG_TYPE_GRP_CODE, PRIMARY_GRP_FLAG, VERS, CRUSER, CRDATEI, CRTIMEI, CRTERM, CRWINDOW, LAST_MOD_USER, LAST_MOD_DATEI, LAST_MOD_TIMEI, LAST_MOD_TERM, LAST_MOD_WINDOW) VALUES ('CLRRE','RECT','Y',</v>
      </c>
      <c r="D836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('CLRRE','RECT','Y',1,</v>
      </c>
      <c r="E836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('CLRRE','RECT','Y',1,'NEILK',</v>
      </c>
      <c r="F83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('CLRRE','RECT','Y',1,'NEILK',SYSDATE,</v>
      </c>
      <c r="G836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</v>
      </c>
      <c r="H836" t="str">
        <f t="shared" ref="H836:J836" si="311">G836&amp;"'"&amp;H795&amp; "',"</f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</v>
      </c>
      <c r="I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</v>
      </c>
      <c r="J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</v>
      </c>
      <c r="K83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</v>
      </c>
      <c r="L83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</v>
      </c>
      <c r="M83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</v>
      </c>
      <c r="N836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NUMBER),'MIG','MIG');</v>
      </c>
    </row>
    <row r="837" spans="1:14" x14ac:dyDescent="0.25">
      <c r="A83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('CLRACL',</v>
      </c>
      <c r="B837" t="str">
        <f t="shared" ref="B837:C837" si="312">A837&amp;"'"&amp;B796&amp; "',"</f>
        <v>INSERT INTO VTDTG_DTGROUP_DTL (DLNG_TYPE_CODE, DLNG_TYPE_GRP_CODE, PRIMARY_GRP_FLAG, VERS, CRUSER, CRDATEI, CRTIMEI, CRTERM, CRWINDOW, LAST_MOD_USER, LAST_MOD_DATEI, LAST_MOD_TIMEI, LAST_MOD_TERM, LAST_MOD_WINDOW) VALUES ('CLRACL','RECT',</v>
      </c>
      <c r="C837" t="str">
        <f t="shared" si="312"/>
        <v>INSERT INTO VTDTG_DTGROUP_DTL (DLNG_TYPE_CODE, DLNG_TYPE_GRP_CODE, PRIMARY_GRP_FLAG, VERS, CRUSER, CRDATEI, CRTIMEI, CRTERM, CRWINDOW, LAST_MOD_USER, LAST_MOD_DATEI, LAST_MOD_TIMEI, LAST_MOD_TERM, LAST_MOD_WINDOW) VALUES ('CLRACL','RECT','Y',</v>
      </c>
      <c r="D83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('CLRACL','RECT','Y',1,</v>
      </c>
      <c r="E83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('CLRACL','RECT','Y',1,'NEILK',</v>
      </c>
      <c r="F83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('CLRACL','RECT','Y',1,'NEILK',SYSDATE,</v>
      </c>
      <c r="G83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</v>
      </c>
      <c r="H837" t="str">
        <f t="shared" ref="H837:J837" si="313">G837&amp;"'"&amp;H796&amp; "',"</f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</v>
      </c>
      <c r="I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</v>
      </c>
      <c r="J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</v>
      </c>
      <c r="K83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</v>
      </c>
      <c r="L83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</v>
      </c>
      <c r="M83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</v>
      </c>
      <c r="N83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NUMBER),'MIG','MIG');</v>
      </c>
    </row>
    <row r="838" spans="1:14" x14ac:dyDescent="0.25">
      <c r="A83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('CLRMCL',</v>
      </c>
      <c r="B838" t="str">
        <f t="shared" ref="B838:C838" si="314">A838&amp;"'"&amp;B797&amp; "',"</f>
        <v>INSERT INTO VTDTG_DTGROUP_DTL (DLNG_TYPE_CODE, DLNG_TYPE_GRP_CODE, PRIMARY_GRP_FLAG, VERS, CRUSER, CRDATEI, CRTIMEI, CRTERM, CRWINDOW, LAST_MOD_USER, LAST_MOD_DATEI, LAST_MOD_TIMEI, LAST_MOD_TERM, LAST_MOD_WINDOW) VALUES ('CLRMCL','RECT',</v>
      </c>
      <c r="C838" t="str">
        <f t="shared" si="314"/>
        <v>INSERT INTO VTDTG_DTGROUP_DTL (DLNG_TYPE_CODE, DLNG_TYPE_GRP_CODE, PRIMARY_GRP_FLAG, VERS, CRUSER, CRDATEI, CRTIMEI, CRTERM, CRWINDOW, LAST_MOD_USER, LAST_MOD_DATEI, LAST_MOD_TIMEI, LAST_MOD_TERM, LAST_MOD_WINDOW) VALUES ('CLRMCL','RECT','Y',</v>
      </c>
      <c r="D83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('CLRMCL','RECT','Y',1,</v>
      </c>
      <c r="E83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('CLRMCL','RECT','Y',1,'NEILK',</v>
      </c>
      <c r="F83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('CLRMCL','RECT','Y',1,'NEILK',SYSDATE,</v>
      </c>
      <c r="G83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</v>
      </c>
      <c r="H838" t="str">
        <f t="shared" ref="H838:J838" si="315">G838&amp;"'"&amp;H797&amp; "',"</f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</v>
      </c>
      <c r="I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</v>
      </c>
      <c r="J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</v>
      </c>
      <c r="K83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</v>
      </c>
      <c r="L83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</v>
      </c>
      <c r="M83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</v>
      </c>
      <c r="N83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NUMBER),'MIG','MIG');</v>
      </c>
    </row>
    <row r="839" spans="1:14" x14ac:dyDescent="0.25">
      <c r="A839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('CLRAPR',</v>
      </c>
      <c r="B839" t="str">
        <f t="shared" ref="B839:C839" si="316">A839&amp;"'"&amp;B798&amp; "',"</f>
        <v>INSERT INTO VTDTG_DTGROUP_DTL (DLNG_TYPE_CODE, DLNG_TYPE_GRP_CODE, PRIMARY_GRP_FLAG, VERS, CRUSER, CRDATEI, CRTIMEI, CRTERM, CRWINDOW, LAST_MOD_USER, LAST_MOD_DATEI, LAST_MOD_TIMEI, LAST_MOD_TERM, LAST_MOD_WINDOW) VALUES ('CLRAPR','RECT',</v>
      </c>
      <c r="C839" t="str">
        <f t="shared" si="316"/>
        <v>INSERT INTO VTDTG_DTGROUP_DTL (DLNG_TYPE_CODE, DLNG_TYPE_GRP_CODE, PRIMARY_GRP_FLAG, VERS, CRUSER, CRDATEI, CRTIMEI, CRTERM, CRWINDOW, LAST_MOD_USER, LAST_MOD_DATEI, LAST_MOD_TIMEI, LAST_MOD_TERM, LAST_MOD_WINDOW) VALUES ('CLRAPR','RECT','Y',</v>
      </c>
      <c r="D839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('CLRAPR','RECT','Y',1,</v>
      </c>
      <c r="E839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('CLRAPR','RECT','Y',1,'NEILK',</v>
      </c>
      <c r="F83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('CLRAPR','RECT','Y',1,'NEILK',SYSDATE,</v>
      </c>
      <c r="G839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</v>
      </c>
      <c r="H839" t="str">
        <f t="shared" ref="H839:J839" si="317">G839&amp;"'"&amp;H798&amp; "',"</f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</v>
      </c>
      <c r="I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</v>
      </c>
      <c r="J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</v>
      </c>
      <c r="K83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</v>
      </c>
      <c r="L83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</v>
      </c>
      <c r="M83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</v>
      </c>
      <c r="N839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NUMBER),'MIG','MIG');</v>
      </c>
    </row>
    <row r="840" spans="1:14" x14ac:dyDescent="0.25">
      <c r="A840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('CLRMPR',</v>
      </c>
      <c r="B840" t="str">
        <f t="shared" ref="B840:C840" si="318">A840&amp;"'"&amp;B799&amp; "',"</f>
        <v>INSERT INTO VTDTG_DTGROUP_DTL (DLNG_TYPE_CODE, DLNG_TYPE_GRP_CODE, PRIMARY_GRP_FLAG, VERS, CRUSER, CRDATEI, CRTIMEI, CRTERM, CRWINDOW, LAST_MOD_USER, LAST_MOD_DATEI, LAST_MOD_TIMEI, LAST_MOD_TERM, LAST_MOD_WINDOW) VALUES ('CLRMPR','RECT',</v>
      </c>
      <c r="C840" t="str">
        <f t="shared" si="318"/>
        <v>INSERT INTO VTDTG_DTGROUP_DTL (DLNG_TYPE_CODE, DLNG_TYPE_GRP_CODE, PRIMARY_GRP_FLAG, VERS, CRUSER, CRDATEI, CRTIMEI, CRTERM, CRWINDOW, LAST_MOD_USER, LAST_MOD_DATEI, LAST_MOD_TIMEI, LAST_MOD_TERM, LAST_MOD_WINDOW) VALUES ('CLRMPR','RECT','Y',</v>
      </c>
      <c r="D840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('CLRMPR','RECT','Y',1,</v>
      </c>
      <c r="E840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('CLRMPR','RECT','Y',1,'NEILK',</v>
      </c>
      <c r="F84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('CLRMPR','RECT','Y',1,'NEILK',SYSDATE,</v>
      </c>
      <c r="G840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</v>
      </c>
      <c r="H840" t="str">
        <f t="shared" ref="H840:J840" si="319">G840&amp;"'"&amp;H799&amp; "',"</f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</v>
      </c>
      <c r="I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</v>
      </c>
      <c r="J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</v>
      </c>
      <c r="K84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</v>
      </c>
      <c r="L84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</v>
      </c>
      <c r="M84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</v>
      </c>
      <c r="N840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NUMBER),'MIG','MIG');</v>
      </c>
    </row>
    <row r="841" spans="1:14" x14ac:dyDescent="0.25">
      <c r="A841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('CLRATR',</v>
      </c>
      <c r="B841" t="str">
        <f t="shared" ref="B841:C841" si="320">A841&amp;"'"&amp;B800&amp; "',"</f>
        <v>INSERT INTO VTDTG_DTGROUP_DTL (DLNG_TYPE_CODE, DLNG_TYPE_GRP_CODE, PRIMARY_GRP_FLAG, VERS, CRUSER, CRDATEI, CRTIMEI, CRTERM, CRWINDOW, LAST_MOD_USER, LAST_MOD_DATEI, LAST_MOD_TIMEI, LAST_MOD_TERM, LAST_MOD_WINDOW) VALUES ('CLRATR','RECT',</v>
      </c>
      <c r="C841" t="str">
        <f t="shared" si="320"/>
        <v>INSERT INTO VTDTG_DTGROUP_DTL (DLNG_TYPE_CODE, DLNG_TYPE_GRP_CODE, PRIMARY_GRP_FLAG, VERS, CRUSER, CRDATEI, CRTIMEI, CRTERM, CRWINDOW, LAST_MOD_USER, LAST_MOD_DATEI, LAST_MOD_TIMEI, LAST_MOD_TERM, LAST_MOD_WINDOW) VALUES ('CLRATR','RECT','Y',</v>
      </c>
      <c r="D841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('CLRATR','RECT','Y',1,</v>
      </c>
      <c r="E841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('CLRATR','RECT','Y',1,'NEILK',</v>
      </c>
      <c r="F84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('CLRATR','RECT','Y',1,'NEILK',SYSDATE,</v>
      </c>
      <c r="G841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</v>
      </c>
      <c r="H841" t="str">
        <f t="shared" ref="H841:J841" si="321">G841&amp;"'"&amp;H800&amp; "',"</f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</v>
      </c>
      <c r="I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</v>
      </c>
      <c r="J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</v>
      </c>
      <c r="K84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</v>
      </c>
      <c r="L84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</v>
      </c>
      <c r="M84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</v>
      </c>
      <c r="N841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NUMBER),'MIG','MIG');</v>
      </c>
    </row>
    <row r="842" spans="1:14" x14ac:dyDescent="0.25">
      <c r="A842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('CLRMTR',</v>
      </c>
      <c r="B842" t="str">
        <f t="shared" ref="B842:C842" si="322">A842&amp;"'"&amp;B801&amp; "',"</f>
        <v>INSERT INTO VTDTG_DTGROUP_DTL (DLNG_TYPE_CODE, DLNG_TYPE_GRP_CODE, PRIMARY_GRP_FLAG, VERS, CRUSER, CRDATEI, CRTIMEI, CRTERM, CRWINDOW, LAST_MOD_USER, LAST_MOD_DATEI, LAST_MOD_TIMEI, LAST_MOD_TERM, LAST_MOD_WINDOW) VALUES ('CLRMTR','RECT',</v>
      </c>
      <c r="C842" t="str">
        <f t="shared" si="322"/>
        <v>INSERT INTO VTDTG_DTGROUP_DTL (DLNG_TYPE_CODE, DLNG_TYPE_GRP_CODE, PRIMARY_GRP_FLAG, VERS, CRUSER, CRDATEI, CRTIMEI, CRTERM, CRWINDOW, LAST_MOD_USER, LAST_MOD_DATEI, LAST_MOD_TIMEI, LAST_MOD_TERM, LAST_MOD_WINDOW) VALUES ('CLRMTR','RECT','Y',</v>
      </c>
      <c r="D842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('CLRMTR','RECT','Y',1,</v>
      </c>
      <c r="E842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('CLRMTR','RECT','Y',1,'NEILK',</v>
      </c>
      <c r="F84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('CLRMTR','RECT','Y',1,'NEILK',SYSDATE,</v>
      </c>
      <c r="G842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</v>
      </c>
      <c r="H842" t="str">
        <f t="shared" ref="H842:J842" si="323">G842&amp;"'"&amp;H801&amp; "',"</f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</v>
      </c>
      <c r="I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</v>
      </c>
      <c r="J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</v>
      </c>
      <c r="K84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</v>
      </c>
      <c r="L84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</v>
      </c>
      <c r="M84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</v>
      </c>
      <c r="N842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NUMBER),'MIG','MIG');</v>
      </c>
    </row>
    <row r="843" spans="1:14" x14ac:dyDescent="0.25">
      <c r="A843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('CLRAGR',</v>
      </c>
      <c r="B843" t="str">
        <f t="shared" ref="B843:C843" si="324">A843&amp;"'"&amp;B802&amp; "',"</f>
        <v>INSERT INTO VTDTG_DTGROUP_DTL (DLNG_TYPE_CODE, DLNG_TYPE_GRP_CODE, PRIMARY_GRP_FLAG, VERS, CRUSER, CRDATEI, CRTIMEI, CRTERM, CRWINDOW, LAST_MOD_USER, LAST_MOD_DATEI, LAST_MOD_TIMEI, LAST_MOD_TERM, LAST_MOD_WINDOW) VALUES ('CLRAGR','RECT',</v>
      </c>
      <c r="C843" t="str">
        <f t="shared" si="324"/>
        <v>INSERT INTO VTDTG_DTGROUP_DTL (DLNG_TYPE_CODE, DLNG_TYPE_GRP_CODE, PRIMARY_GRP_FLAG, VERS, CRUSER, CRDATEI, CRTIMEI, CRTERM, CRWINDOW, LAST_MOD_USER, LAST_MOD_DATEI, LAST_MOD_TIMEI, LAST_MOD_TERM, LAST_MOD_WINDOW) VALUES ('CLRAGR','RECT','Y',</v>
      </c>
      <c r="D843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('CLRAGR','RECT','Y',1,</v>
      </c>
      <c r="E843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('CLRAGR','RECT','Y',1,'NEILK',</v>
      </c>
      <c r="F84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('CLRAGR','RECT','Y',1,'NEILK',SYSDATE,</v>
      </c>
      <c r="G843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</v>
      </c>
      <c r="H843" t="str">
        <f t="shared" ref="H843:J843" si="325">G843&amp;"'"&amp;H802&amp; "',"</f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</v>
      </c>
      <c r="I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</v>
      </c>
      <c r="J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</v>
      </c>
      <c r="K84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</v>
      </c>
      <c r="L84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</v>
      </c>
      <c r="M84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</v>
      </c>
      <c r="N843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NUMBER),'MIG','MIG');</v>
      </c>
    </row>
    <row r="844" spans="1:14" x14ac:dyDescent="0.25">
      <c r="A84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('CLRMGR',</v>
      </c>
      <c r="B844" t="str">
        <f t="shared" ref="B844:C844" si="326">A844&amp;"'"&amp;B803&amp; "',"</f>
        <v>INSERT INTO VTDTG_DTGROUP_DTL (DLNG_TYPE_CODE, DLNG_TYPE_GRP_CODE, PRIMARY_GRP_FLAG, VERS, CRUSER, CRDATEI, CRTIMEI, CRTERM, CRWINDOW, LAST_MOD_USER, LAST_MOD_DATEI, LAST_MOD_TIMEI, LAST_MOD_TERM, LAST_MOD_WINDOW) VALUES ('CLRMGR','RECT',</v>
      </c>
      <c r="C844" t="str">
        <f t="shared" si="326"/>
        <v>INSERT INTO VTDTG_DTGROUP_DTL (DLNG_TYPE_CODE, DLNG_TYPE_GRP_CODE, PRIMARY_GRP_FLAG, VERS, CRUSER, CRDATEI, CRTIMEI, CRTERM, CRWINDOW, LAST_MOD_USER, LAST_MOD_DATEI, LAST_MOD_TIMEI, LAST_MOD_TERM, LAST_MOD_WINDOW) VALUES ('CLRMGR','RECT','Y',</v>
      </c>
      <c r="D84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('CLRMGR','RECT','Y',1,</v>
      </c>
      <c r="E84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('CLRMGR','RECT','Y',1,'NEILK',</v>
      </c>
      <c r="F84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('CLRMGR','RECT','Y',1,'NEILK',SYSDATE,</v>
      </c>
      <c r="G84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</v>
      </c>
      <c r="H844" t="str">
        <f t="shared" ref="H844:J844" si="327">G844&amp;"'"&amp;H803&amp; "',"</f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</v>
      </c>
      <c r="I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</v>
      </c>
      <c r="J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</v>
      </c>
      <c r="K84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</v>
      </c>
      <c r="L84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</v>
      </c>
      <c r="M84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</v>
      </c>
      <c r="N84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NUMBER),'MIG','MIG');</v>
      </c>
    </row>
    <row r="845" spans="1:14" x14ac:dyDescent="0.25">
      <c r="A845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('CLRACS',</v>
      </c>
      <c r="B845" t="str">
        <f t="shared" ref="B845:C845" si="328">A845&amp;"'"&amp;B804&amp; "',"</f>
        <v>INSERT INTO VTDTG_DTGROUP_DTL (DLNG_TYPE_CODE, DLNG_TYPE_GRP_CODE, PRIMARY_GRP_FLAG, VERS, CRUSER, CRDATEI, CRTIMEI, CRTERM, CRWINDOW, LAST_MOD_USER, LAST_MOD_DATEI, LAST_MOD_TIMEI, LAST_MOD_TERM, LAST_MOD_WINDOW) VALUES ('CLRACS','RECT',</v>
      </c>
      <c r="C845" t="str">
        <f t="shared" si="328"/>
        <v>INSERT INTO VTDTG_DTGROUP_DTL (DLNG_TYPE_CODE, DLNG_TYPE_GRP_CODE, PRIMARY_GRP_FLAG, VERS, CRUSER, CRDATEI, CRTIMEI, CRTERM, CRWINDOW, LAST_MOD_USER, LAST_MOD_DATEI, LAST_MOD_TIMEI, LAST_MOD_TERM, LAST_MOD_WINDOW) VALUES ('CLRACS','RECT','Y',</v>
      </c>
      <c r="D845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('CLRACS','RECT','Y',1,</v>
      </c>
      <c r="E845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('CLRACS','RECT','Y',1,'NEILK',</v>
      </c>
      <c r="F84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('CLRACS','RECT','Y',1,'NEILK',SYSDATE,</v>
      </c>
      <c r="G845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</v>
      </c>
      <c r="H845" t="str">
        <f t="shared" ref="H845:J845" si="329">G845&amp;"'"&amp;H804&amp; "',"</f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</v>
      </c>
      <c r="I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</v>
      </c>
      <c r="J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</v>
      </c>
      <c r="K84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</v>
      </c>
      <c r="L84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</v>
      </c>
      <c r="M84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</v>
      </c>
      <c r="N845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NUMBER),'MIG','MIG');</v>
      </c>
    </row>
    <row r="846" spans="1:14" x14ac:dyDescent="0.25">
      <c r="A846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('CLRMCS',</v>
      </c>
      <c r="B846" t="str">
        <f t="shared" ref="B846:C846" si="330">A846&amp;"'"&amp;B805&amp; "',"</f>
        <v>INSERT INTO VTDTG_DTGROUP_DTL (DLNG_TYPE_CODE, DLNG_TYPE_GRP_CODE, PRIMARY_GRP_FLAG, VERS, CRUSER, CRDATEI, CRTIMEI, CRTERM, CRWINDOW, LAST_MOD_USER, LAST_MOD_DATEI, LAST_MOD_TIMEI, LAST_MOD_TERM, LAST_MOD_WINDOW) VALUES ('CLRMCS','RECT',</v>
      </c>
      <c r="C846" t="str">
        <f t="shared" si="330"/>
        <v>INSERT INTO VTDTG_DTGROUP_DTL (DLNG_TYPE_CODE, DLNG_TYPE_GRP_CODE, PRIMARY_GRP_FLAG, VERS, CRUSER, CRDATEI, CRTIMEI, CRTERM, CRWINDOW, LAST_MOD_USER, LAST_MOD_DATEI, LAST_MOD_TIMEI, LAST_MOD_TERM, LAST_MOD_WINDOW) VALUES ('CLRMCS','RECT','Y',</v>
      </c>
      <c r="D846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('CLRMCS','RECT','Y',1,</v>
      </c>
      <c r="E846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('CLRMCS','RECT','Y',1,'NEILK',</v>
      </c>
      <c r="F84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('CLRMCS','RECT','Y',1,'NEILK',SYSDATE,</v>
      </c>
      <c r="G846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</v>
      </c>
      <c r="H846" t="str">
        <f t="shared" ref="H846:J846" si="331">G846&amp;"'"&amp;H805&amp; "',"</f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</v>
      </c>
      <c r="I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</v>
      </c>
      <c r="J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</v>
      </c>
      <c r="K84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</v>
      </c>
      <c r="L84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</v>
      </c>
      <c r="M84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</v>
      </c>
      <c r="N846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NUMBER),'MIG','MIG');</v>
      </c>
    </row>
    <row r="847" spans="1:14" x14ac:dyDescent="0.25">
      <c r="A84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('CLRALU',</v>
      </c>
      <c r="B847" t="str">
        <f t="shared" ref="B847:C847" si="332">A847&amp;"'"&amp;B806&amp; "',"</f>
        <v>INSERT INTO VTDTG_DTGROUP_DTL (DLNG_TYPE_CODE, DLNG_TYPE_GRP_CODE, PRIMARY_GRP_FLAG, VERS, CRUSER, CRDATEI, CRTIMEI, CRTERM, CRWINDOW, LAST_MOD_USER, LAST_MOD_DATEI, LAST_MOD_TIMEI, LAST_MOD_TERM, LAST_MOD_WINDOW) VALUES ('CLRALU','RECT',</v>
      </c>
      <c r="C847" t="str">
        <f t="shared" si="332"/>
        <v>INSERT INTO VTDTG_DTGROUP_DTL (DLNG_TYPE_CODE, DLNG_TYPE_GRP_CODE, PRIMARY_GRP_FLAG, VERS, CRUSER, CRDATEI, CRTIMEI, CRTERM, CRWINDOW, LAST_MOD_USER, LAST_MOD_DATEI, LAST_MOD_TIMEI, LAST_MOD_TERM, LAST_MOD_WINDOW) VALUES ('CLRALU','RECT','Y',</v>
      </c>
      <c r="D84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('CLRALU','RECT','Y',1,</v>
      </c>
      <c r="E84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('CLRALU','RECT','Y',1,'NEILK',</v>
      </c>
      <c r="F84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('CLRALU','RECT','Y',1,'NEILK',SYSDATE,</v>
      </c>
      <c r="G84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</v>
      </c>
      <c r="H847" t="str">
        <f t="shared" ref="H847:J847" si="333">G847&amp;"'"&amp;H806&amp; "',"</f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</v>
      </c>
      <c r="I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</v>
      </c>
      <c r="J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</v>
      </c>
      <c r="K84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</v>
      </c>
      <c r="L84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</v>
      </c>
      <c r="M84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</v>
      </c>
      <c r="N84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NUMBER),'MIG','MIG');</v>
      </c>
    </row>
    <row r="848" spans="1:14" x14ac:dyDescent="0.25">
      <c r="A84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('CLRMLU',</v>
      </c>
      <c r="B848" t="str">
        <f t="shared" ref="B848:C848" si="334">A848&amp;"'"&amp;B807&amp; "',"</f>
        <v>INSERT INTO VTDTG_DTGROUP_DTL (DLNG_TYPE_CODE, DLNG_TYPE_GRP_CODE, PRIMARY_GRP_FLAG, VERS, CRUSER, CRDATEI, CRTIMEI, CRTERM, CRWINDOW, LAST_MOD_USER, LAST_MOD_DATEI, LAST_MOD_TIMEI, LAST_MOD_TERM, LAST_MOD_WINDOW) VALUES ('CLRMLU','RECT',</v>
      </c>
      <c r="C848" t="str">
        <f t="shared" si="334"/>
        <v>INSERT INTO VTDTG_DTGROUP_DTL (DLNG_TYPE_CODE, DLNG_TYPE_GRP_CODE, PRIMARY_GRP_FLAG, VERS, CRUSER, CRDATEI, CRTIMEI, CRTERM, CRWINDOW, LAST_MOD_USER, LAST_MOD_DATEI, LAST_MOD_TIMEI, LAST_MOD_TERM, LAST_MOD_WINDOW) VALUES ('CLRMLU','RECT','Y',</v>
      </c>
      <c r="D84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('CLRMLU','RECT','Y',1,</v>
      </c>
      <c r="E84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('CLRMLU','RECT','Y',1,'NEILK',</v>
      </c>
      <c r="F84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('CLRMLU','RECT','Y',1,'NEILK',SYSDATE,</v>
      </c>
      <c r="G84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</v>
      </c>
      <c r="H848" t="str">
        <f t="shared" ref="H848:J848" si="335">G848&amp;"'"&amp;H807&amp; "',"</f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</v>
      </c>
      <c r="I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</v>
      </c>
      <c r="J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</v>
      </c>
      <c r="K84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</v>
      </c>
      <c r="L84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</v>
      </c>
      <c r="M84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</v>
      </c>
      <c r="N84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NUMBER),'MIG','MIG');</v>
      </c>
    </row>
    <row r="849" spans="1:14" x14ac:dyDescent="0.25">
      <c r="A849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('CLRAL',</v>
      </c>
      <c r="B849" t="str">
        <f t="shared" ref="B849:C849" si="336">A849&amp;"'"&amp;B808&amp; "',"</f>
        <v>INSERT INTO VTDTG_DTGROUP_DTL (DLNG_TYPE_CODE, DLNG_TYPE_GRP_CODE, PRIMARY_GRP_FLAG, VERS, CRUSER, CRDATEI, CRTIMEI, CRTERM, CRWINDOW, LAST_MOD_USER, LAST_MOD_DATEI, LAST_MOD_TIMEI, LAST_MOD_TERM, LAST_MOD_WINDOW) VALUES ('CLRAL','RECT',</v>
      </c>
      <c r="C849" t="str">
        <f t="shared" si="336"/>
        <v>INSERT INTO VTDTG_DTGROUP_DTL (DLNG_TYPE_CODE, DLNG_TYPE_GRP_CODE, PRIMARY_GRP_FLAG, VERS, CRUSER, CRDATEI, CRTIMEI, CRTERM, CRWINDOW, LAST_MOD_USER, LAST_MOD_DATEI, LAST_MOD_TIMEI, LAST_MOD_TERM, LAST_MOD_WINDOW) VALUES ('CLRAL','RECT','Y',</v>
      </c>
      <c r="D849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('CLRAL','RECT','Y',1,</v>
      </c>
      <c r="E849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('CLRAL','RECT','Y',1,'NEILK',</v>
      </c>
      <c r="F84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('CLRAL','RECT','Y',1,'NEILK',SYSDATE,</v>
      </c>
      <c r="G849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</v>
      </c>
      <c r="H849" t="str">
        <f t="shared" ref="H849:J849" si="337">G849&amp;"'"&amp;H808&amp; "',"</f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</v>
      </c>
      <c r="I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</v>
      </c>
      <c r="J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</v>
      </c>
      <c r="K84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</v>
      </c>
      <c r="L84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</v>
      </c>
      <c r="M84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</v>
      </c>
      <c r="N849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NUMBER),'MIG','MIG');</v>
      </c>
    </row>
    <row r="850" spans="1:14" x14ac:dyDescent="0.25">
      <c r="A850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('CLRML',</v>
      </c>
      <c r="B850" t="str">
        <f t="shared" ref="B850:C850" si="338">A850&amp;"'"&amp;B809&amp; "',"</f>
        <v>INSERT INTO VTDTG_DTGROUP_DTL (DLNG_TYPE_CODE, DLNG_TYPE_GRP_CODE, PRIMARY_GRP_FLAG, VERS, CRUSER, CRDATEI, CRTIMEI, CRTERM, CRWINDOW, LAST_MOD_USER, LAST_MOD_DATEI, LAST_MOD_TIMEI, LAST_MOD_TERM, LAST_MOD_WINDOW) VALUES ('CLRML','RECT',</v>
      </c>
      <c r="C850" t="str">
        <f t="shared" si="338"/>
        <v>INSERT INTO VTDTG_DTGROUP_DTL (DLNG_TYPE_CODE, DLNG_TYPE_GRP_CODE, PRIMARY_GRP_FLAG, VERS, CRUSER, CRDATEI, CRTIMEI, CRTERM, CRWINDOW, LAST_MOD_USER, LAST_MOD_DATEI, LAST_MOD_TIMEI, LAST_MOD_TERM, LAST_MOD_WINDOW) VALUES ('CLRML','RECT','Y',</v>
      </c>
      <c r="D850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('CLRML','RECT','Y',1,</v>
      </c>
      <c r="E850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('CLRML','RECT','Y',1,'NEILK',</v>
      </c>
      <c r="F85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('CLRML','RECT','Y',1,'NEILK',SYSDATE,</v>
      </c>
      <c r="G850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</v>
      </c>
      <c r="H850" t="str">
        <f t="shared" ref="H850:J850" si="339">G850&amp;"'"&amp;H809&amp; "',"</f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</v>
      </c>
      <c r="I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</v>
      </c>
      <c r="J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</v>
      </c>
      <c r="K85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</v>
      </c>
      <c r="L85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</v>
      </c>
      <c r="M85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</v>
      </c>
      <c r="N850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NUMBER),'MIG','MIG');</v>
      </c>
    </row>
    <row r="851" spans="1:14" x14ac:dyDescent="0.25">
      <c r="A851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('CLRANL',</v>
      </c>
      <c r="B851" t="str">
        <f t="shared" ref="B851:C851" si="340">A851&amp;"'"&amp;B810&amp; "',"</f>
        <v>INSERT INTO VTDTG_DTGROUP_DTL (DLNG_TYPE_CODE, DLNG_TYPE_GRP_CODE, PRIMARY_GRP_FLAG, VERS, CRUSER, CRDATEI, CRTIMEI, CRTERM, CRWINDOW, LAST_MOD_USER, LAST_MOD_DATEI, LAST_MOD_TIMEI, LAST_MOD_TERM, LAST_MOD_WINDOW) VALUES ('CLRANL','RECT',</v>
      </c>
      <c r="C851" t="str">
        <f t="shared" si="340"/>
        <v>INSERT INTO VTDTG_DTGROUP_DTL (DLNG_TYPE_CODE, DLNG_TYPE_GRP_CODE, PRIMARY_GRP_FLAG, VERS, CRUSER, CRDATEI, CRTIMEI, CRTERM, CRWINDOW, LAST_MOD_USER, LAST_MOD_DATEI, LAST_MOD_TIMEI, LAST_MOD_TERM, LAST_MOD_WINDOW) VALUES ('CLRANL','RECT','Y',</v>
      </c>
      <c r="D851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('CLRANL','RECT','Y',1,</v>
      </c>
      <c r="E851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('CLRANL','RECT','Y',1,'NEILK',</v>
      </c>
      <c r="F85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('CLRANL','RECT','Y',1,'NEILK',SYSDATE,</v>
      </c>
      <c r="G851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</v>
      </c>
      <c r="H851" t="str">
        <f t="shared" ref="H851:J851" si="341">G851&amp;"'"&amp;H810&amp; "',"</f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</v>
      </c>
      <c r="I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</v>
      </c>
      <c r="J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</v>
      </c>
      <c r="K85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</v>
      </c>
      <c r="L85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</v>
      </c>
      <c r="M85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</v>
      </c>
      <c r="N851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NUMBER),'MIG','MIG');</v>
      </c>
    </row>
    <row r="852" spans="1:14" x14ac:dyDescent="0.25">
      <c r="A852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('CLRMNL',</v>
      </c>
      <c r="B852" t="str">
        <f t="shared" ref="B852:C852" si="342">A852&amp;"'"&amp;B811&amp; "',"</f>
        <v>INSERT INTO VTDTG_DTGROUP_DTL (DLNG_TYPE_CODE, DLNG_TYPE_GRP_CODE, PRIMARY_GRP_FLAG, VERS, CRUSER, CRDATEI, CRTIMEI, CRTERM, CRWINDOW, LAST_MOD_USER, LAST_MOD_DATEI, LAST_MOD_TIMEI, LAST_MOD_TERM, LAST_MOD_WINDOW) VALUES ('CLRMNL','RECT',</v>
      </c>
      <c r="C852" t="str">
        <f t="shared" si="342"/>
        <v>INSERT INTO VTDTG_DTGROUP_DTL (DLNG_TYPE_CODE, DLNG_TYPE_GRP_CODE, PRIMARY_GRP_FLAG, VERS, CRUSER, CRDATEI, CRTIMEI, CRTERM, CRWINDOW, LAST_MOD_USER, LAST_MOD_DATEI, LAST_MOD_TIMEI, LAST_MOD_TERM, LAST_MOD_WINDOW) VALUES ('CLRMNL','RECT','Y',</v>
      </c>
      <c r="D852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('CLRMNL','RECT','Y',1,</v>
      </c>
      <c r="E852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('CLRMNL','RECT','Y',1,'NEILK',</v>
      </c>
      <c r="F85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('CLRMNL','RECT','Y',1,'NEILK',SYSDATE,</v>
      </c>
      <c r="G852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</v>
      </c>
      <c r="H852" t="str">
        <f t="shared" ref="H852:J852" si="343">G852&amp;"'"&amp;H811&amp; "',"</f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</v>
      </c>
      <c r="I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</v>
      </c>
      <c r="J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</v>
      </c>
      <c r="K85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</v>
      </c>
      <c r="L85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</v>
      </c>
      <c r="M85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</v>
      </c>
      <c r="N852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NUMBER),'MIG','MIG');</v>
      </c>
    </row>
    <row r="853" spans="1:14" x14ac:dyDescent="0.25">
      <c r="A853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('CLRANE',</v>
      </c>
      <c r="B853" t="str">
        <f t="shared" ref="B853:C853" si="344">A853&amp;"'"&amp;B812&amp; "',"</f>
        <v>INSERT INTO VTDTG_DTGROUP_DTL (DLNG_TYPE_CODE, DLNG_TYPE_GRP_CODE, PRIMARY_GRP_FLAG, VERS, CRUSER, CRDATEI, CRTIMEI, CRTERM, CRWINDOW, LAST_MOD_USER, LAST_MOD_DATEI, LAST_MOD_TIMEI, LAST_MOD_TERM, LAST_MOD_WINDOW) VALUES ('CLRANE','RECT',</v>
      </c>
      <c r="C853" t="str">
        <f t="shared" si="344"/>
        <v>INSERT INTO VTDTG_DTGROUP_DTL (DLNG_TYPE_CODE, DLNG_TYPE_GRP_CODE, PRIMARY_GRP_FLAG, VERS, CRUSER, CRDATEI, CRTIMEI, CRTERM, CRWINDOW, LAST_MOD_USER, LAST_MOD_DATEI, LAST_MOD_TIMEI, LAST_MOD_TERM, LAST_MOD_WINDOW) VALUES ('CLRANE','RECT','Y',</v>
      </c>
      <c r="D853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('CLRANE','RECT','Y',1,</v>
      </c>
      <c r="E853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('CLRANE','RECT','Y',1,'NEILK',</v>
      </c>
      <c r="F85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('CLRANE','RECT','Y',1,'NEILK',SYSDATE,</v>
      </c>
      <c r="G853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</v>
      </c>
      <c r="H853" t="str">
        <f t="shared" ref="H853:J853" si="345">G853&amp;"'"&amp;H812&amp; "',"</f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</v>
      </c>
      <c r="I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</v>
      </c>
      <c r="J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</v>
      </c>
      <c r="K85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</v>
      </c>
      <c r="L85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</v>
      </c>
      <c r="M85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</v>
      </c>
      <c r="N853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NUMBER),'MIG','MIG');</v>
      </c>
    </row>
    <row r="854" spans="1:14" x14ac:dyDescent="0.25">
      <c r="A85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('CLRMNE',</v>
      </c>
      <c r="B854" t="str">
        <f t="shared" ref="B854:C854" si="346">A854&amp;"'"&amp;B813&amp; "',"</f>
        <v>INSERT INTO VTDTG_DTGROUP_DTL (DLNG_TYPE_CODE, DLNG_TYPE_GRP_CODE, PRIMARY_GRP_FLAG, VERS, CRUSER, CRDATEI, CRTIMEI, CRTERM, CRWINDOW, LAST_MOD_USER, LAST_MOD_DATEI, LAST_MOD_TIMEI, LAST_MOD_TERM, LAST_MOD_WINDOW) VALUES ('CLRMNE','RECT',</v>
      </c>
      <c r="C854" t="str">
        <f t="shared" si="346"/>
        <v>INSERT INTO VTDTG_DTGROUP_DTL (DLNG_TYPE_CODE, DLNG_TYPE_GRP_CODE, PRIMARY_GRP_FLAG, VERS, CRUSER, CRDATEI, CRTIMEI, CRTERM, CRWINDOW, LAST_MOD_USER, LAST_MOD_DATEI, LAST_MOD_TIMEI, LAST_MOD_TERM, LAST_MOD_WINDOW) VALUES ('CLRMNE','RECT','Y',</v>
      </c>
      <c r="D85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('CLRMNE','RECT','Y',1,</v>
      </c>
      <c r="E85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('CLRMNE','RECT','Y',1,'NEILK',</v>
      </c>
      <c r="F85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('CLRMNE','RECT','Y',1,'NEILK',SYSDATE,</v>
      </c>
      <c r="G85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</v>
      </c>
      <c r="H854" t="str">
        <f t="shared" ref="H854:J854" si="347">G854&amp;"'"&amp;H813&amp; "',"</f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</v>
      </c>
      <c r="I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</v>
      </c>
      <c r="J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</v>
      </c>
      <c r="K85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</v>
      </c>
      <c r="L85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</v>
      </c>
      <c r="M85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</v>
      </c>
      <c r="N85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8"/>
  <sheetViews>
    <sheetView topLeftCell="A187" workbookViewId="0">
      <selection activeCell="C137" sqref="C137:C208"/>
    </sheetView>
  </sheetViews>
  <sheetFormatPr defaultRowHeight="15" x14ac:dyDescent="0.25"/>
  <cols>
    <col min="2" max="2" width="32.85546875" customWidth="1"/>
  </cols>
  <sheetData>
    <row r="2" spans="1:28" x14ac:dyDescent="0.25">
      <c r="A2" s="2" t="s">
        <v>57</v>
      </c>
    </row>
    <row r="3" spans="1:28" x14ac:dyDescent="0.25">
      <c r="A3" t="s">
        <v>59</v>
      </c>
    </row>
    <row r="5" spans="1:28" x14ac:dyDescent="0.25">
      <c r="A5" t="s">
        <v>47</v>
      </c>
      <c r="B5" t="s">
        <v>119</v>
      </c>
      <c r="C5">
        <v>1</v>
      </c>
      <c r="D5" t="s">
        <v>18</v>
      </c>
      <c r="E5" s="1">
        <v>42408</v>
      </c>
      <c r="F5">
        <v>85900</v>
      </c>
      <c r="G5" t="s">
        <v>19</v>
      </c>
      <c r="H5" t="s">
        <v>19</v>
      </c>
      <c r="I5" t="s">
        <v>18</v>
      </c>
      <c r="J5" s="1">
        <v>42408</v>
      </c>
      <c r="K5">
        <v>85900</v>
      </c>
      <c r="L5" t="s">
        <v>19</v>
      </c>
      <c r="M5" t="s">
        <v>19</v>
      </c>
      <c r="N5" t="s">
        <v>4</v>
      </c>
      <c r="U5" s="1"/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120</v>
      </c>
      <c r="B6" t="s">
        <v>192</v>
      </c>
      <c r="C6">
        <v>1</v>
      </c>
      <c r="D6" t="s">
        <v>18</v>
      </c>
      <c r="E6" s="1">
        <v>42408</v>
      </c>
      <c r="F6">
        <v>85900</v>
      </c>
      <c r="G6" t="s">
        <v>19</v>
      </c>
      <c r="H6" t="s">
        <v>19</v>
      </c>
      <c r="I6" t="s">
        <v>18</v>
      </c>
      <c r="J6" s="1">
        <v>42408</v>
      </c>
      <c r="K6">
        <v>85900</v>
      </c>
      <c r="L6" t="s">
        <v>19</v>
      </c>
      <c r="M6" t="s">
        <v>19</v>
      </c>
      <c r="U6" s="1"/>
    </row>
    <row r="7" spans="1:28" x14ac:dyDescent="0.25">
      <c r="A7" s="11" t="s">
        <v>169</v>
      </c>
      <c r="B7" t="s">
        <v>172</v>
      </c>
      <c r="C7">
        <v>1</v>
      </c>
      <c r="D7" t="s">
        <v>18</v>
      </c>
      <c r="E7" s="1">
        <v>42408</v>
      </c>
      <c r="F7">
        <v>85900</v>
      </c>
      <c r="G7" t="s">
        <v>19</v>
      </c>
      <c r="H7" t="s">
        <v>19</v>
      </c>
      <c r="I7" t="s">
        <v>18</v>
      </c>
      <c r="J7" s="1">
        <v>42408</v>
      </c>
      <c r="K7">
        <v>85900</v>
      </c>
      <c r="L7" t="s">
        <v>19</v>
      </c>
      <c r="M7" t="s">
        <v>19</v>
      </c>
      <c r="U7" s="1"/>
    </row>
    <row r="8" spans="1:28" x14ac:dyDescent="0.25">
      <c r="A8" s="11" t="s">
        <v>170</v>
      </c>
      <c r="B8" t="s">
        <v>191</v>
      </c>
      <c r="C8">
        <v>1</v>
      </c>
      <c r="D8" t="s">
        <v>18</v>
      </c>
      <c r="E8" s="1">
        <v>42408</v>
      </c>
      <c r="F8">
        <v>85900</v>
      </c>
      <c r="G8" t="s">
        <v>19</v>
      </c>
      <c r="H8" t="s">
        <v>19</v>
      </c>
      <c r="I8" t="s">
        <v>18</v>
      </c>
      <c r="J8" s="1">
        <v>42408</v>
      </c>
      <c r="K8">
        <v>85900</v>
      </c>
      <c r="L8" t="s">
        <v>19</v>
      </c>
      <c r="M8" t="s">
        <v>19</v>
      </c>
      <c r="U8" s="1"/>
    </row>
    <row r="9" spans="1:28" x14ac:dyDescent="0.25">
      <c r="A9" s="11" t="s">
        <v>165</v>
      </c>
      <c r="B9" t="s">
        <v>173</v>
      </c>
      <c r="C9">
        <v>1</v>
      </c>
      <c r="D9" t="s">
        <v>18</v>
      </c>
      <c r="E9" s="1">
        <v>42408</v>
      </c>
      <c r="F9">
        <v>85900</v>
      </c>
      <c r="G9" t="s">
        <v>19</v>
      </c>
      <c r="H9" t="s">
        <v>19</v>
      </c>
      <c r="I9" t="s">
        <v>18</v>
      </c>
      <c r="J9" s="1">
        <v>42408</v>
      </c>
      <c r="K9">
        <v>85900</v>
      </c>
      <c r="L9" t="s">
        <v>19</v>
      </c>
      <c r="M9" t="s">
        <v>19</v>
      </c>
      <c r="U9" s="1"/>
    </row>
    <row r="10" spans="1:28" x14ac:dyDescent="0.25">
      <c r="A10" s="11" t="s">
        <v>166</v>
      </c>
      <c r="B10" t="s">
        <v>193</v>
      </c>
      <c r="C10">
        <v>1</v>
      </c>
      <c r="D10" t="s">
        <v>18</v>
      </c>
      <c r="E10" s="1">
        <v>42408</v>
      </c>
      <c r="F10">
        <v>85900</v>
      </c>
      <c r="G10" t="s">
        <v>19</v>
      </c>
      <c r="H10" t="s">
        <v>19</v>
      </c>
      <c r="I10" t="s">
        <v>18</v>
      </c>
      <c r="J10" s="1">
        <v>42408</v>
      </c>
      <c r="K10">
        <v>85900</v>
      </c>
      <c r="L10" t="s">
        <v>19</v>
      </c>
      <c r="M10" t="s">
        <v>19</v>
      </c>
      <c r="U10" s="1"/>
    </row>
    <row r="11" spans="1:28" x14ac:dyDescent="0.25">
      <c r="A11" s="11" t="s">
        <v>168</v>
      </c>
      <c r="B11" t="s">
        <v>174</v>
      </c>
      <c r="C11">
        <v>1</v>
      </c>
      <c r="D11" t="s">
        <v>18</v>
      </c>
      <c r="E11" s="1">
        <v>42408</v>
      </c>
      <c r="F11">
        <v>85900</v>
      </c>
      <c r="G11" t="s">
        <v>19</v>
      </c>
      <c r="H11" t="s">
        <v>19</v>
      </c>
      <c r="I11" t="s">
        <v>18</v>
      </c>
      <c r="J11" s="1">
        <v>42408</v>
      </c>
      <c r="K11">
        <v>85900</v>
      </c>
      <c r="L11" t="s">
        <v>19</v>
      </c>
      <c r="M11" t="s">
        <v>19</v>
      </c>
      <c r="U11" s="1"/>
    </row>
    <row r="12" spans="1:28" x14ac:dyDescent="0.25">
      <c r="A12" s="11" t="s">
        <v>167</v>
      </c>
      <c r="B12" t="s">
        <v>194</v>
      </c>
      <c r="C12">
        <v>1</v>
      </c>
      <c r="D12" t="s">
        <v>18</v>
      </c>
      <c r="E12" s="1">
        <v>42408</v>
      </c>
      <c r="F12">
        <v>85900</v>
      </c>
      <c r="G12" t="s">
        <v>19</v>
      </c>
      <c r="H12" t="s">
        <v>19</v>
      </c>
      <c r="I12" t="s">
        <v>18</v>
      </c>
      <c r="J12" s="1">
        <v>42408</v>
      </c>
      <c r="K12">
        <v>85900</v>
      </c>
      <c r="L12" t="s">
        <v>19</v>
      </c>
      <c r="M12" t="s">
        <v>19</v>
      </c>
      <c r="U12" s="1"/>
    </row>
    <row r="13" spans="1:28" x14ac:dyDescent="0.25">
      <c r="A13" s="11" t="s">
        <v>171</v>
      </c>
      <c r="B13" t="s">
        <v>190</v>
      </c>
      <c r="C13">
        <v>1</v>
      </c>
      <c r="D13" t="s">
        <v>18</v>
      </c>
      <c r="E13" s="1">
        <v>42408</v>
      </c>
      <c r="F13">
        <v>85900</v>
      </c>
      <c r="G13" t="s">
        <v>19</v>
      </c>
      <c r="H13" t="s">
        <v>19</v>
      </c>
      <c r="I13" t="s">
        <v>18</v>
      </c>
      <c r="J13" s="1">
        <v>42408</v>
      </c>
      <c r="K13">
        <v>85900</v>
      </c>
      <c r="L13" t="s">
        <v>19</v>
      </c>
      <c r="M13" t="s">
        <v>19</v>
      </c>
      <c r="U13" s="1"/>
    </row>
    <row r="14" spans="1:28" x14ac:dyDescent="0.25">
      <c r="A14" s="11" t="s">
        <v>394</v>
      </c>
      <c r="B14" t="s">
        <v>413</v>
      </c>
      <c r="C14">
        <v>1</v>
      </c>
      <c r="D14" t="s">
        <v>18</v>
      </c>
      <c r="E14" s="1">
        <v>42408</v>
      </c>
      <c r="F14">
        <v>85900</v>
      </c>
      <c r="G14" t="s">
        <v>19</v>
      </c>
      <c r="H14" t="s">
        <v>19</v>
      </c>
      <c r="I14" t="s">
        <v>18</v>
      </c>
      <c r="J14" s="1">
        <v>42408</v>
      </c>
      <c r="K14">
        <v>85900</v>
      </c>
      <c r="L14" t="s">
        <v>19</v>
      </c>
      <c r="M14" t="s">
        <v>19</v>
      </c>
      <c r="U14" s="1"/>
    </row>
    <row r="15" spans="1:28" x14ac:dyDescent="0.25">
      <c r="A15" s="11" t="s">
        <v>397</v>
      </c>
      <c r="B15" t="s">
        <v>414</v>
      </c>
      <c r="C15">
        <v>1</v>
      </c>
      <c r="D15" t="s">
        <v>18</v>
      </c>
      <c r="E15" s="1">
        <v>42408</v>
      </c>
      <c r="F15">
        <v>85900</v>
      </c>
      <c r="G15" t="s">
        <v>19</v>
      </c>
      <c r="H15" t="s">
        <v>19</v>
      </c>
      <c r="I15" t="s">
        <v>18</v>
      </c>
      <c r="J15" s="1">
        <v>42408</v>
      </c>
      <c r="K15">
        <v>85900</v>
      </c>
      <c r="L15" t="s">
        <v>19</v>
      </c>
      <c r="M15" t="s">
        <v>19</v>
      </c>
      <c r="U15" s="1"/>
    </row>
    <row r="16" spans="1:28" x14ac:dyDescent="0.25">
      <c r="A16" s="18" t="s">
        <v>398</v>
      </c>
      <c r="B16" t="s">
        <v>415</v>
      </c>
      <c r="C16">
        <v>1</v>
      </c>
      <c r="D16" t="s">
        <v>18</v>
      </c>
      <c r="E16" s="1">
        <v>42408</v>
      </c>
      <c r="F16">
        <v>85900</v>
      </c>
      <c r="G16" t="s">
        <v>19</v>
      </c>
      <c r="H16" t="s">
        <v>19</v>
      </c>
      <c r="I16" t="s">
        <v>18</v>
      </c>
      <c r="J16" s="1">
        <v>42408</v>
      </c>
      <c r="K16">
        <v>85900</v>
      </c>
      <c r="L16" t="s">
        <v>19</v>
      </c>
      <c r="M16" t="s">
        <v>19</v>
      </c>
      <c r="U16" s="1"/>
    </row>
    <row r="17" spans="1:21" x14ac:dyDescent="0.25">
      <c r="A17" s="18" t="s">
        <v>400</v>
      </c>
      <c r="B17" t="s">
        <v>417</v>
      </c>
      <c r="C17">
        <v>1</v>
      </c>
      <c r="D17" t="s">
        <v>18</v>
      </c>
      <c r="E17" s="1">
        <v>42408</v>
      </c>
      <c r="F17">
        <v>85900</v>
      </c>
      <c r="G17" t="s">
        <v>19</v>
      </c>
      <c r="H17" t="s">
        <v>19</v>
      </c>
      <c r="I17" t="s">
        <v>18</v>
      </c>
      <c r="J17" s="1">
        <v>42408</v>
      </c>
      <c r="K17">
        <v>85900</v>
      </c>
      <c r="L17" t="s">
        <v>19</v>
      </c>
      <c r="M17" t="s">
        <v>19</v>
      </c>
      <c r="U17" s="1"/>
    </row>
    <row r="18" spans="1:21" x14ac:dyDescent="0.25">
      <c r="A18" s="18" t="s">
        <v>75</v>
      </c>
      <c r="B18" t="s">
        <v>416</v>
      </c>
      <c r="C18">
        <v>1</v>
      </c>
      <c r="D18" t="s">
        <v>18</v>
      </c>
      <c r="E18" s="1">
        <v>42408</v>
      </c>
      <c r="F18">
        <v>85900</v>
      </c>
      <c r="G18" t="s">
        <v>19</v>
      </c>
      <c r="H18" t="s">
        <v>19</v>
      </c>
      <c r="I18" t="s">
        <v>18</v>
      </c>
      <c r="J18" s="1">
        <v>42408</v>
      </c>
      <c r="K18">
        <v>85900</v>
      </c>
      <c r="L18" t="s">
        <v>19</v>
      </c>
      <c r="M18" t="s">
        <v>19</v>
      </c>
      <c r="U18" s="1"/>
    </row>
    <row r="19" spans="1:21" x14ac:dyDescent="0.25">
      <c r="A19" s="18" t="s">
        <v>402</v>
      </c>
      <c r="B19" t="s">
        <v>418</v>
      </c>
      <c r="C19">
        <v>1</v>
      </c>
      <c r="D19" t="s">
        <v>18</v>
      </c>
      <c r="E19" s="1">
        <v>42408</v>
      </c>
      <c r="F19">
        <v>85900</v>
      </c>
      <c r="G19" t="s">
        <v>19</v>
      </c>
      <c r="H19" t="s">
        <v>19</v>
      </c>
      <c r="I19" t="s">
        <v>18</v>
      </c>
      <c r="J19" s="1">
        <v>42408</v>
      </c>
      <c r="K19">
        <v>85900</v>
      </c>
      <c r="L19" t="s">
        <v>19</v>
      </c>
      <c r="M19" t="s">
        <v>19</v>
      </c>
      <c r="U19" s="1"/>
    </row>
    <row r="20" spans="1:21" x14ac:dyDescent="0.25">
      <c r="A20" s="18" t="s">
        <v>401</v>
      </c>
      <c r="B20" t="s">
        <v>419</v>
      </c>
      <c r="C20">
        <v>1</v>
      </c>
      <c r="D20" t="s">
        <v>18</v>
      </c>
      <c r="E20" s="1">
        <v>42408</v>
      </c>
      <c r="F20">
        <v>85900</v>
      </c>
      <c r="G20" t="s">
        <v>19</v>
      </c>
      <c r="H20" t="s">
        <v>19</v>
      </c>
      <c r="I20" t="s">
        <v>18</v>
      </c>
      <c r="J20" s="1">
        <v>42408</v>
      </c>
      <c r="K20">
        <v>85900</v>
      </c>
      <c r="L20" t="s">
        <v>19</v>
      </c>
      <c r="M20" t="s">
        <v>19</v>
      </c>
      <c r="U20" s="1"/>
    </row>
    <row r="21" spans="1:21" x14ac:dyDescent="0.25">
      <c r="A21" s="18" t="s">
        <v>404</v>
      </c>
      <c r="B21" t="s">
        <v>420</v>
      </c>
      <c r="C21">
        <v>1</v>
      </c>
      <c r="D21" t="s">
        <v>18</v>
      </c>
      <c r="E21" s="1">
        <v>42408</v>
      </c>
      <c r="F21">
        <v>85900</v>
      </c>
      <c r="G21" t="s">
        <v>19</v>
      </c>
      <c r="H21" t="s">
        <v>19</v>
      </c>
      <c r="I21" t="s">
        <v>18</v>
      </c>
      <c r="J21" s="1">
        <v>42408</v>
      </c>
      <c r="K21">
        <v>85900</v>
      </c>
      <c r="L21" t="s">
        <v>19</v>
      </c>
      <c r="M21" t="s">
        <v>19</v>
      </c>
      <c r="U21" s="1"/>
    </row>
    <row r="22" spans="1:21" x14ac:dyDescent="0.25">
      <c r="A22" s="18" t="s">
        <v>403</v>
      </c>
      <c r="B22" t="s">
        <v>421</v>
      </c>
      <c r="C22">
        <v>1</v>
      </c>
      <c r="D22" t="s">
        <v>18</v>
      </c>
      <c r="E22" s="1">
        <v>42408</v>
      </c>
      <c r="F22">
        <v>85900</v>
      </c>
      <c r="G22" t="s">
        <v>19</v>
      </c>
      <c r="H22" t="s">
        <v>19</v>
      </c>
      <c r="I22" t="s">
        <v>18</v>
      </c>
      <c r="J22" s="1">
        <v>42408</v>
      </c>
      <c r="K22">
        <v>85900</v>
      </c>
      <c r="L22" t="s">
        <v>19</v>
      </c>
      <c r="M22" t="s">
        <v>19</v>
      </c>
      <c r="U22" s="1"/>
    </row>
    <row r="23" spans="1:21" x14ac:dyDescent="0.25">
      <c r="A23" s="18" t="s">
        <v>406</v>
      </c>
      <c r="B23" t="s">
        <v>422</v>
      </c>
      <c r="C23">
        <v>1</v>
      </c>
      <c r="D23" t="s">
        <v>18</v>
      </c>
      <c r="E23" s="1">
        <v>42408</v>
      </c>
      <c r="F23">
        <v>85900</v>
      </c>
      <c r="G23" t="s">
        <v>19</v>
      </c>
      <c r="H23" t="s">
        <v>19</v>
      </c>
      <c r="I23" t="s">
        <v>18</v>
      </c>
      <c r="J23" s="1">
        <v>42408</v>
      </c>
      <c r="K23">
        <v>85900</v>
      </c>
      <c r="L23" t="s">
        <v>19</v>
      </c>
      <c r="M23" t="s">
        <v>19</v>
      </c>
      <c r="U23" s="1"/>
    </row>
    <row r="24" spans="1:21" x14ac:dyDescent="0.25">
      <c r="A24" s="18" t="s">
        <v>405</v>
      </c>
      <c r="B24" t="s">
        <v>423</v>
      </c>
      <c r="C24">
        <v>1</v>
      </c>
      <c r="D24" t="s">
        <v>18</v>
      </c>
      <c r="E24" s="1">
        <v>42408</v>
      </c>
      <c r="F24">
        <v>85900</v>
      </c>
      <c r="G24" t="s">
        <v>19</v>
      </c>
      <c r="H24" t="s">
        <v>19</v>
      </c>
      <c r="I24" t="s">
        <v>18</v>
      </c>
      <c r="J24" s="1">
        <v>42408</v>
      </c>
      <c r="K24">
        <v>85900</v>
      </c>
      <c r="L24" t="s">
        <v>19</v>
      </c>
      <c r="M24" t="s">
        <v>19</v>
      </c>
      <c r="U24" s="1"/>
    </row>
    <row r="25" spans="1:21" x14ac:dyDescent="0.25">
      <c r="A25" s="18" t="s">
        <v>408</v>
      </c>
      <c r="B25" t="s">
        <v>424</v>
      </c>
      <c r="C25">
        <v>1</v>
      </c>
      <c r="D25" t="s">
        <v>18</v>
      </c>
      <c r="E25" s="1">
        <v>42408</v>
      </c>
      <c r="F25">
        <v>85900</v>
      </c>
      <c r="G25" t="s">
        <v>19</v>
      </c>
      <c r="H25" t="s">
        <v>19</v>
      </c>
      <c r="I25" t="s">
        <v>18</v>
      </c>
      <c r="J25" s="1">
        <v>42408</v>
      </c>
      <c r="K25">
        <v>85900</v>
      </c>
      <c r="L25" t="s">
        <v>19</v>
      </c>
      <c r="M25" t="s">
        <v>19</v>
      </c>
      <c r="U25" s="1"/>
    </row>
    <row r="26" spans="1:21" x14ac:dyDescent="0.25">
      <c r="A26" s="18" t="s">
        <v>407</v>
      </c>
      <c r="B26" t="s">
        <v>424</v>
      </c>
      <c r="C26">
        <v>1</v>
      </c>
      <c r="D26" t="s">
        <v>18</v>
      </c>
      <c r="E26" s="1">
        <v>42408</v>
      </c>
      <c r="F26">
        <v>85900</v>
      </c>
      <c r="G26" t="s">
        <v>19</v>
      </c>
      <c r="H26" t="s">
        <v>19</v>
      </c>
      <c r="I26" t="s">
        <v>18</v>
      </c>
      <c r="J26" s="1">
        <v>42408</v>
      </c>
      <c r="K26">
        <v>85900</v>
      </c>
      <c r="L26" t="s">
        <v>19</v>
      </c>
      <c r="M26" t="s">
        <v>19</v>
      </c>
      <c r="U26" s="1"/>
    </row>
    <row r="27" spans="1:21" x14ac:dyDescent="0.25">
      <c r="A27" s="18" t="s">
        <v>399</v>
      </c>
      <c r="B27" t="s">
        <v>425</v>
      </c>
      <c r="C27">
        <v>1</v>
      </c>
      <c r="D27" t="s">
        <v>18</v>
      </c>
      <c r="E27" s="1">
        <v>42408</v>
      </c>
      <c r="F27">
        <v>85900</v>
      </c>
      <c r="G27" t="s">
        <v>19</v>
      </c>
      <c r="H27" t="s">
        <v>19</v>
      </c>
      <c r="I27" t="s">
        <v>18</v>
      </c>
      <c r="J27" s="1">
        <v>42408</v>
      </c>
      <c r="K27">
        <v>85900</v>
      </c>
      <c r="L27" t="s">
        <v>19</v>
      </c>
      <c r="M27" t="s">
        <v>19</v>
      </c>
      <c r="U27" s="1"/>
    </row>
    <row r="28" spans="1:21" x14ac:dyDescent="0.25">
      <c r="A28" s="4" t="s">
        <v>409</v>
      </c>
      <c r="B28" t="s">
        <v>426</v>
      </c>
      <c r="C28">
        <v>1</v>
      </c>
      <c r="D28" t="s">
        <v>18</v>
      </c>
      <c r="E28" s="1">
        <v>42408</v>
      </c>
      <c r="F28">
        <v>85900</v>
      </c>
      <c r="G28" t="s">
        <v>19</v>
      </c>
      <c r="H28" t="s">
        <v>19</v>
      </c>
      <c r="I28" t="s">
        <v>18</v>
      </c>
      <c r="J28" s="1">
        <v>42408</v>
      </c>
      <c r="K28">
        <v>85900</v>
      </c>
      <c r="L28" t="s">
        <v>19</v>
      </c>
      <c r="M28" t="s">
        <v>19</v>
      </c>
      <c r="U28" s="1"/>
    </row>
    <row r="29" spans="1:21" x14ac:dyDescent="0.25">
      <c r="A29" s="4" t="s">
        <v>410</v>
      </c>
      <c r="B29" t="s">
        <v>427</v>
      </c>
      <c r="C29">
        <v>1</v>
      </c>
      <c r="D29" t="s">
        <v>18</v>
      </c>
      <c r="E29" s="1">
        <v>42408</v>
      </c>
      <c r="F29">
        <v>85900</v>
      </c>
      <c r="G29" t="s">
        <v>19</v>
      </c>
      <c r="H29" t="s">
        <v>19</v>
      </c>
      <c r="I29" t="s">
        <v>18</v>
      </c>
      <c r="J29" s="1">
        <v>42408</v>
      </c>
      <c r="K29">
        <v>85900</v>
      </c>
      <c r="L29" t="s">
        <v>19</v>
      </c>
      <c r="M29" t="s">
        <v>19</v>
      </c>
      <c r="U29" s="1"/>
    </row>
    <row r="31" spans="1:21" x14ac:dyDescent="0.25">
      <c r="A31" t="str">
        <f t="shared" ref="A31:A39" si="0">$A$3&amp;"'" &amp;A5 &amp; "',"</f>
        <v>INSERT INTO VTDTG_END_TEM_HDR (ENDORSE_TMPLT_CODE, ENDORSE_TMPLT_DESC, VERS, CRUSER, CRDATEI, CRTIMEI, CRTERM, CRWINDOW, LAST_MOD_USER, LAST_MOD_DATEI, LAST_MOD_TIMEI, LAST_MOD_TERM, LAST_MOD_WINDOW) VALUES ('MIGCL',</v>
      </c>
      <c r="B31" t="str">
        <f t="shared" ref="B31:B39" si="1">A31&amp;"'"&amp;B5&amp; "',"</f>
        <v>INSERT INTO VTDTG_END_TEM_HDR (ENDORSE_TMPLT_CODE, ENDORSE_TMPLT_DESC, VERS, CRUSER, CRDATEI, CRTIMEI, CRTERM, CRWINDOW, LAST_MOD_USER, LAST_MOD_DATEI, LAST_MOD_TIMEI, LAST_MOD_TERM, LAST_MOD_WINDOW) VALUES ('MIGCL','Crown Land Migration',</v>
      </c>
      <c r="C31" t="str">
        <f t="shared" ref="C31:C39" si="2">B31&amp;""&amp;C5&amp; ","</f>
        <v>INSERT INTO VTDTG_END_TEM_HDR (ENDORSE_TMPLT_CODE, ENDORSE_TMPLT_DESC, VERS, CRUSER, CRDATEI, CRTIMEI, CRTERM, CRWINDOW, LAST_MOD_USER, LAST_MOD_DATEI, LAST_MOD_TIMEI, LAST_MOD_TERM, LAST_MOD_WINDOW) VALUES ('MIGCL','Crown Land Migration',1,</v>
      </c>
      <c r="D31" t="str">
        <f t="shared" ref="D31:D39" si="3">C31&amp;"'"&amp;D5&amp; "',"</f>
        <v>INSERT INTO VTDTG_END_TEM_HDR (ENDORSE_TMPLT_CODE, ENDORSE_TMPLT_DESC, VERS, CRUSER, CRDATEI, CRTIMEI, CRTERM, CRWINDOW, LAST_MOD_USER, LAST_MOD_DATEI, LAST_MOD_TIMEI, LAST_MOD_TERM, LAST_MOD_WINDOW) VALUES ('MIGCL','Crown Land Migration',1,'NEILK',</v>
      </c>
      <c r="E31" t="str">
        <f t="shared" ref="E31:E39" si="4">D31&amp;"SYSDATE,"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</v>
      </c>
      <c r="F31" t="str">
        <f t="shared" ref="F31:F39" si="5">E31&amp;"CAST(replace(to_char(sysdate,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</v>
      </c>
      <c r="G31" t="str">
        <f t="shared" ref="G31:I39" si="6">F31&amp;"'"&amp;G5&amp;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</v>
      </c>
      <c r="H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</v>
      </c>
      <c r="I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</v>
      </c>
      <c r="J31" t="str">
        <f t="shared" ref="J31:J39" si="7">I31&amp;"SYSDATE,"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</v>
      </c>
      <c r="K31" t="str">
        <f t="shared" ref="K31:K39" si="8">J31&amp;"CAST(replace(to_char(sysdate,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</v>
      </c>
      <c r="L31" t="str">
        <f t="shared" ref="L31:L39" si="9">K31&amp;"'"&amp;L5&amp;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</v>
      </c>
      <c r="M31" t="str">
        <f t="shared" ref="M31:M39" si="10">L31&amp;"'"&amp;M5&amp; "');"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NUMBER),'MIG','MIG');</v>
      </c>
    </row>
    <row r="32" spans="1:21" x14ac:dyDescent="0.25">
      <c r="A32" t="str">
        <f t="shared" si="0"/>
        <v>INSERT INTO VTDTG_END_TEM_HDR (ENDORSE_TMPLT_CODE, ENDORSE_TMPLT_DESC, VERS, CRUSER, CRDATEI, CRTIMEI, CRTERM, CRWINDOW, LAST_MOD_USER, LAST_MOD_DATEI, LAST_MOD_TIMEI, LAST_MOD_TERM, LAST_MOD_WINDOW) VALUES ('MIGCLH',</v>
      </c>
      <c r="B32" t="str">
        <f t="shared" si="1"/>
        <v>INSERT INTO VTDTG_END_TEM_HDR (ENDORSE_TMPLT_CODE, ENDORSE_TMPLT_DESC, VERS, CRUSER, CRDATEI, CRTIMEI, CRTERM, CRWINDOW, LAST_MOD_USER, LAST_MOD_DATEI, LAST_MOD_TIMEI, LAST_MOD_TERM, LAST_MOD_WINDOW) VALUES ('MIGCLH','Crown Land Migration-History ',</v>
      </c>
      <c r="C32" t="str">
        <f t="shared" si="2"/>
        <v>INSERT INTO VTDTG_END_TEM_HDR (ENDORSE_TMPLT_CODE, ENDORSE_TMPLT_DESC, VERS, CRUSER, CRDATEI, CRTIMEI, CRTERM, CRWINDOW, LAST_MOD_USER, LAST_MOD_DATEI, LAST_MOD_TIMEI, LAST_MOD_TERM, LAST_MOD_WINDOW) VALUES ('MIGCLH','Crown Land Migration-History ',1,</v>
      </c>
      <c r="D32" t="str">
        <f t="shared" si="3"/>
        <v>INSERT INTO VTDTG_END_TEM_HDR (ENDORSE_TMPLT_CODE, ENDORSE_TMPLT_DESC, VERS, CRUSER, CRDATEI, CRTIMEI, CRTERM, CRWINDOW, LAST_MOD_USER, LAST_MOD_DATEI, LAST_MOD_TIMEI, LAST_MOD_TERM, LAST_MOD_WINDOW) VALUES ('MIGCLH','Crown Land Migration-History ',1,'NEILK',</v>
      </c>
      <c r="E32" t="str">
        <f t="shared" si="4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</v>
      </c>
      <c r="F32" t="str">
        <f t="shared" si="5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</v>
      </c>
      <c r="G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</v>
      </c>
      <c r="H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</v>
      </c>
      <c r="I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</v>
      </c>
      <c r="J32" t="str">
        <f t="shared" si="7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</v>
      </c>
      <c r="K32" t="str">
        <f t="shared" si="8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</v>
      </c>
      <c r="L32" t="str">
        <f t="shared" si="9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</v>
      </c>
      <c r="M32" t="str">
        <f t="shared" si="10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NUMBER),'MIG','MIG');</v>
      </c>
    </row>
    <row r="33" spans="1:13" x14ac:dyDescent="0.25">
      <c r="A33" t="str">
        <f t="shared" si="0"/>
        <v>INSERT INTO VTDTG_END_TEM_HDR (ENDORSE_TMPLT_CODE, ENDORSE_TMPLT_DESC, VERS, CRUSER, CRDATEI, CRTIMEI, CRTERM, CRWINDOW, LAST_MOD_USER, LAST_MOD_DATEI, LAST_MOD_TIMEI, LAST_MOD_TERM, LAST_MOD_WINDOW) VALUES ('LUA',</v>
      </c>
      <c r="B33" t="str">
        <f t="shared" si="1"/>
        <v>INSERT INTO VTDTG_END_TEM_HDR (ENDORSE_TMPLT_CODE, ENDORSE_TMPLT_DESC, VERS, CRUSER, CRDATEI, CRTIMEI, CRTERM, CRWINDOW, LAST_MOD_USER, LAST_MOD_DATEI, LAST_MOD_TIMEI, LAST_MOD_TERM, LAST_MOD_WINDOW) VALUES ('LUA','Crown Land Use Agreement',</v>
      </c>
      <c r="C33" t="str">
        <f t="shared" si="2"/>
        <v>INSERT INTO VTDTG_END_TEM_HDR (ENDORSE_TMPLT_CODE, ENDORSE_TMPLT_DESC, VERS, CRUSER, CRDATEI, CRTIMEI, CRTERM, CRWINDOW, LAST_MOD_USER, LAST_MOD_DATEI, LAST_MOD_TIMEI, LAST_MOD_TERM, LAST_MOD_WINDOW) VALUES ('LUA','Crown Land Use Agreement',1,</v>
      </c>
      <c r="D33" t="str">
        <f t="shared" si="3"/>
        <v>INSERT INTO VTDTG_END_TEM_HDR (ENDORSE_TMPLT_CODE, ENDORSE_TMPLT_DESC, VERS, CRUSER, CRDATEI, CRTIMEI, CRTERM, CRWINDOW, LAST_MOD_USER, LAST_MOD_DATEI, LAST_MOD_TIMEI, LAST_MOD_TERM, LAST_MOD_WINDOW) VALUES ('LUA','Crown Land Use Agreement',1,'NEILK',</v>
      </c>
      <c r="E33" t="str">
        <f t="shared" si="4"/>
        <v>INSERT INTO VTDTG_END_TEM_HDR (ENDORSE_TMPLT_CODE, ENDORSE_TMPLT_DESC, VERS, CRUSER, CRDATEI, CRTIMEI, CRTERM, CRWINDOW, LAST_MOD_USER, LAST_MOD_DATEI, LAST_MOD_TIMEI, LAST_MOD_TERM, LAST_MOD_WINDOW) VALUES ('LUA','Crown Land Use Agreement',1,'NEILK',SYSDATE,</v>
      </c>
      <c r="F33" t="str">
        <f t="shared" si="5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</v>
      </c>
      <c r="G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</v>
      </c>
      <c r="H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</v>
      </c>
      <c r="I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</v>
      </c>
      <c r="J33" t="str">
        <f t="shared" si="7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</v>
      </c>
      <c r="K33" t="str">
        <f t="shared" si="8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</v>
      </c>
      <c r="L33" t="str">
        <f t="shared" si="9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</v>
      </c>
      <c r="M33" t="str">
        <f t="shared" si="10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NUMBER),'MIG','MIG');</v>
      </c>
    </row>
    <row r="34" spans="1:13" x14ac:dyDescent="0.25">
      <c r="A34" t="str">
        <f t="shared" si="0"/>
        <v>INSERT INTO VTDTG_END_TEM_HDR (ENDORSE_TMPLT_CODE, ENDORSE_TMPLT_DESC, VERS, CRUSER, CRDATEI, CRTIMEI, CRTERM, CRWINDOW, LAST_MOD_USER, LAST_MOD_DATEI, LAST_MOD_TIMEI, LAST_MOD_TERM, LAST_MOD_WINDOW) VALUES ('LUAH',</v>
      </c>
      <c r="B34" t="str">
        <f t="shared" si="1"/>
        <v>INSERT INTO VTDTG_END_TEM_HDR (ENDORSE_TMPLT_CODE, ENDORSE_TMPLT_DESC, VERS, CRUSER, CRDATEI, CRTIMEI, CRTERM, CRWINDOW, LAST_MOD_USER, LAST_MOD_DATEI, LAST_MOD_TIMEI, LAST_MOD_TERM, LAST_MOD_WINDOW) VALUES ('LUAH','Crown Land Use Agreement-Hist',</v>
      </c>
      <c r="C34" t="str">
        <f t="shared" si="2"/>
        <v>INSERT INTO VTDTG_END_TEM_HDR (ENDORSE_TMPLT_CODE, ENDORSE_TMPLT_DESC, VERS, CRUSER, CRDATEI, CRTIMEI, CRTERM, CRWINDOW, LAST_MOD_USER, LAST_MOD_DATEI, LAST_MOD_TIMEI, LAST_MOD_TERM, LAST_MOD_WINDOW) VALUES ('LUAH','Crown Land Use Agreement-Hist',1,</v>
      </c>
      <c r="D34" t="str">
        <f t="shared" si="3"/>
        <v>INSERT INTO VTDTG_END_TEM_HDR (ENDORSE_TMPLT_CODE, ENDORSE_TMPLT_DESC, VERS, CRUSER, CRDATEI, CRTIMEI, CRTERM, CRWINDOW, LAST_MOD_USER, LAST_MOD_DATEI, LAST_MOD_TIMEI, LAST_MOD_TERM, LAST_MOD_WINDOW) VALUES ('LUAH','Crown Land Use Agreement-Hist',1,'NEILK',</v>
      </c>
      <c r="E34" t="str">
        <f t="shared" si="4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</v>
      </c>
      <c r="F34" t="str">
        <f t="shared" si="5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</v>
      </c>
      <c r="G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</v>
      </c>
      <c r="H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</v>
      </c>
      <c r="I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</v>
      </c>
      <c r="J34" t="str">
        <f t="shared" si="7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</v>
      </c>
      <c r="K34" t="str">
        <f t="shared" si="8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</v>
      </c>
      <c r="L34" t="str">
        <f t="shared" si="9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</v>
      </c>
      <c r="M34" t="str">
        <f t="shared" si="10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NUMBER),'MIG','MIG');</v>
      </c>
    </row>
    <row r="35" spans="1:13" x14ac:dyDescent="0.25">
      <c r="A35" t="str">
        <f t="shared" si="0"/>
        <v>INSERT INTO VTDTG_END_TEM_HDR (ENDORSE_TMPLT_CODE, ENDORSE_TMPLT_DESC, VERS, CRUSER, CRDATEI, CRTIMEI, CRTERM, CRWINDOW, LAST_MOD_USER, LAST_MOD_DATEI, LAST_MOD_TIMEI, LAST_MOD_TERM, LAST_MOD_WINDOW) VALUES ('RESP',</v>
      </c>
      <c r="B35" t="str">
        <f t="shared" si="1"/>
        <v>INSERT INTO VTDTG_END_TEM_HDR (ENDORSE_TMPLT_CODE, ENDORSE_TMPLT_DESC, VERS, CRUSER, CRDATEI, CRTIMEI, CRTERM, CRWINDOW, LAST_MOD_USER, LAST_MOD_DATEI, LAST_MOD_TIMEI, LAST_MOD_TERM, LAST_MOD_WINDOW) VALUES ('RESP','Crown Permanent Reserve',</v>
      </c>
      <c r="C35" t="str">
        <f t="shared" si="2"/>
        <v>INSERT INTO VTDTG_END_TEM_HDR (ENDORSE_TMPLT_CODE, ENDORSE_TMPLT_DESC, VERS, CRUSER, CRDATEI, CRTIMEI, CRTERM, CRWINDOW, LAST_MOD_USER, LAST_MOD_DATEI, LAST_MOD_TIMEI, LAST_MOD_TERM, LAST_MOD_WINDOW) VALUES ('RESP','Crown Permanent Reserve',1,</v>
      </c>
      <c r="D35" t="str">
        <f t="shared" si="3"/>
        <v>INSERT INTO VTDTG_END_TEM_HDR (ENDORSE_TMPLT_CODE, ENDORSE_TMPLT_DESC, VERS, CRUSER, CRDATEI, CRTIMEI, CRTERM, CRWINDOW, LAST_MOD_USER, LAST_MOD_DATEI, LAST_MOD_TIMEI, LAST_MOD_TERM, LAST_MOD_WINDOW) VALUES ('RESP','Crown Permanent Reserve',1,'NEILK',</v>
      </c>
      <c r="E35" t="str">
        <f t="shared" si="4"/>
        <v>INSERT INTO VTDTG_END_TEM_HDR (ENDORSE_TMPLT_CODE, ENDORSE_TMPLT_DESC, VERS, CRUSER, CRDATEI, CRTIMEI, CRTERM, CRWINDOW, LAST_MOD_USER, LAST_MOD_DATEI, LAST_MOD_TIMEI, LAST_MOD_TERM, LAST_MOD_WINDOW) VALUES ('RESP','Crown Permanent Reserve',1,'NEILK',SYSDATE,</v>
      </c>
      <c r="F35" t="str">
        <f t="shared" si="5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</v>
      </c>
      <c r="G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</v>
      </c>
      <c r="H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</v>
      </c>
      <c r="I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</v>
      </c>
      <c r="J35" t="str">
        <f t="shared" si="7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</v>
      </c>
      <c r="K35" t="str">
        <f t="shared" si="8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</v>
      </c>
      <c r="L35" t="str">
        <f t="shared" si="9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</v>
      </c>
      <c r="M35" t="str">
        <f t="shared" si="10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NUMBER),'MIG','MIG');</v>
      </c>
    </row>
    <row r="36" spans="1:13" x14ac:dyDescent="0.25">
      <c r="A36" t="str">
        <f t="shared" si="0"/>
        <v>INSERT INTO VTDTG_END_TEM_HDR (ENDORSE_TMPLT_CODE, ENDORSE_TMPLT_DESC, VERS, CRUSER, CRDATEI, CRTIMEI, CRTERM, CRWINDOW, LAST_MOD_USER, LAST_MOD_DATEI, LAST_MOD_TIMEI, LAST_MOD_TERM, LAST_MOD_WINDOW) VALUES ('RESPH',</v>
      </c>
      <c r="B36" t="str">
        <f t="shared" si="1"/>
        <v>INSERT INTO VTDTG_END_TEM_HDR (ENDORSE_TMPLT_CODE, ENDORSE_TMPLT_DESC, VERS, CRUSER, CRDATEI, CRTIMEI, CRTERM, CRWINDOW, LAST_MOD_USER, LAST_MOD_DATEI, LAST_MOD_TIMEI, LAST_MOD_TERM, LAST_MOD_WINDOW) VALUES ('RESPH','Crown Permanent Reserve-Hist',</v>
      </c>
      <c r="C36" t="str">
        <f t="shared" si="2"/>
        <v>INSERT INTO VTDTG_END_TEM_HDR (ENDORSE_TMPLT_CODE, ENDORSE_TMPLT_DESC, VERS, CRUSER, CRDATEI, CRTIMEI, CRTERM, CRWINDOW, LAST_MOD_USER, LAST_MOD_DATEI, LAST_MOD_TIMEI, LAST_MOD_TERM, LAST_MOD_WINDOW) VALUES ('RESPH','Crown Permanent Reserve-Hist',1,</v>
      </c>
      <c r="D36" t="str">
        <f t="shared" si="3"/>
        <v>INSERT INTO VTDTG_END_TEM_HDR (ENDORSE_TMPLT_CODE, ENDORSE_TMPLT_DESC, VERS, CRUSER, CRDATEI, CRTIMEI, CRTERM, CRWINDOW, LAST_MOD_USER, LAST_MOD_DATEI, LAST_MOD_TIMEI, LAST_MOD_TERM, LAST_MOD_WINDOW) VALUES ('RESPH','Crown Permanent Reserve-Hist',1,'NEILK',</v>
      </c>
      <c r="E36" t="str">
        <f t="shared" si="4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</v>
      </c>
      <c r="F36" t="str">
        <f t="shared" si="5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</v>
      </c>
      <c r="G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</v>
      </c>
      <c r="H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</v>
      </c>
      <c r="I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</v>
      </c>
      <c r="J36" t="str">
        <f t="shared" si="7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</v>
      </c>
      <c r="K36" t="str">
        <f t="shared" si="8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</v>
      </c>
      <c r="L36" t="str">
        <f t="shared" si="9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</v>
      </c>
      <c r="M36" t="str">
        <f t="shared" si="10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NUMBER),'MIG','MIG');</v>
      </c>
    </row>
    <row r="37" spans="1:13" x14ac:dyDescent="0.25">
      <c r="A37" t="str">
        <f t="shared" si="0"/>
        <v>INSERT INTO VTDTG_END_TEM_HDR (ENDORSE_TMPLT_CODE, ENDORSE_TMPLT_DESC, VERS, CRUSER, CRDATEI, CRTIMEI, CRTERM, CRWINDOW, LAST_MOD_USER, LAST_MOD_DATEI, LAST_MOD_TIMEI, LAST_MOD_TERM, LAST_MOD_WINDOW) VALUES ('REST',</v>
      </c>
      <c r="B37" t="str">
        <f t="shared" si="1"/>
        <v>INSERT INTO VTDTG_END_TEM_HDR (ENDORSE_TMPLT_CODE, ENDORSE_TMPLT_DESC, VERS, CRUSER, CRDATEI, CRTIMEI, CRTERM, CRWINDOW, LAST_MOD_USER, LAST_MOD_DATEI, LAST_MOD_TIMEI, LAST_MOD_TERM, LAST_MOD_WINDOW) VALUES ('REST','Crown Temporary Reserve',</v>
      </c>
      <c r="C37" t="str">
        <f t="shared" si="2"/>
        <v>INSERT INTO VTDTG_END_TEM_HDR (ENDORSE_TMPLT_CODE, ENDORSE_TMPLT_DESC, VERS, CRUSER, CRDATEI, CRTIMEI, CRTERM, CRWINDOW, LAST_MOD_USER, LAST_MOD_DATEI, LAST_MOD_TIMEI, LAST_MOD_TERM, LAST_MOD_WINDOW) VALUES ('REST','Crown Temporary Reserve',1,</v>
      </c>
      <c r="D37" t="str">
        <f t="shared" si="3"/>
        <v>INSERT INTO VTDTG_END_TEM_HDR (ENDORSE_TMPLT_CODE, ENDORSE_TMPLT_DESC, VERS, CRUSER, CRDATEI, CRTIMEI, CRTERM, CRWINDOW, LAST_MOD_USER, LAST_MOD_DATEI, LAST_MOD_TIMEI, LAST_MOD_TERM, LAST_MOD_WINDOW) VALUES ('REST','Crown Temporary Reserve',1,'NEILK',</v>
      </c>
      <c r="E37" t="str">
        <f t="shared" si="4"/>
        <v>INSERT INTO VTDTG_END_TEM_HDR (ENDORSE_TMPLT_CODE, ENDORSE_TMPLT_DESC, VERS, CRUSER, CRDATEI, CRTIMEI, CRTERM, CRWINDOW, LAST_MOD_USER, LAST_MOD_DATEI, LAST_MOD_TIMEI, LAST_MOD_TERM, LAST_MOD_WINDOW) VALUES ('REST','Crown Temporary Reserve',1,'NEILK',SYSDATE,</v>
      </c>
      <c r="F37" t="str">
        <f t="shared" si="5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</v>
      </c>
      <c r="G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</v>
      </c>
      <c r="H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</v>
      </c>
      <c r="I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</v>
      </c>
      <c r="J37" t="str">
        <f t="shared" si="7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</v>
      </c>
      <c r="K37" t="str">
        <f t="shared" si="8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</v>
      </c>
      <c r="L37" t="str">
        <f t="shared" si="9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</v>
      </c>
      <c r="M37" t="str">
        <f t="shared" si="10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NUMBER),'MIG','MIG');</v>
      </c>
    </row>
    <row r="38" spans="1:13" x14ac:dyDescent="0.25">
      <c r="A38" t="str">
        <f t="shared" si="0"/>
        <v>INSERT INTO VTDTG_END_TEM_HDR (ENDORSE_TMPLT_CODE, ENDORSE_TMPLT_DESC, VERS, CRUSER, CRDATEI, CRTIMEI, CRTERM, CRWINDOW, LAST_MOD_USER, LAST_MOD_DATEI, LAST_MOD_TIMEI, LAST_MOD_TERM, LAST_MOD_WINDOW) VALUES ('RESTH',</v>
      </c>
      <c r="B38" t="str">
        <f t="shared" si="1"/>
        <v>INSERT INTO VTDTG_END_TEM_HDR (ENDORSE_TMPLT_CODE, ENDORSE_TMPLT_DESC, VERS, CRUSER, CRDATEI, CRTIMEI, CRTERM, CRWINDOW, LAST_MOD_USER, LAST_MOD_DATEI, LAST_MOD_TIMEI, LAST_MOD_TERM, LAST_MOD_WINDOW) VALUES ('RESTH','Crown Temporary Reserve-Hist',</v>
      </c>
      <c r="C38" t="str">
        <f t="shared" si="2"/>
        <v>INSERT INTO VTDTG_END_TEM_HDR (ENDORSE_TMPLT_CODE, ENDORSE_TMPLT_DESC, VERS, CRUSER, CRDATEI, CRTIMEI, CRTERM, CRWINDOW, LAST_MOD_USER, LAST_MOD_DATEI, LAST_MOD_TIMEI, LAST_MOD_TERM, LAST_MOD_WINDOW) VALUES ('RESTH','Crown Temporary Reserve-Hist',1,</v>
      </c>
      <c r="D38" t="str">
        <f t="shared" si="3"/>
        <v>INSERT INTO VTDTG_END_TEM_HDR (ENDORSE_TMPLT_CODE, ENDORSE_TMPLT_DESC, VERS, CRUSER, CRDATEI, CRTIMEI, CRTERM, CRWINDOW, LAST_MOD_USER, LAST_MOD_DATEI, LAST_MOD_TIMEI, LAST_MOD_TERM, LAST_MOD_WINDOW) VALUES ('RESTH','Crown Temporary Reserve-Hist',1,'NEILK',</v>
      </c>
      <c r="E38" t="str">
        <f t="shared" si="4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</v>
      </c>
      <c r="F38" t="str">
        <f t="shared" si="5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</v>
      </c>
      <c r="G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</v>
      </c>
      <c r="H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</v>
      </c>
      <c r="I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</v>
      </c>
      <c r="J38" t="str">
        <f t="shared" si="7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</v>
      </c>
      <c r="K38" t="str">
        <f t="shared" si="8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</v>
      </c>
      <c r="L38" t="str">
        <f t="shared" si="9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</v>
      </c>
      <c r="M38" t="str">
        <f t="shared" si="10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NUMBER),'MIG','MIG');</v>
      </c>
    </row>
    <row r="39" spans="1:13" x14ac:dyDescent="0.25">
      <c r="A39" t="str">
        <f t="shared" si="0"/>
        <v>INSERT INTO VTDTG_END_TEM_HDR (ENDORSE_TMPLT_CODE, ENDORSE_TMPLT_DESC, VERS, CRUSER, CRDATEI, CRTIMEI, CRTERM, CRWINDOW, LAST_MOD_USER, LAST_MOD_DATEI, LAST_MOD_TIMEI, LAST_MOD_TERM, LAST_MOD_WINDOW) VALUES ('RCLEH',</v>
      </c>
      <c r="B39" t="str">
        <f t="shared" si="1"/>
        <v>INSERT INTO VTDTG_END_TEM_HDR (ENDORSE_TMPLT_CODE, ENDORSE_TMPLT_DESC, VERS, CRUSER, CRDATEI, CRTIMEI, CRTERM, CRWINDOW, LAST_MOD_USER, LAST_MOD_DATEI, LAST_MOD_TIMEI, LAST_MOD_TERM, LAST_MOD_WINDOW) VALUES ('RCLEH','Crown Remove Encumbrance-Hist',</v>
      </c>
      <c r="C39" t="str">
        <f t="shared" si="2"/>
        <v>INSERT INTO VTDTG_END_TEM_HDR (ENDORSE_TMPLT_CODE, ENDORSE_TMPLT_DESC, VERS, CRUSER, CRDATEI, CRTIMEI, CRTERM, CRWINDOW, LAST_MOD_USER, LAST_MOD_DATEI, LAST_MOD_TIMEI, LAST_MOD_TERM, LAST_MOD_WINDOW) VALUES ('RCLEH','Crown Remove Encumbrance-Hist',1,</v>
      </c>
      <c r="D39" t="str">
        <f t="shared" si="3"/>
        <v>INSERT INTO VTDTG_END_TEM_HDR (ENDORSE_TMPLT_CODE, ENDORSE_TMPLT_DESC, VERS, CRUSER, CRDATEI, CRTIMEI, CRTERM, CRWINDOW, LAST_MOD_USER, LAST_MOD_DATEI, LAST_MOD_TIMEI, LAST_MOD_TERM, LAST_MOD_WINDOW) VALUES ('RCLEH','Crown Remove Encumbrance-Hist',1,'NEILK',</v>
      </c>
      <c r="E39" t="str">
        <f t="shared" si="4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</v>
      </c>
      <c r="F39" t="str">
        <f t="shared" si="5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</v>
      </c>
      <c r="G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</v>
      </c>
      <c r="H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</v>
      </c>
      <c r="I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</v>
      </c>
      <c r="J39" t="str">
        <f t="shared" si="7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</v>
      </c>
      <c r="K39" t="str">
        <f t="shared" si="8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</v>
      </c>
      <c r="L39" t="str">
        <f t="shared" si="9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</v>
      </c>
      <c r="M39" t="str">
        <f t="shared" si="10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NUMBER),'MIG','MIG');</v>
      </c>
    </row>
    <row r="40" spans="1:13" x14ac:dyDescent="0.25">
      <c r="A40" t="str">
        <f t="shared" ref="A40:A55" si="11">$A$3&amp;"'" &amp;A14 &amp; "',"</f>
        <v>INSERT INTO VTDTG_END_TEM_HDR (ENDORSE_TMPLT_CODE, ENDORSE_TMPLT_DESC, VERS, CRUSER, CRDATEI, CRTIMEI, CRTERM, CRWINDOW, LAST_MOD_USER, LAST_MOD_DATEI, LAST_MOD_TIMEI, LAST_MOD_TERM, LAST_MOD_WINDOW) VALUES ('CRLE',</v>
      </c>
      <c r="B40" t="str">
        <f t="shared" ref="B40:B55" si="12">A40&amp;"'"&amp;B14&amp; "',"</f>
        <v>INSERT INTO VTDTG_END_TEM_HDR (ENDORSE_TMPLT_CODE, ENDORSE_TMPLT_DESC, VERS, CRUSER, CRDATEI, CRTIMEI, CRTERM, CRWINDOW, LAST_MOD_USER, LAST_MOD_DATEI, LAST_MOD_TIMEI, LAST_MOD_TERM, LAST_MOD_WINDOW) VALUES ('CRLE','Crown Lease',</v>
      </c>
      <c r="C40" t="str">
        <f t="shared" ref="C40:C55" si="13">B40&amp;""&amp;C14&amp; ","</f>
        <v>INSERT INTO VTDTG_END_TEM_HDR (ENDORSE_TMPLT_CODE, ENDORSE_TMPLT_DESC, VERS, CRUSER, CRDATEI, CRTIMEI, CRTERM, CRWINDOW, LAST_MOD_USER, LAST_MOD_DATEI, LAST_MOD_TIMEI, LAST_MOD_TERM, LAST_MOD_WINDOW) VALUES ('CRLE','Crown Lease',1,</v>
      </c>
      <c r="D40" t="str">
        <f t="shared" ref="D40:D55" si="14">C40&amp;"'"&amp;D14&amp; "',"</f>
        <v>INSERT INTO VTDTG_END_TEM_HDR (ENDORSE_TMPLT_CODE, ENDORSE_TMPLT_DESC, VERS, CRUSER, CRDATEI, CRTIMEI, CRTERM, CRWINDOW, LAST_MOD_USER, LAST_MOD_DATEI, LAST_MOD_TIMEI, LAST_MOD_TERM, LAST_MOD_WINDOW) VALUES ('CRLE','Crown Lease',1,'NEILK',</v>
      </c>
      <c r="E40" t="str">
        <f t="shared" ref="E40:E55" si="15">D40&amp;"SYSDATE,"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</v>
      </c>
      <c r="F40" t="str">
        <f t="shared" ref="F40:F55" si="16">E40&amp;"CAST(replace(to_char(sysdate,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</v>
      </c>
      <c r="G40" t="str">
        <f t="shared" ref="G40:I40" si="17">F40&amp;"'"&amp;G14&amp;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</v>
      </c>
      <c r="H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</v>
      </c>
      <c r="I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</v>
      </c>
      <c r="J40" t="str">
        <f t="shared" ref="J40:J55" si="18">I40&amp;"SYSDATE,"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</v>
      </c>
      <c r="K40" t="str">
        <f t="shared" ref="K40:K55" si="19">J40&amp;"CAST(replace(to_char(sysdate,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</v>
      </c>
      <c r="L40" t="str">
        <f t="shared" ref="L40:L55" si="20">K40&amp;"'"&amp;L14&amp;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</v>
      </c>
      <c r="M40" t="str">
        <f t="shared" ref="M40:M55" si="21">L40&amp;"'"&amp;M14&amp; "');"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NUMBER),'MIG','MIG');</v>
      </c>
    </row>
    <row r="41" spans="1:13" x14ac:dyDescent="0.25">
      <c r="A41" t="str">
        <f t="shared" si="11"/>
        <v>INSERT INTO VTDTG_END_TEM_HDR (ENDORSE_TMPLT_CODE, ENDORSE_TMPLT_DESC, VERS, CRUSER, CRDATEI, CRTIMEI, CRTERM, CRWINDOW, LAST_MOD_USER, LAST_MOD_DATEI, LAST_MOD_TIMEI, LAST_MOD_TERM, LAST_MOD_WINDOW) VALUES ('CRLEH',</v>
      </c>
      <c r="B41" t="str">
        <f t="shared" si="12"/>
        <v>INSERT INTO VTDTG_END_TEM_HDR (ENDORSE_TMPLT_CODE, ENDORSE_TMPLT_DESC, VERS, CRUSER, CRDATEI, CRTIMEI, CRTERM, CRWINDOW, LAST_MOD_USER, LAST_MOD_DATEI, LAST_MOD_TIMEI, LAST_MOD_TERM, LAST_MOD_WINDOW) VALUES ('CRLEH','Crown Lease-History',</v>
      </c>
      <c r="C41" t="str">
        <f t="shared" si="13"/>
        <v>INSERT INTO VTDTG_END_TEM_HDR (ENDORSE_TMPLT_CODE, ENDORSE_TMPLT_DESC, VERS, CRUSER, CRDATEI, CRTIMEI, CRTERM, CRWINDOW, LAST_MOD_USER, LAST_MOD_DATEI, LAST_MOD_TIMEI, LAST_MOD_TERM, LAST_MOD_WINDOW) VALUES ('CRLEH','Crown Lease-History',1,</v>
      </c>
      <c r="D41" t="str">
        <f t="shared" si="14"/>
        <v>INSERT INTO VTDTG_END_TEM_HDR (ENDORSE_TMPLT_CODE, ENDORSE_TMPLT_DESC, VERS, CRUSER, CRDATEI, CRTIMEI, CRTERM, CRWINDOW, LAST_MOD_USER, LAST_MOD_DATEI, LAST_MOD_TIMEI, LAST_MOD_TERM, LAST_MOD_WINDOW) VALUES ('CRLEH','Crown Lease-History',1,'NEILK',</v>
      </c>
      <c r="E41" t="str">
        <f t="shared" si="15"/>
        <v>INSERT INTO VTDTG_END_TEM_HDR (ENDORSE_TMPLT_CODE, ENDORSE_TMPLT_DESC, VERS, CRUSER, CRDATEI, CRTIMEI, CRTERM, CRWINDOW, LAST_MOD_USER, LAST_MOD_DATEI, LAST_MOD_TIMEI, LAST_MOD_TERM, LAST_MOD_WINDOW) VALUES ('CRLEH','Crown Lease-History',1,'NEILK',SYSDATE,</v>
      </c>
      <c r="F41" t="str">
        <f t="shared" si="16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</v>
      </c>
      <c r="G41" t="str">
        <f t="shared" ref="G41:I41" si="22">F41&amp;"'"&amp;G15&amp; "',"</f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</v>
      </c>
      <c r="H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</v>
      </c>
      <c r="I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</v>
      </c>
      <c r="J41" t="str">
        <f t="shared" si="18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</v>
      </c>
      <c r="K41" t="str">
        <f t="shared" si="19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</v>
      </c>
      <c r="L41" t="str">
        <f t="shared" si="20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</v>
      </c>
      <c r="M41" t="str">
        <f t="shared" si="21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NUMBER),'MIG','MIG');</v>
      </c>
    </row>
    <row r="42" spans="1:13" x14ac:dyDescent="0.25">
      <c r="A42" t="str">
        <f t="shared" si="11"/>
        <v>INSERT INTO VTDTG_END_TEM_HDR (ENDORSE_TMPLT_CODE, ENDORSE_TMPLT_DESC, VERS, CRUSER, CRDATEI, CRTIMEI, CRTERM, CRWINDOW, LAST_MOD_USER, LAST_MOD_DATEI, LAST_MOD_TIMEI, LAST_MOD_TERM, LAST_MOD_WINDOW) VALUES ('SURCLH',</v>
      </c>
      <c r="B42" t="str">
        <f t="shared" si="12"/>
        <v>INSERT INTO VTDTG_END_TEM_HDR (ENDORSE_TMPLT_CODE, ENDORSE_TMPLT_DESC, VERS, CRUSER, CRDATEI, CRTIMEI, CRTERM, CRWINDOW, LAST_MOD_USER, LAST_MOD_DATEI, LAST_MOD_TIMEI, LAST_MOD_TERM, LAST_MOD_WINDOW) VALUES ('SURCLH','Surrender Crown Lease-Hist',</v>
      </c>
      <c r="C42" t="str">
        <f t="shared" si="13"/>
        <v>INSERT INTO VTDTG_END_TEM_HDR (ENDORSE_TMPLT_CODE, ENDORSE_TMPLT_DESC, VERS, CRUSER, CRDATEI, CRTIMEI, CRTERM, CRWINDOW, LAST_MOD_USER, LAST_MOD_DATEI, LAST_MOD_TIMEI, LAST_MOD_TERM, LAST_MOD_WINDOW) VALUES ('SURCLH','Surrender Crown Lease-Hist',1,</v>
      </c>
      <c r="D42" t="str">
        <f t="shared" si="14"/>
        <v>INSERT INTO VTDTG_END_TEM_HDR (ENDORSE_TMPLT_CODE, ENDORSE_TMPLT_DESC, VERS, CRUSER, CRDATEI, CRTIMEI, CRTERM, CRWINDOW, LAST_MOD_USER, LAST_MOD_DATEI, LAST_MOD_TIMEI, LAST_MOD_TERM, LAST_MOD_WINDOW) VALUES ('SURCLH','Surrender Crown Lease-Hist',1,'NEILK',</v>
      </c>
      <c r="E42" t="str">
        <f t="shared" si="15"/>
        <v>INSERT INTO VTDTG_END_TEM_HDR (ENDORSE_TMPLT_CODE, ENDORSE_TMPLT_DESC, VERS, CRUSER, CRDATEI, CRTIMEI, CRTERM, CRWINDOW, LAST_MOD_USER, LAST_MOD_DATEI, LAST_MOD_TIMEI, LAST_MOD_TERM, LAST_MOD_WINDOW) VALUES ('SURCLH','Surrender Crown Lease-Hist',1,'NEILK',SYSDATE,</v>
      </c>
      <c r="F42" t="str">
        <f t="shared" si="16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</v>
      </c>
      <c r="G42" t="str">
        <f t="shared" ref="G42:I42" si="23">F42&amp;"'"&amp;G16&amp; "',"</f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</v>
      </c>
      <c r="H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</v>
      </c>
      <c r="I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</v>
      </c>
      <c r="J42" t="str">
        <f t="shared" si="18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</v>
      </c>
      <c r="K42" t="str">
        <f t="shared" si="19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</v>
      </c>
      <c r="L42" t="str">
        <f t="shared" si="20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</v>
      </c>
      <c r="M42" t="str">
        <f t="shared" si="21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NUMBER),'MIG','MIG');</v>
      </c>
    </row>
    <row r="43" spans="1:13" x14ac:dyDescent="0.25">
      <c r="A43" t="str">
        <f t="shared" si="11"/>
        <v>INSERT INTO VTDTG_END_TEM_HDR (ENDORSE_TMPLT_CODE, ENDORSE_TMPLT_DESC, VERS, CRUSER, CRDATEI, CRTIMEI, CRTERM, CRWINDOW, LAST_MOD_USER, LAST_MOD_DATEI, LAST_MOD_TIMEI, LAST_MOD_TERM, LAST_MOD_WINDOW) VALUES ('GOVRDH',</v>
      </c>
      <c r="B43" t="str">
        <f t="shared" si="12"/>
        <v>INSERT INTO VTDTG_END_TEM_HDR (ENDORSE_TMPLT_CODE, ENDORSE_TMPLT_DESC, VERS, CRUSER, CRDATEI, CRTIMEI, CRTERM, CRWINDOW, LAST_MOD_USER, LAST_MOD_DATEI, LAST_MOD_TIMEI, LAST_MOD_TERM, LAST_MOD_WINDOW) VALUES ('GOVRDH','Crown Govt Road-History',</v>
      </c>
      <c r="C43" t="str">
        <f t="shared" si="13"/>
        <v>INSERT INTO VTDTG_END_TEM_HDR (ENDORSE_TMPLT_CODE, ENDORSE_TMPLT_DESC, VERS, CRUSER, CRDATEI, CRTIMEI, CRTERM, CRWINDOW, LAST_MOD_USER, LAST_MOD_DATEI, LAST_MOD_TIMEI, LAST_MOD_TERM, LAST_MOD_WINDOW) VALUES ('GOVRDH','Crown Govt Road-History',1,</v>
      </c>
      <c r="D43" t="str">
        <f t="shared" si="14"/>
        <v>INSERT INTO VTDTG_END_TEM_HDR (ENDORSE_TMPLT_CODE, ENDORSE_TMPLT_DESC, VERS, CRUSER, CRDATEI, CRTIMEI, CRTERM, CRWINDOW, LAST_MOD_USER, LAST_MOD_DATEI, LAST_MOD_TIMEI, LAST_MOD_TERM, LAST_MOD_WINDOW) VALUES ('GOVRDH','Crown Govt Road-History',1,'NEILK',</v>
      </c>
      <c r="E43" t="str">
        <f t="shared" si="15"/>
        <v>INSERT INTO VTDTG_END_TEM_HDR (ENDORSE_TMPLT_CODE, ENDORSE_TMPLT_DESC, VERS, CRUSER, CRDATEI, CRTIMEI, CRTERM, CRWINDOW, LAST_MOD_USER, LAST_MOD_DATEI, LAST_MOD_TIMEI, LAST_MOD_TERM, LAST_MOD_WINDOW) VALUES ('GOVRDH','Crown Govt Road-History',1,'NEILK',SYSDATE,</v>
      </c>
      <c r="F43" t="str">
        <f t="shared" si="16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</v>
      </c>
      <c r="G43" t="str">
        <f t="shared" ref="G43:I43" si="24">F43&amp;"'"&amp;G17&amp; "',"</f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</v>
      </c>
      <c r="H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</v>
      </c>
      <c r="I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</v>
      </c>
      <c r="J43" t="str">
        <f t="shared" si="18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</v>
      </c>
      <c r="K43" t="str">
        <f t="shared" si="19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</v>
      </c>
      <c r="L43" t="str">
        <f t="shared" si="20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</v>
      </c>
      <c r="M43" t="str">
        <f t="shared" si="21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NUMBER),'MIG','MIG');</v>
      </c>
    </row>
    <row r="44" spans="1:13" x14ac:dyDescent="0.25">
      <c r="A44" t="str">
        <f t="shared" si="11"/>
        <v>INSERT INTO VTDTG_END_TEM_HDR (ENDORSE_TMPLT_CODE, ENDORSE_TMPLT_DESC, VERS, CRUSER, CRDATEI, CRTIMEI, CRTERM, CRWINDOW, LAST_MOD_USER, LAST_MOD_DATEI, LAST_MOD_TIMEI, LAST_MOD_TERM, LAST_MOD_WINDOW) VALUES ('GOVRD',</v>
      </c>
      <c r="B44" t="str">
        <f t="shared" si="12"/>
        <v>INSERT INTO VTDTG_END_TEM_HDR (ENDORSE_TMPLT_CODE, ENDORSE_TMPLT_DESC, VERS, CRUSER, CRDATEI, CRTIMEI, CRTERM, CRWINDOW, LAST_MOD_USER, LAST_MOD_DATEI, LAST_MOD_TIMEI, LAST_MOD_TERM, LAST_MOD_WINDOW) VALUES ('GOVRD','Crown Govt Road',</v>
      </c>
      <c r="C44" t="str">
        <f t="shared" si="13"/>
        <v>INSERT INTO VTDTG_END_TEM_HDR (ENDORSE_TMPLT_CODE, ENDORSE_TMPLT_DESC, VERS, CRUSER, CRDATEI, CRTIMEI, CRTERM, CRWINDOW, LAST_MOD_USER, LAST_MOD_DATEI, LAST_MOD_TIMEI, LAST_MOD_TERM, LAST_MOD_WINDOW) VALUES ('GOVRD','Crown Govt Road',1,</v>
      </c>
      <c r="D44" t="str">
        <f t="shared" si="14"/>
        <v>INSERT INTO VTDTG_END_TEM_HDR (ENDORSE_TMPLT_CODE, ENDORSE_TMPLT_DESC, VERS, CRUSER, CRDATEI, CRTIMEI, CRTERM, CRWINDOW, LAST_MOD_USER, LAST_MOD_DATEI, LAST_MOD_TIMEI, LAST_MOD_TERM, LAST_MOD_WINDOW) VALUES ('GOVRD','Crown Govt Road',1,'NEILK',</v>
      </c>
      <c r="E44" t="str">
        <f t="shared" si="15"/>
        <v>INSERT INTO VTDTG_END_TEM_HDR (ENDORSE_TMPLT_CODE, ENDORSE_TMPLT_DESC, VERS, CRUSER, CRDATEI, CRTIMEI, CRTERM, CRWINDOW, LAST_MOD_USER, LAST_MOD_DATEI, LAST_MOD_TIMEI, LAST_MOD_TERM, LAST_MOD_WINDOW) VALUES ('GOVRD','Crown Govt Road',1,'NEILK',SYSDATE,</v>
      </c>
      <c r="F44" t="str">
        <f t="shared" si="16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</v>
      </c>
      <c r="G44" t="str">
        <f t="shared" ref="G44:I44" si="25">F44&amp;"'"&amp;G18&amp; "',"</f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</v>
      </c>
      <c r="H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</v>
      </c>
      <c r="I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</v>
      </c>
      <c r="J44" t="str">
        <f t="shared" si="18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</v>
      </c>
      <c r="K44" t="str">
        <f t="shared" si="19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</v>
      </c>
      <c r="L44" t="str">
        <f t="shared" si="20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</v>
      </c>
      <c r="M44" t="str">
        <f t="shared" si="21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NUMBER),'MIG','MIG');</v>
      </c>
    </row>
    <row r="45" spans="1:13" x14ac:dyDescent="0.25">
      <c r="A45" t="str">
        <f t="shared" si="11"/>
        <v>INSERT INTO VTDTG_END_TEM_HDR (ENDORSE_TMPLT_CODE, ENDORSE_TMPLT_DESC, VERS, CRUSER, CRDATEI, CRTIMEI, CRTERM, CRWINDOW, LAST_MOD_USER, LAST_MOD_DATEI, LAST_MOD_TIMEI, LAST_MOD_TERM, LAST_MOD_WINDOW) VALUES ('CSAH',</v>
      </c>
      <c r="B45" t="str">
        <f t="shared" si="12"/>
        <v>INSERT INTO VTDTG_END_TEM_HDR (ENDORSE_TMPLT_CODE, ENDORSE_TMPLT_DESC, VERS, CRUSER, CRDATEI, CRTIMEI, CRTERM, CRWINDOW, LAST_MOD_USER, LAST_MOD_DATEI, LAST_MOD_TIMEI, LAST_MOD_TERM, LAST_MOD_WINDOW) VALUES ('CSAH','Crown Carbon Agreement-Hist',</v>
      </c>
      <c r="C45" t="str">
        <f t="shared" si="13"/>
        <v>INSERT INTO VTDTG_END_TEM_HDR (ENDORSE_TMPLT_CODE, ENDORSE_TMPLT_DESC, VERS, CRUSER, CRDATEI, CRTIMEI, CRTERM, CRWINDOW, LAST_MOD_USER, LAST_MOD_DATEI, LAST_MOD_TIMEI, LAST_MOD_TERM, LAST_MOD_WINDOW) VALUES ('CSAH','Crown Carbon Agreement-Hist',1,</v>
      </c>
      <c r="D45" t="str">
        <f t="shared" si="14"/>
        <v>INSERT INTO VTDTG_END_TEM_HDR (ENDORSE_TMPLT_CODE, ENDORSE_TMPLT_DESC, VERS, CRUSER, CRDATEI, CRTIMEI, CRTERM, CRWINDOW, LAST_MOD_USER, LAST_MOD_DATEI, LAST_MOD_TIMEI, LAST_MOD_TERM, LAST_MOD_WINDOW) VALUES ('CSAH','Crown Carbon Agreement-Hist',1,'NEILK',</v>
      </c>
      <c r="E45" t="str">
        <f t="shared" si="15"/>
        <v>INSERT INTO VTDTG_END_TEM_HDR (ENDORSE_TMPLT_CODE, ENDORSE_TMPLT_DESC, VERS, CRUSER, CRDATEI, CRTIMEI, CRTERM, CRWINDOW, LAST_MOD_USER, LAST_MOD_DATEI, LAST_MOD_TIMEI, LAST_MOD_TERM, LAST_MOD_WINDOW) VALUES ('CSAH','Crown Carbon Agreement-Hist',1,'NEILK',SYSDATE,</v>
      </c>
      <c r="F45" t="str">
        <f t="shared" si="1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</v>
      </c>
      <c r="G45" t="str">
        <f t="shared" ref="G45:I45" si="26">F45&amp;"'"&amp;G19&amp; "',"</f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</v>
      </c>
      <c r="H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</v>
      </c>
      <c r="I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</v>
      </c>
      <c r="J45" t="str">
        <f t="shared" si="18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</v>
      </c>
      <c r="K45" t="str">
        <f t="shared" si="19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</v>
      </c>
      <c r="L45" t="str">
        <f t="shared" si="20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</v>
      </c>
      <c r="M45" t="str">
        <f t="shared" si="21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NUMBER),'MIG','MIG');</v>
      </c>
    </row>
    <row r="46" spans="1:13" x14ac:dyDescent="0.25">
      <c r="A46" t="str">
        <f t="shared" si="11"/>
        <v>INSERT INTO VTDTG_END_TEM_HDR (ENDORSE_TMPLT_CODE, ENDORSE_TMPLT_DESC, VERS, CRUSER, CRDATEI, CRTIMEI, CRTERM, CRWINDOW, LAST_MOD_USER, LAST_MOD_DATEI, LAST_MOD_TIMEI, LAST_MOD_TERM, LAST_MOD_WINDOW) VALUES ('CSA',</v>
      </c>
      <c r="B46" t="str">
        <f t="shared" si="12"/>
        <v>INSERT INTO VTDTG_END_TEM_HDR (ENDORSE_TMPLT_CODE, ENDORSE_TMPLT_DESC, VERS, CRUSER, CRDATEI, CRTIMEI, CRTERM, CRWINDOW, LAST_MOD_USER, LAST_MOD_DATEI, LAST_MOD_TIMEI, LAST_MOD_TERM, LAST_MOD_WINDOW) VALUES ('CSA','Crown Carbon Agreement',</v>
      </c>
      <c r="C46" t="str">
        <f t="shared" si="13"/>
        <v>INSERT INTO VTDTG_END_TEM_HDR (ENDORSE_TMPLT_CODE, ENDORSE_TMPLT_DESC, VERS, CRUSER, CRDATEI, CRTIMEI, CRTERM, CRWINDOW, LAST_MOD_USER, LAST_MOD_DATEI, LAST_MOD_TIMEI, LAST_MOD_TERM, LAST_MOD_WINDOW) VALUES ('CSA','Crown Carbon Agreement',1,</v>
      </c>
      <c r="D46" t="str">
        <f t="shared" si="14"/>
        <v>INSERT INTO VTDTG_END_TEM_HDR (ENDORSE_TMPLT_CODE, ENDORSE_TMPLT_DESC, VERS, CRUSER, CRDATEI, CRTIMEI, CRTERM, CRWINDOW, LAST_MOD_USER, LAST_MOD_DATEI, LAST_MOD_TIMEI, LAST_MOD_TERM, LAST_MOD_WINDOW) VALUES ('CSA','Crown Carbon Agreement',1,'NEILK',</v>
      </c>
      <c r="E46" t="str">
        <f t="shared" si="15"/>
        <v>INSERT INTO VTDTG_END_TEM_HDR (ENDORSE_TMPLT_CODE, ENDORSE_TMPLT_DESC, VERS, CRUSER, CRDATEI, CRTIMEI, CRTERM, CRWINDOW, LAST_MOD_USER, LAST_MOD_DATEI, LAST_MOD_TIMEI, LAST_MOD_TERM, LAST_MOD_WINDOW) VALUES ('CSA','Crown Carbon Agreement',1,'NEILK',SYSDATE,</v>
      </c>
      <c r="F46" t="str">
        <f t="shared" si="16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</v>
      </c>
      <c r="G46" t="str">
        <f t="shared" ref="G46:I46" si="27">F46&amp;"'"&amp;G20&amp; "',"</f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</v>
      </c>
      <c r="H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</v>
      </c>
      <c r="I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</v>
      </c>
      <c r="J46" t="str">
        <f t="shared" si="18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</v>
      </c>
      <c r="K46" t="str">
        <f t="shared" si="19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</v>
      </c>
      <c r="L46" t="str">
        <f t="shared" si="20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</v>
      </c>
      <c r="M46" t="str">
        <f t="shared" si="21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NUMBER),'MIG','MIG');</v>
      </c>
    </row>
    <row r="47" spans="1:13" x14ac:dyDescent="0.25">
      <c r="A47" t="str">
        <f t="shared" si="11"/>
        <v>INSERT INTO VTDTG_END_TEM_HDR (ENDORSE_TMPLT_CODE, ENDORSE_TMPLT_DESC, VERS, CRUSER, CRDATEI, CRTIMEI, CRTERM, CRWINDOW, LAST_MOD_USER, LAST_MOD_DATEI, LAST_MOD_TIMEI, LAST_MOD_TERM, LAST_MOD_WINDOW) VALUES ('CLICH',</v>
      </c>
      <c r="B47" t="str">
        <f t="shared" si="12"/>
        <v>INSERT INTO VTDTG_END_TEM_HDR (ENDORSE_TMPLT_CODE, ENDORSE_TMPLT_DESC, VERS, CRUSER, CRDATEI, CRTIMEI, CRTERM, CRWINDOW, LAST_MOD_USER, LAST_MOD_DATEI, LAST_MOD_TIMEI, LAST_MOD_TERM, LAST_MOD_WINDOW) VALUES ('CLICH','Crown Licence-History',</v>
      </c>
      <c r="C47" t="str">
        <f t="shared" si="13"/>
        <v>INSERT INTO VTDTG_END_TEM_HDR (ENDORSE_TMPLT_CODE, ENDORSE_TMPLT_DESC, VERS, CRUSER, CRDATEI, CRTIMEI, CRTERM, CRWINDOW, LAST_MOD_USER, LAST_MOD_DATEI, LAST_MOD_TIMEI, LAST_MOD_TERM, LAST_MOD_WINDOW) VALUES ('CLICH','Crown Licence-History',1,</v>
      </c>
      <c r="D47" t="str">
        <f t="shared" si="14"/>
        <v>INSERT INTO VTDTG_END_TEM_HDR (ENDORSE_TMPLT_CODE, ENDORSE_TMPLT_DESC, VERS, CRUSER, CRDATEI, CRTIMEI, CRTERM, CRWINDOW, LAST_MOD_USER, LAST_MOD_DATEI, LAST_MOD_TIMEI, LAST_MOD_TERM, LAST_MOD_WINDOW) VALUES ('CLICH','Crown Licence-History',1,'NEILK',</v>
      </c>
      <c r="E47" t="str">
        <f t="shared" si="15"/>
        <v>INSERT INTO VTDTG_END_TEM_HDR (ENDORSE_TMPLT_CODE, ENDORSE_TMPLT_DESC, VERS, CRUSER, CRDATEI, CRTIMEI, CRTERM, CRWINDOW, LAST_MOD_USER, LAST_MOD_DATEI, LAST_MOD_TIMEI, LAST_MOD_TERM, LAST_MOD_WINDOW) VALUES ('CLICH','Crown Licence-History',1,'NEILK',SYSDATE,</v>
      </c>
      <c r="F47" t="str">
        <f t="shared" si="16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</v>
      </c>
      <c r="G47" t="str">
        <f t="shared" ref="G47:I47" si="28">F47&amp;"'"&amp;G21&amp; "',"</f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</v>
      </c>
      <c r="H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</v>
      </c>
      <c r="I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</v>
      </c>
      <c r="J47" t="str">
        <f t="shared" si="1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</v>
      </c>
      <c r="K47" t="str">
        <f t="shared" si="19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</v>
      </c>
      <c r="L47" t="str">
        <f t="shared" si="20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</v>
      </c>
      <c r="M47" t="str">
        <f t="shared" si="21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NUMBER),'MIG','MIG');</v>
      </c>
    </row>
    <row r="48" spans="1:13" x14ac:dyDescent="0.25">
      <c r="A48" t="str">
        <f t="shared" si="11"/>
        <v>INSERT INTO VTDTG_END_TEM_HDR (ENDORSE_TMPLT_CODE, ENDORSE_TMPLT_DESC, VERS, CRUSER, CRDATEI, CRTIMEI, CRTERM, CRWINDOW, LAST_MOD_USER, LAST_MOD_DATEI, LAST_MOD_TIMEI, LAST_MOD_TERM, LAST_MOD_WINDOW) VALUES ('CLIC',</v>
      </c>
      <c r="B48" t="str">
        <f t="shared" si="12"/>
        <v>INSERT INTO VTDTG_END_TEM_HDR (ENDORSE_TMPLT_CODE, ENDORSE_TMPLT_DESC, VERS, CRUSER, CRDATEI, CRTIMEI, CRTERM, CRWINDOW, LAST_MOD_USER, LAST_MOD_DATEI, LAST_MOD_TIMEI, LAST_MOD_TERM, LAST_MOD_WINDOW) VALUES ('CLIC','Crown Licence',</v>
      </c>
      <c r="C48" t="str">
        <f t="shared" si="13"/>
        <v>INSERT INTO VTDTG_END_TEM_HDR (ENDORSE_TMPLT_CODE, ENDORSE_TMPLT_DESC, VERS, CRUSER, CRDATEI, CRTIMEI, CRTERM, CRWINDOW, LAST_MOD_USER, LAST_MOD_DATEI, LAST_MOD_TIMEI, LAST_MOD_TERM, LAST_MOD_WINDOW) VALUES ('CLIC','Crown Licence',1,</v>
      </c>
      <c r="D48" t="str">
        <f t="shared" si="14"/>
        <v>INSERT INTO VTDTG_END_TEM_HDR (ENDORSE_TMPLT_CODE, ENDORSE_TMPLT_DESC, VERS, CRUSER, CRDATEI, CRTIMEI, CRTERM, CRWINDOW, LAST_MOD_USER, LAST_MOD_DATEI, LAST_MOD_TIMEI, LAST_MOD_TERM, LAST_MOD_WINDOW) VALUES ('CLIC','Crown Licence',1,'NEILK',</v>
      </c>
      <c r="E48" t="str">
        <f t="shared" si="15"/>
        <v>INSERT INTO VTDTG_END_TEM_HDR (ENDORSE_TMPLT_CODE, ENDORSE_TMPLT_DESC, VERS, CRUSER, CRDATEI, CRTIMEI, CRTERM, CRWINDOW, LAST_MOD_USER, LAST_MOD_DATEI, LAST_MOD_TIMEI, LAST_MOD_TERM, LAST_MOD_WINDOW) VALUES ('CLIC','Crown Licence',1,'NEILK',SYSDATE,</v>
      </c>
      <c r="F48" t="str">
        <f t="shared" si="16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</v>
      </c>
      <c r="G48" t="str">
        <f t="shared" ref="G48:I48" si="29">F48&amp;"'"&amp;G22&amp; "',"</f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</v>
      </c>
      <c r="H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</v>
      </c>
      <c r="I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</v>
      </c>
      <c r="J48" t="str">
        <f t="shared" si="18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</v>
      </c>
      <c r="K48" t="str">
        <f t="shared" si="1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</v>
      </c>
      <c r="L48" t="str">
        <f t="shared" si="20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</v>
      </c>
      <c r="M48" t="str">
        <f t="shared" si="21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NUMBER),'MIG','MIG');</v>
      </c>
    </row>
    <row r="49" spans="1:13" x14ac:dyDescent="0.25">
      <c r="A49" t="str">
        <f t="shared" si="11"/>
        <v>INSERT INTO VTDTG_END_TEM_HDR (ENDORSE_TMPLT_CODE, ENDORSE_TMPLT_DESC, VERS, CRUSER, CRDATEI, CRTIMEI, CRTERM, CRWINDOW, LAST_MOD_USER, LAST_MOD_DATEI, LAST_MOD_TIMEI, LAST_MOD_TERM, LAST_MOD_WINDOW) VALUES ('CLNLSH',</v>
      </c>
      <c r="B49" t="str">
        <f t="shared" si="12"/>
        <v>INSERT INTO VTDTG_END_TEM_HDR (ENDORSE_TMPLT_CODE, ENDORSE_TMPLT_DESC, VERS, CRUSER, CRDATEI, CRTIMEI, CRTERM, CRWINDOW, LAST_MOD_USER, LAST_MOD_DATEI, LAST_MOD_TIMEI, LAST_MOD_TERM, LAST_MOD_WINDOW) VALUES ('CLNLSH','Crown Notice LS-History',</v>
      </c>
      <c r="C49" t="str">
        <f t="shared" si="13"/>
        <v>INSERT INTO VTDTG_END_TEM_HDR (ENDORSE_TMPLT_CODE, ENDORSE_TMPLT_DESC, VERS, CRUSER, CRDATEI, CRTIMEI, CRTERM, CRWINDOW, LAST_MOD_USER, LAST_MOD_DATEI, LAST_MOD_TIMEI, LAST_MOD_TERM, LAST_MOD_WINDOW) VALUES ('CLNLSH','Crown Notice LS-History',1,</v>
      </c>
      <c r="D49" t="str">
        <f t="shared" si="14"/>
        <v>INSERT INTO VTDTG_END_TEM_HDR (ENDORSE_TMPLT_CODE, ENDORSE_TMPLT_DESC, VERS, CRUSER, CRDATEI, CRTIMEI, CRTERM, CRWINDOW, LAST_MOD_USER, LAST_MOD_DATEI, LAST_MOD_TIMEI, LAST_MOD_TERM, LAST_MOD_WINDOW) VALUES ('CLNLSH','Crown Notice LS-History',1,'NEILK',</v>
      </c>
      <c r="E49" t="str">
        <f t="shared" si="15"/>
        <v>INSERT INTO VTDTG_END_TEM_HDR (ENDORSE_TMPLT_CODE, ENDORSE_TMPLT_DESC, VERS, CRUSER, CRDATEI, CRTIMEI, CRTERM, CRWINDOW, LAST_MOD_USER, LAST_MOD_DATEI, LAST_MOD_TIMEI, LAST_MOD_TERM, LAST_MOD_WINDOW) VALUES ('CLNLSH','Crown Notice LS-History',1,'NEILK',SYSDATE,</v>
      </c>
      <c r="F49" t="str">
        <f t="shared" si="16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</v>
      </c>
      <c r="G49" t="str">
        <f t="shared" ref="G49:I49" si="30">F49&amp;"'"&amp;G23&amp; "',"</f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</v>
      </c>
      <c r="H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</v>
      </c>
      <c r="I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</v>
      </c>
      <c r="J49" t="str">
        <f t="shared" si="18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</v>
      </c>
      <c r="K49" t="str">
        <f t="shared" si="19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</v>
      </c>
      <c r="L49" t="str">
        <f t="shared" si="2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</v>
      </c>
      <c r="M49" t="str">
        <f t="shared" si="21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NUMBER),'MIG','MIG');</v>
      </c>
    </row>
    <row r="50" spans="1:13" x14ac:dyDescent="0.25">
      <c r="A50" t="str">
        <f t="shared" si="11"/>
        <v>INSERT INTO VTDTG_END_TEM_HDR (ENDORSE_TMPLT_CODE, ENDORSE_TMPLT_DESC, VERS, CRUSER, CRDATEI, CRTIMEI, CRTERM, CRWINDOW, LAST_MOD_USER, LAST_MOD_DATEI, LAST_MOD_TIMEI, LAST_MOD_TERM, LAST_MOD_WINDOW) VALUES ('CLNLS',</v>
      </c>
      <c r="B50" t="str">
        <f t="shared" si="12"/>
        <v>INSERT INTO VTDTG_END_TEM_HDR (ENDORSE_TMPLT_CODE, ENDORSE_TMPLT_DESC, VERS, CRUSER, CRDATEI, CRTIMEI, CRTERM, CRWINDOW, LAST_MOD_USER, LAST_MOD_DATEI, LAST_MOD_TIMEI, LAST_MOD_TERM, LAST_MOD_WINDOW) VALUES ('CLNLS','Crown Notice LS',</v>
      </c>
      <c r="C50" t="str">
        <f t="shared" si="13"/>
        <v>INSERT INTO VTDTG_END_TEM_HDR (ENDORSE_TMPLT_CODE, ENDORSE_TMPLT_DESC, VERS, CRUSER, CRDATEI, CRTIMEI, CRTERM, CRWINDOW, LAST_MOD_USER, LAST_MOD_DATEI, LAST_MOD_TIMEI, LAST_MOD_TERM, LAST_MOD_WINDOW) VALUES ('CLNLS','Crown Notice LS',1,</v>
      </c>
      <c r="D50" t="str">
        <f t="shared" si="14"/>
        <v>INSERT INTO VTDTG_END_TEM_HDR (ENDORSE_TMPLT_CODE, ENDORSE_TMPLT_DESC, VERS, CRUSER, CRDATEI, CRTIMEI, CRTERM, CRWINDOW, LAST_MOD_USER, LAST_MOD_DATEI, LAST_MOD_TIMEI, LAST_MOD_TERM, LAST_MOD_WINDOW) VALUES ('CLNLS','Crown Notice LS',1,'NEILK',</v>
      </c>
      <c r="E50" t="str">
        <f t="shared" si="15"/>
        <v>INSERT INTO VTDTG_END_TEM_HDR (ENDORSE_TMPLT_CODE, ENDORSE_TMPLT_DESC, VERS, CRUSER, CRDATEI, CRTIMEI, CRTERM, CRWINDOW, LAST_MOD_USER, LAST_MOD_DATEI, LAST_MOD_TIMEI, LAST_MOD_TERM, LAST_MOD_WINDOW) VALUES ('CLNLS','Crown Notice LS',1,'NEILK',SYSDATE,</v>
      </c>
      <c r="F50" t="str">
        <f t="shared" si="16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</v>
      </c>
      <c r="G50" t="str">
        <f t="shared" ref="G50:I50" si="31">F50&amp;"'"&amp;G24&amp; "',"</f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</v>
      </c>
      <c r="H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</v>
      </c>
      <c r="I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</v>
      </c>
      <c r="J50" t="str">
        <f t="shared" si="18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</v>
      </c>
      <c r="K50" t="str">
        <f t="shared" si="19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</v>
      </c>
      <c r="L50" t="str">
        <f t="shared" si="20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</v>
      </c>
      <c r="M50" t="str">
        <f t="shared" si="2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NUMBER),'MIG','MIG');</v>
      </c>
    </row>
    <row r="51" spans="1:13" x14ac:dyDescent="0.25">
      <c r="A51" t="str">
        <f t="shared" si="11"/>
        <v>INSERT INTO VTDTG_END_TEM_HDR (ENDORSE_TMPLT_CODE, ENDORSE_TMPLT_DESC, VERS, CRUSER, CRDATEI, CRTIMEI, CRTERM, CRWINDOW, LAST_MOD_USER, LAST_MOD_DATEI, LAST_MOD_TIMEI, LAST_MOD_TERM, LAST_MOD_WINDOW) VALUES ('CLNEH',</v>
      </c>
      <c r="B51" t="str">
        <f t="shared" si="12"/>
        <v>INSERT INTO VTDTG_END_TEM_HDR (ENDORSE_TMPLT_CODE, ENDORSE_TMPLT_DESC, VERS, CRUSER, CRDATEI, CRTIMEI, CRTERM, CRWINDOW, LAST_MOD_USER, LAST_MOD_DATEI, LAST_MOD_TIMEI, LAST_MOD_TERM, LAST_MOD_WINDOW) VALUES ('CLNEH','Crown Notice Enc-History',</v>
      </c>
      <c r="C51" t="str">
        <f t="shared" si="13"/>
        <v>INSERT INTO VTDTG_END_TEM_HDR (ENDORSE_TMPLT_CODE, ENDORSE_TMPLT_DESC, VERS, CRUSER, CRDATEI, CRTIMEI, CRTERM, CRWINDOW, LAST_MOD_USER, LAST_MOD_DATEI, LAST_MOD_TIMEI, LAST_MOD_TERM, LAST_MOD_WINDOW) VALUES ('CLNEH','Crown Notice Enc-History',1,</v>
      </c>
      <c r="D51" t="str">
        <f t="shared" si="14"/>
        <v>INSERT INTO VTDTG_END_TEM_HDR (ENDORSE_TMPLT_CODE, ENDORSE_TMPLT_DESC, VERS, CRUSER, CRDATEI, CRTIMEI, CRTERM, CRWINDOW, LAST_MOD_USER, LAST_MOD_DATEI, LAST_MOD_TIMEI, LAST_MOD_TERM, LAST_MOD_WINDOW) VALUES ('CLNEH','Crown Notice Enc-History',1,'NEILK',</v>
      </c>
      <c r="E51" t="str">
        <f t="shared" si="15"/>
        <v>INSERT INTO VTDTG_END_TEM_HDR (ENDORSE_TMPLT_CODE, ENDORSE_TMPLT_DESC, VERS, CRUSER, CRDATEI, CRTIMEI, CRTERM, CRWINDOW, LAST_MOD_USER, LAST_MOD_DATEI, LAST_MOD_TIMEI, LAST_MOD_TERM, LAST_MOD_WINDOW) VALUES ('CLNEH','Crown Notice Enc-History',1,'NEILK',SYSDATE,</v>
      </c>
      <c r="F51" t="str">
        <f t="shared" si="16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</v>
      </c>
      <c r="G51" t="str">
        <f t="shared" ref="G51:I51" si="32">F51&amp;"'"&amp;G25&amp; "',"</f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</v>
      </c>
      <c r="H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</v>
      </c>
      <c r="I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</v>
      </c>
      <c r="J51" t="str">
        <f t="shared" si="18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</v>
      </c>
      <c r="K51" t="str">
        <f t="shared" si="19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</v>
      </c>
      <c r="L51" t="str">
        <f t="shared" si="20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</v>
      </c>
      <c r="M51" t="str">
        <f t="shared" si="21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NUMBER),'MIG','MIG');</v>
      </c>
    </row>
    <row r="52" spans="1:13" x14ac:dyDescent="0.25">
      <c r="A52" t="str">
        <f t="shared" si="11"/>
        <v>INSERT INTO VTDTG_END_TEM_HDR (ENDORSE_TMPLT_CODE, ENDORSE_TMPLT_DESC, VERS, CRUSER, CRDATEI, CRTIMEI, CRTERM, CRWINDOW, LAST_MOD_USER, LAST_MOD_DATEI, LAST_MOD_TIMEI, LAST_MOD_TERM, LAST_MOD_WINDOW) VALUES ('CLNE',</v>
      </c>
      <c r="B52" t="str">
        <f t="shared" si="12"/>
        <v>INSERT INTO VTDTG_END_TEM_HDR (ENDORSE_TMPLT_CODE, ENDORSE_TMPLT_DESC, VERS, CRUSER, CRDATEI, CRTIMEI, CRTERM, CRWINDOW, LAST_MOD_USER, LAST_MOD_DATEI, LAST_MOD_TIMEI, LAST_MOD_TERM, LAST_MOD_WINDOW) VALUES ('CLNE','Crown Notice Enc-History',</v>
      </c>
      <c r="C52" t="str">
        <f t="shared" si="13"/>
        <v>INSERT INTO VTDTG_END_TEM_HDR (ENDORSE_TMPLT_CODE, ENDORSE_TMPLT_DESC, VERS, CRUSER, CRDATEI, CRTIMEI, CRTERM, CRWINDOW, LAST_MOD_USER, LAST_MOD_DATEI, LAST_MOD_TIMEI, LAST_MOD_TERM, LAST_MOD_WINDOW) VALUES ('CLNE','Crown Notice Enc-History',1,</v>
      </c>
      <c r="D52" t="str">
        <f t="shared" si="14"/>
        <v>INSERT INTO VTDTG_END_TEM_HDR (ENDORSE_TMPLT_CODE, ENDORSE_TMPLT_DESC, VERS, CRUSER, CRDATEI, CRTIMEI, CRTERM, CRWINDOW, LAST_MOD_USER, LAST_MOD_DATEI, LAST_MOD_TIMEI, LAST_MOD_TERM, LAST_MOD_WINDOW) VALUES ('CLNE','Crown Notice Enc-History',1,'NEILK',</v>
      </c>
      <c r="E52" t="str">
        <f t="shared" si="15"/>
        <v>INSERT INTO VTDTG_END_TEM_HDR (ENDORSE_TMPLT_CODE, ENDORSE_TMPLT_DESC, VERS, CRUSER, CRDATEI, CRTIMEI, CRTERM, CRWINDOW, LAST_MOD_USER, LAST_MOD_DATEI, LAST_MOD_TIMEI, LAST_MOD_TERM, LAST_MOD_WINDOW) VALUES ('CLNE','Crown Notice Enc-History',1,'NEILK',SYSDATE,</v>
      </c>
      <c r="F52" t="str">
        <f t="shared" si="16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</v>
      </c>
      <c r="G52" t="str">
        <f t="shared" ref="G52:I52" si="33">F52&amp;"'"&amp;G26&amp; "',"</f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</v>
      </c>
      <c r="H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</v>
      </c>
      <c r="I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</v>
      </c>
      <c r="J52" t="str">
        <f t="shared" si="18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</v>
      </c>
      <c r="K52" t="str">
        <f t="shared" si="19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</v>
      </c>
      <c r="L52" t="str">
        <f t="shared" si="20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NUMBER),'MIG',</v>
      </c>
      <c r="M52" t="str">
        <f t="shared" si="21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NUMBER),'MIG','MIG');</v>
      </c>
    </row>
    <row r="53" spans="1:13" x14ac:dyDescent="0.25">
      <c r="A53" t="str">
        <f t="shared" si="11"/>
        <v>INSERT INTO VTDTG_END_TEM_HDR (ENDORSE_TMPLT_CODE, ENDORSE_TMPLT_DESC, VERS, CRUSER, CRDATEI, CRTIMEI, CRTERM, CRWINDOW, LAST_MOD_USER, LAST_MOD_DATEI, LAST_MOD_TIMEI, LAST_MOD_TERM, LAST_MOD_WINDOW) VALUES ('CLADMH',</v>
      </c>
      <c r="B53" t="str">
        <f t="shared" si="12"/>
        <v>INSERT INTO VTDTG_END_TEM_HDR (ENDORSE_TMPLT_CODE, ENDORSE_TMPLT_DESC, VERS, CRUSER, CRDATEI, CRTIMEI, CRTERM, CRWINDOW, LAST_MOD_USER, LAST_MOD_DATEI, LAST_MOD_TIMEI, LAST_MOD_TERM, LAST_MOD_WINDOW) VALUES ('CLADMH','Crown Land Admin-History',</v>
      </c>
      <c r="C53" t="str">
        <f t="shared" si="13"/>
        <v>INSERT INTO VTDTG_END_TEM_HDR (ENDORSE_TMPLT_CODE, ENDORSE_TMPLT_DESC, VERS, CRUSER, CRDATEI, CRTIMEI, CRTERM, CRWINDOW, LAST_MOD_USER, LAST_MOD_DATEI, LAST_MOD_TIMEI, LAST_MOD_TERM, LAST_MOD_WINDOW) VALUES ('CLADMH','Crown Land Admin-History',1,</v>
      </c>
      <c r="D53" t="str">
        <f t="shared" si="14"/>
        <v>INSERT INTO VTDTG_END_TEM_HDR (ENDORSE_TMPLT_CODE, ENDORSE_TMPLT_DESC, VERS, CRUSER, CRDATEI, CRTIMEI, CRTERM, CRWINDOW, LAST_MOD_USER, LAST_MOD_DATEI, LAST_MOD_TIMEI, LAST_MOD_TERM, LAST_MOD_WINDOW) VALUES ('CLADMH','Crown Land Admin-History',1,'NEILK',</v>
      </c>
      <c r="E53" t="str">
        <f t="shared" si="15"/>
        <v>INSERT INTO VTDTG_END_TEM_HDR (ENDORSE_TMPLT_CODE, ENDORSE_TMPLT_DESC, VERS, CRUSER, CRDATEI, CRTIMEI, CRTERM, CRWINDOW, LAST_MOD_USER, LAST_MOD_DATEI, LAST_MOD_TIMEI, LAST_MOD_TERM, LAST_MOD_WINDOW) VALUES ('CLADMH','Crown Land Admin-History',1,'NEILK',SYSDATE,</v>
      </c>
      <c r="F53" t="str">
        <f t="shared" si="16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</v>
      </c>
      <c r="G53" t="str">
        <f t="shared" ref="G53:I53" si="34">F53&amp;"'"&amp;G27&amp; "',"</f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</v>
      </c>
      <c r="H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</v>
      </c>
      <c r="I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</v>
      </c>
      <c r="J53" t="str">
        <f t="shared" si="18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</v>
      </c>
      <c r="K53" t="str">
        <f t="shared" si="19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</v>
      </c>
      <c r="L53" t="str">
        <f t="shared" si="20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</v>
      </c>
      <c r="M53" t="str">
        <f t="shared" si="21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NUMBER),'MIG','MIG');</v>
      </c>
    </row>
    <row r="54" spans="1:13" x14ac:dyDescent="0.25">
      <c r="A54" t="str">
        <f t="shared" si="11"/>
        <v>INSERT INTO VTDTG_END_TEM_HDR (ENDORSE_TMPLT_CODE, ENDORSE_TMPLT_DESC, VERS, CRUSER, CRDATEI, CRTIMEI, CRTERM, CRWINDOW, LAST_MOD_USER, LAST_MOD_DATEI, LAST_MOD_TIMEI, LAST_MOD_TERM, LAST_MOD_WINDOW) VALUES ('R80H',</v>
      </c>
      <c r="B54" t="str">
        <f t="shared" si="12"/>
        <v>INSERT INTO VTDTG_END_TEM_HDR (ENDORSE_TMPLT_CODE, ENDORSE_TMPLT_DESC, VERS, CRUSER, CRDATEI, CRTIMEI, CRTERM, CRWINDOW, LAST_MOD_USER, LAST_MOD_DATEI, LAST_MOD_TIMEI, LAST_MOD_TERM, LAST_MOD_WINDOW) VALUES ('R80H','Crown Land Admin Rect-Hist',</v>
      </c>
      <c r="C54" t="str">
        <f t="shared" si="13"/>
        <v>INSERT INTO VTDTG_END_TEM_HDR (ENDORSE_TMPLT_CODE, ENDORSE_TMPLT_DESC, VERS, CRUSER, CRDATEI, CRTIMEI, CRTERM, CRWINDOW, LAST_MOD_USER, LAST_MOD_DATEI, LAST_MOD_TIMEI, LAST_MOD_TERM, LAST_MOD_WINDOW) VALUES ('R80H','Crown Land Admin Rect-Hist',1,</v>
      </c>
      <c r="D54" t="str">
        <f t="shared" si="14"/>
        <v>INSERT INTO VTDTG_END_TEM_HDR (ENDORSE_TMPLT_CODE, ENDORSE_TMPLT_DESC, VERS, CRUSER, CRDATEI, CRTIMEI, CRTERM, CRWINDOW, LAST_MOD_USER, LAST_MOD_DATEI, LAST_MOD_TIMEI, LAST_MOD_TERM, LAST_MOD_WINDOW) VALUES ('R80H','Crown Land Admin Rect-Hist',1,'NEILK',</v>
      </c>
      <c r="E54" t="str">
        <f t="shared" si="15"/>
        <v>INSERT INTO VTDTG_END_TEM_HDR (ENDORSE_TMPLT_CODE, ENDORSE_TMPLT_DESC, VERS, CRUSER, CRDATEI, CRTIMEI, CRTERM, CRWINDOW, LAST_MOD_USER, LAST_MOD_DATEI, LAST_MOD_TIMEI, LAST_MOD_TERM, LAST_MOD_WINDOW) VALUES ('R80H','Crown Land Admin Rect-Hist',1,'NEILK',SYSDATE,</v>
      </c>
      <c r="F54" t="str">
        <f t="shared" si="16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</v>
      </c>
      <c r="G54" t="str">
        <f t="shared" ref="G54:I55" si="35">F54&amp;"'"&amp;G28&amp; "',"</f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</v>
      </c>
      <c r="H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</v>
      </c>
      <c r="I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</v>
      </c>
      <c r="J54" t="str">
        <f t="shared" si="18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</v>
      </c>
      <c r="K54" t="str">
        <f t="shared" si="19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</v>
      </c>
      <c r="L54" t="str">
        <f t="shared" si="20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</v>
      </c>
      <c r="M54" t="str">
        <f t="shared" si="21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NUMBER),'MIG','MIG');</v>
      </c>
    </row>
    <row r="55" spans="1:13" x14ac:dyDescent="0.25">
      <c r="A55" t="str">
        <f t="shared" si="11"/>
        <v>INSERT INTO VTDTG_END_TEM_HDR (ENDORSE_TMPLT_CODE, ENDORSE_TMPLT_DESC, VERS, CRUSER, CRDATEI, CRTIMEI, CRTERM, CRWINDOW, LAST_MOD_USER, LAST_MOD_DATEI, LAST_MOD_TIMEI, LAST_MOD_TERM, LAST_MOD_WINDOW) VALUES ('R81H',</v>
      </c>
      <c r="B55" t="str">
        <f t="shared" si="12"/>
        <v>INSERT INTO VTDTG_END_TEM_HDR (ENDORSE_TMPLT_CODE, ENDORSE_TMPLT_DESC, VERS, CRUSER, CRDATEI, CRTIMEI, CRTERM, CRWINDOW, LAST_MOD_USER, LAST_MOD_DATEI, LAST_MOD_TIMEI, LAST_MOD_TERM, LAST_MOD_WINDOW) VALUES ('R81H','Crown Land Diagram Rect-Hist',</v>
      </c>
      <c r="C55" t="str">
        <f t="shared" si="13"/>
        <v>INSERT INTO VTDTG_END_TEM_HDR (ENDORSE_TMPLT_CODE, ENDORSE_TMPLT_DESC, VERS, CRUSER, CRDATEI, CRTIMEI, CRTERM, CRWINDOW, LAST_MOD_USER, LAST_MOD_DATEI, LAST_MOD_TIMEI, LAST_MOD_TERM, LAST_MOD_WINDOW) VALUES ('R81H','Crown Land Diagram Rect-Hist',1,</v>
      </c>
      <c r="D55" t="str">
        <f t="shared" si="14"/>
        <v>INSERT INTO VTDTG_END_TEM_HDR (ENDORSE_TMPLT_CODE, ENDORSE_TMPLT_DESC, VERS, CRUSER, CRDATEI, CRTIMEI, CRTERM, CRWINDOW, LAST_MOD_USER, LAST_MOD_DATEI, LAST_MOD_TIMEI, LAST_MOD_TERM, LAST_MOD_WINDOW) VALUES ('R81H','Crown Land Diagram Rect-Hist',1,'NEILK',</v>
      </c>
      <c r="E55" t="str">
        <f t="shared" si="1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</v>
      </c>
      <c r="F55" t="str">
        <f t="shared" si="16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</v>
      </c>
      <c r="G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</v>
      </c>
      <c r="H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</v>
      </c>
      <c r="I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</v>
      </c>
      <c r="J55" t="str">
        <f t="shared" si="18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</v>
      </c>
      <c r="K55" t="str">
        <f t="shared" si="19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</v>
      </c>
      <c r="L55" t="str">
        <f t="shared" si="20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</v>
      </c>
      <c r="M55" t="str">
        <f t="shared" si="21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NUMBER),'MIG','MIG');</v>
      </c>
    </row>
    <row r="60" spans="1:13" x14ac:dyDescent="0.25">
      <c r="A60" s="2" t="s">
        <v>58</v>
      </c>
    </row>
    <row r="61" spans="1:13" x14ac:dyDescent="0.25">
      <c r="A61" t="s">
        <v>122</v>
      </c>
    </row>
    <row r="63" spans="1:13" x14ac:dyDescent="0.25">
      <c r="A63" s="17" t="s">
        <v>47</v>
      </c>
      <c r="B63" s="17">
        <v>1</v>
      </c>
      <c r="C63" s="17" t="s">
        <v>121</v>
      </c>
      <c r="D63" s="17"/>
    </row>
    <row r="64" spans="1:13" x14ac:dyDescent="0.25">
      <c r="A64" s="17" t="s">
        <v>120</v>
      </c>
      <c r="B64" s="17">
        <v>1</v>
      </c>
      <c r="C64" s="17" t="s">
        <v>121</v>
      </c>
      <c r="D64" s="17"/>
    </row>
    <row r="65" spans="1:4" x14ac:dyDescent="0.25">
      <c r="A65" s="22" t="s">
        <v>169</v>
      </c>
      <c r="B65" s="17">
        <v>1</v>
      </c>
      <c r="C65" s="20" t="s">
        <v>175</v>
      </c>
      <c r="D65" s="17"/>
    </row>
    <row r="66" spans="1:4" x14ac:dyDescent="0.25">
      <c r="A66" s="22" t="s">
        <v>169</v>
      </c>
      <c r="B66" s="17">
        <v>2</v>
      </c>
      <c r="C66" s="19" t="s">
        <v>176</v>
      </c>
      <c r="D66" s="17"/>
    </row>
    <row r="67" spans="1:4" x14ac:dyDescent="0.25">
      <c r="A67" s="22" t="s">
        <v>170</v>
      </c>
      <c r="B67" s="17">
        <v>1</v>
      </c>
      <c r="C67" s="20" t="s">
        <v>177</v>
      </c>
      <c r="D67" s="17"/>
    </row>
    <row r="68" spans="1:4" x14ac:dyDescent="0.25">
      <c r="A68" s="22" t="s">
        <v>170</v>
      </c>
      <c r="B68" s="17">
        <v>2</v>
      </c>
      <c r="C68" s="20" t="s">
        <v>175</v>
      </c>
      <c r="D68" s="17"/>
    </row>
    <row r="69" spans="1:4" x14ac:dyDescent="0.25">
      <c r="A69" s="22" t="s">
        <v>170</v>
      </c>
      <c r="B69" s="17">
        <v>3</v>
      </c>
      <c r="C69" s="21" t="s">
        <v>176</v>
      </c>
      <c r="D69" s="17"/>
    </row>
    <row r="70" spans="1:4" x14ac:dyDescent="0.25">
      <c r="A70" s="22" t="s">
        <v>165</v>
      </c>
      <c r="B70" s="17">
        <v>1</v>
      </c>
      <c r="C70" s="20" t="s">
        <v>178</v>
      </c>
      <c r="D70" s="17"/>
    </row>
    <row r="71" spans="1:4" x14ac:dyDescent="0.25">
      <c r="A71" s="22" t="s">
        <v>165</v>
      </c>
      <c r="B71" s="17">
        <v>2</v>
      </c>
      <c r="C71" s="20" t="s">
        <v>179</v>
      </c>
      <c r="D71" s="17"/>
    </row>
    <row r="72" spans="1:4" x14ac:dyDescent="0.25">
      <c r="A72" s="22" t="s">
        <v>165</v>
      </c>
      <c r="B72" s="17">
        <v>3</v>
      </c>
      <c r="C72" s="20" t="s">
        <v>180</v>
      </c>
      <c r="D72" s="17"/>
    </row>
    <row r="73" spans="1:4" x14ac:dyDescent="0.25">
      <c r="A73" s="22" t="s">
        <v>165</v>
      </c>
      <c r="B73" s="17">
        <v>4</v>
      </c>
      <c r="C73" s="19" t="s">
        <v>181</v>
      </c>
      <c r="D73" s="17"/>
    </row>
    <row r="74" spans="1:4" x14ac:dyDescent="0.25">
      <c r="A74" s="22" t="s">
        <v>166</v>
      </c>
      <c r="B74" s="17">
        <v>1</v>
      </c>
      <c r="C74" s="20" t="s">
        <v>177</v>
      </c>
      <c r="D74" s="17"/>
    </row>
    <row r="75" spans="1:4" x14ac:dyDescent="0.25">
      <c r="A75" s="22" t="s">
        <v>166</v>
      </c>
      <c r="B75" s="17">
        <v>2</v>
      </c>
      <c r="C75" s="20" t="s">
        <v>178</v>
      </c>
      <c r="D75" s="17"/>
    </row>
    <row r="76" spans="1:4" x14ac:dyDescent="0.25">
      <c r="A76" s="22" t="s">
        <v>166</v>
      </c>
      <c r="B76" s="17">
        <v>3</v>
      </c>
      <c r="C76" s="20" t="s">
        <v>179</v>
      </c>
      <c r="D76" s="17"/>
    </row>
    <row r="77" spans="1:4" x14ac:dyDescent="0.25">
      <c r="A77" s="22" t="s">
        <v>166</v>
      </c>
      <c r="B77" s="17">
        <v>4</v>
      </c>
      <c r="C77" s="20" t="s">
        <v>180</v>
      </c>
      <c r="D77" s="17"/>
    </row>
    <row r="78" spans="1:4" x14ac:dyDescent="0.25">
      <c r="A78" s="22" t="s">
        <v>166</v>
      </c>
      <c r="B78" s="17">
        <v>5</v>
      </c>
      <c r="C78" s="19" t="s">
        <v>181</v>
      </c>
      <c r="D78" s="17"/>
    </row>
    <row r="79" spans="1:4" x14ac:dyDescent="0.25">
      <c r="A79" s="22" t="s">
        <v>168</v>
      </c>
      <c r="B79" s="17">
        <v>1</v>
      </c>
      <c r="C79" s="20" t="s">
        <v>178</v>
      </c>
      <c r="D79" s="17"/>
    </row>
    <row r="80" spans="1:4" x14ac:dyDescent="0.25">
      <c r="A80" s="22" t="s">
        <v>168</v>
      </c>
      <c r="B80" s="17">
        <v>2</v>
      </c>
      <c r="C80" s="19" t="s">
        <v>182</v>
      </c>
      <c r="D80" s="17"/>
    </row>
    <row r="81" spans="1:15" x14ac:dyDescent="0.25">
      <c r="A81" s="22" t="s">
        <v>168</v>
      </c>
      <c r="B81" s="17">
        <v>3</v>
      </c>
      <c r="C81" s="20" t="s">
        <v>180</v>
      </c>
      <c r="D81" s="17"/>
    </row>
    <row r="82" spans="1:15" x14ac:dyDescent="0.25">
      <c r="A82" s="22" t="s">
        <v>168</v>
      </c>
      <c r="B82" s="17">
        <v>4</v>
      </c>
      <c r="C82" s="19" t="s">
        <v>181</v>
      </c>
      <c r="D82" s="17"/>
    </row>
    <row r="83" spans="1:15" x14ac:dyDescent="0.25">
      <c r="A83" s="22" t="s">
        <v>167</v>
      </c>
      <c r="B83" s="17">
        <v>1</v>
      </c>
      <c r="C83" s="20" t="s">
        <v>177</v>
      </c>
      <c r="D83" s="17"/>
    </row>
    <row r="84" spans="1:15" x14ac:dyDescent="0.25">
      <c r="A84" s="22" t="s">
        <v>167</v>
      </c>
      <c r="B84" s="17">
        <v>2</v>
      </c>
      <c r="C84" s="20" t="s">
        <v>178</v>
      </c>
      <c r="D84" s="17"/>
    </row>
    <row r="85" spans="1:15" x14ac:dyDescent="0.25">
      <c r="A85" s="22" t="s">
        <v>167</v>
      </c>
      <c r="B85" s="17">
        <v>3</v>
      </c>
      <c r="C85" s="19" t="s">
        <v>182</v>
      </c>
      <c r="D85" s="17"/>
    </row>
    <row r="86" spans="1:15" x14ac:dyDescent="0.25">
      <c r="A86" s="22" t="s">
        <v>167</v>
      </c>
      <c r="B86" s="17">
        <v>4</v>
      </c>
      <c r="C86" s="20" t="s">
        <v>180</v>
      </c>
      <c r="D86" s="17"/>
    </row>
    <row r="87" spans="1:15" x14ac:dyDescent="0.25">
      <c r="A87" s="22" t="s">
        <v>167</v>
      </c>
      <c r="B87" s="17">
        <v>5</v>
      </c>
      <c r="C87" s="19" t="s">
        <v>181</v>
      </c>
      <c r="D87" s="17"/>
    </row>
    <row r="88" spans="1:15" x14ac:dyDescent="0.25">
      <c r="A88" s="22" t="s">
        <v>171</v>
      </c>
      <c r="B88" s="17">
        <v>1</v>
      </c>
      <c r="C88" s="20" t="s">
        <v>177</v>
      </c>
      <c r="D88" s="17"/>
    </row>
    <row r="89" spans="1:15" x14ac:dyDescent="0.25">
      <c r="A89" s="22" t="s">
        <v>171</v>
      </c>
      <c r="B89" s="17">
        <v>2</v>
      </c>
      <c r="C89" s="21" t="s">
        <v>183</v>
      </c>
      <c r="D89" s="17"/>
    </row>
    <row r="90" spans="1:15" x14ac:dyDescent="0.25">
      <c r="A90" s="22" t="s">
        <v>394</v>
      </c>
      <c r="B90" s="17">
        <v>1</v>
      </c>
      <c r="C90" s="23" t="s">
        <v>447</v>
      </c>
      <c r="D90" s="17"/>
    </row>
    <row r="91" spans="1:15" x14ac:dyDescent="0.25">
      <c r="A91" s="22" t="s">
        <v>394</v>
      </c>
      <c r="B91" s="17">
        <v>2</v>
      </c>
      <c r="C91" s="23" t="s">
        <v>428</v>
      </c>
      <c r="D91" s="17"/>
      <c r="O91" s="4"/>
    </row>
    <row r="92" spans="1:15" x14ac:dyDescent="0.25">
      <c r="A92" s="22" t="s">
        <v>394</v>
      </c>
      <c r="B92" s="17">
        <v>3</v>
      </c>
      <c r="C92" s="21" t="s">
        <v>429</v>
      </c>
      <c r="D92" s="17"/>
      <c r="O92" s="4"/>
    </row>
    <row r="93" spans="1:15" x14ac:dyDescent="0.25">
      <c r="A93" s="22" t="s">
        <v>397</v>
      </c>
      <c r="B93" s="17">
        <v>1</v>
      </c>
      <c r="C93" s="23" t="s">
        <v>177</v>
      </c>
      <c r="D93" s="17"/>
    </row>
    <row r="94" spans="1:15" x14ac:dyDescent="0.25">
      <c r="A94" s="22" t="s">
        <v>397</v>
      </c>
      <c r="B94" s="17">
        <v>2</v>
      </c>
      <c r="C94" s="23" t="s">
        <v>447</v>
      </c>
      <c r="D94" s="17"/>
    </row>
    <row r="95" spans="1:15" x14ac:dyDescent="0.25">
      <c r="A95" s="22" t="s">
        <v>397</v>
      </c>
      <c r="B95" s="17">
        <v>3</v>
      </c>
      <c r="C95" s="23" t="s">
        <v>428</v>
      </c>
      <c r="D95" s="17"/>
    </row>
    <row r="96" spans="1:15" x14ac:dyDescent="0.25">
      <c r="A96" s="22" t="s">
        <v>397</v>
      </c>
      <c r="B96" s="17">
        <v>4</v>
      </c>
      <c r="C96" s="21" t="s">
        <v>429</v>
      </c>
      <c r="D96" s="17"/>
    </row>
    <row r="97" spans="1:15" x14ac:dyDescent="0.25">
      <c r="A97" s="19" t="s">
        <v>398</v>
      </c>
      <c r="B97" s="17">
        <v>1</v>
      </c>
      <c r="C97" s="20" t="s">
        <v>177</v>
      </c>
      <c r="D97" s="17"/>
    </row>
    <row r="98" spans="1:15" x14ac:dyDescent="0.25">
      <c r="A98" s="19" t="s">
        <v>398</v>
      </c>
      <c r="B98" s="17">
        <v>2</v>
      </c>
      <c r="C98" s="20" t="s">
        <v>448</v>
      </c>
      <c r="D98" s="17"/>
    </row>
    <row r="99" spans="1:15" x14ac:dyDescent="0.25">
      <c r="A99" s="19" t="s">
        <v>398</v>
      </c>
      <c r="B99" s="17">
        <v>3</v>
      </c>
      <c r="C99" s="21" t="s">
        <v>183</v>
      </c>
      <c r="D99" s="17"/>
    </row>
    <row r="100" spans="1:15" x14ac:dyDescent="0.25">
      <c r="A100" s="19" t="s">
        <v>399</v>
      </c>
      <c r="B100" s="17">
        <v>1</v>
      </c>
      <c r="C100" s="20" t="s">
        <v>430</v>
      </c>
      <c r="D100" s="17"/>
    </row>
    <row r="101" spans="1:15" x14ac:dyDescent="0.25">
      <c r="A101" s="19" t="s">
        <v>399</v>
      </c>
      <c r="B101" s="17">
        <v>2</v>
      </c>
      <c r="C101" s="20" t="s">
        <v>431</v>
      </c>
      <c r="D101" s="17"/>
    </row>
    <row r="102" spans="1:15" x14ac:dyDescent="0.25">
      <c r="A102" s="19" t="s">
        <v>399</v>
      </c>
      <c r="B102" s="17">
        <v>3</v>
      </c>
      <c r="C102" s="20" t="s">
        <v>432</v>
      </c>
      <c r="D102" s="17"/>
    </row>
    <row r="103" spans="1:15" x14ac:dyDescent="0.25">
      <c r="A103" s="19" t="s">
        <v>399</v>
      </c>
      <c r="B103" s="17">
        <v>4</v>
      </c>
      <c r="C103" s="20" t="s">
        <v>433</v>
      </c>
      <c r="D103" s="17"/>
    </row>
    <row r="104" spans="1:15" x14ac:dyDescent="0.25">
      <c r="A104" s="19" t="s">
        <v>399</v>
      </c>
      <c r="B104" s="17">
        <v>5</v>
      </c>
      <c r="C104" s="21" t="s">
        <v>434</v>
      </c>
      <c r="D104" s="17"/>
    </row>
    <row r="105" spans="1:15" x14ac:dyDescent="0.25">
      <c r="A105" s="19" t="s">
        <v>75</v>
      </c>
      <c r="B105" s="17">
        <v>1</v>
      </c>
      <c r="C105" s="19" t="s">
        <v>435</v>
      </c>
      <c r="D105" s="17"/>
    </row>
    <row r="106" spans="1:15" x14ac:dyDescent="0.25">
      <c r="A106" s="19" t="s">
        <v>400</v>
      </c>
      <c r="B106" s="17">
        <v>1</v>
      </c>
      <c r="C106" s="20" t="s">
        <v>177</v>
      </c>
      <c r="D106" s="17"/>
    </row>
    <row r="107" spans="1:15" x14ac:dyDescent="0.25">
      <c r="A107" s="19" t="s">
        <v>400</v>
      </c>
      <c r="B107" s="17">
        <v>2</v>
      </c>
      <c r="C107" s="21" t="s">
        <v>435</v>
      </c>
      <c r="D107" s="17"/>
    </row>
    <row r="108" spans="1:15" x14ac:dyDescent="0.25">
      <c r="A108" s="19" t="s">
        <v>401</v>
      </c>
      <c r="B108" s="17">
        <v>1</v>
      </c>
      <c r="C108" s="20" t="s">
        <v>436</v>
      </c>
      <c r="D108" s="17"/>
    </row>
    <row r="109" spans="1:15" x14ac:dyDescent="0.25">
      <c r="A109" s="19" t="s">
        <v>401</v>
      </c>
      <c r="B109" s="17">
        <v>2</v>
      </c>
      <c r="C109" s="19" t="s">
        <v>437</v>
      </c>
      <c r="D109" s="17"/>
      <c r="O109" s="4"/>
    </row>
    <row r="110" spans="1:15" x14ac:dyDescent="0.25">
      <c r="A110" s="19" t="s">
        <v>402</v>
      </c>
      <c r="B110" s="17">
        <v>1</v>
      </c>
      <c r="C110" s="20" t="s">
        <v>177</v>
      </c>
      <c r="D110" s="17"/>
      <c r="O110" s="4"/>
    </row>
    <row r="111" spans="1:15" x14ac:dyDescent="0.25">
      <c r="A111" s="19" t="s">
        <v>402</v>
      </c>
      <c r="B111" s="17">
        <v>2</v>
      </c>
      <c r="C111" s="20" t="s">
        <v>436</v>
      </c>
      <c r="D111" s="17"/>
      <c r="O111" s="4"/>
    </row>
    <row r="112" spans="1:15" x14ac:dyDescent="0.25">
      <c r="A112" s="19" t="s">
        <v>402</v>
      </c>
      <c r="B112" s="17">
        <v>3</v>
      </c>
      <c r="C112" s="21" t="s">
        <v>437</v>
      </c>
      <c r="D112" s="17"/>
      <c r="O112" s="4"/>
    </row>
    <row r="113" spans="1:15" x14ac:dyDescent="0.25">
      <c r="A113" s="19" t="s">
        <v>403</v>
      </c>
      <c r="B113" s="17">
        <v>1</v>
      </c>
      <c r="C113" s="20" t="s">
        <v>438</v>
      </c>
      <c r="D113" s="17"/>
      <c r="O113" s="4"/>
    </row>
    <row r="114" spans="1:15" x14ac:dyDescent="0.25">
      <c r="A114" s="19" t="s">
        <v>403</v>
      </c>
      <c r="B114" s="17">
        <v>2</v>
      </c>
      <c r="C114" s="19" t="s">
        <v>439</v>
      </c>
      <c r="D114" s="17"/>
      <c r="O114" s="4"/>
    </row>
    <row r="115" spans="1:15" x14ac:dyDescent="0.25">
      <c r="A115" s="19" t="s">
        <v>404</v>
      </c>
      <c r="B115" s="17">
        <v>1</v>
      </c>
      <c r="C115" s="20" t="s">
        <v>177</v>
      </c>
      <c r="D115" s="17"/>
      <c r="O115" s="4"/>
    </row>
    <row r="116" spans="1:15" x14ac:dyDescent="0.25">
      <c r="A116" s="19" t="s">
        <v>404</v>
      </c>
      <c r="B116" s="17">
        <v>2</v>
      </c>
      <c r="C116" s="20" t="s">
        <v>438</v>
      </c>
      <c r="D116" s="17"/>
      <c r="O116" s="4"/>
    </row>
    <row r="117" spans="1:15" x14ac:dyDescent="0.25">
      <c r="A117" s="19" t="s">
        <v>404</v>
      </c>
      <c r="B117" s="17">
        <v>3</v>
      </c>
      <c r="C117" s="21" t="s">
        <v>439</v>
      </c>
      <c r="D117" s="17"/>
      <c r="O117" s="4"/>
    </row>
    <row r="118" spans="1:15" x14ac:dyDescent="0.25">
      <c r="A118" s="19" t="s">
        <v>405</v>
      </c>
      <c r="B118" s="17">
        <v>1</v>
      </c>
      <c r="C118" s="20" t="s">
        <v>440</v>
      </c>
      <c r="D118" s="17"/>
      <c r="O118" s="4"/>
    </row>
    <row r="119" spans="1:15" x14ac:dyDescent="0.25">
      <c r="A119" s="19" t="s">
        <v>405</v>
      </c>
      <c r="B119" s="17">
        <v>2</v>
      </c>
      <c r="C119" s="19" t="s">
        <v>441</v>
      </c>
      <c r="D119" s="17"/>
      <c r="O119" s="4"/>
    </row>
    <row r="120" spans="1:15" x14ac:dyDescent="0.25">
      <c r="A120" s="19" t="s">
        <v>406</v>
      </c>
      <c r="B120" s="17">
        <v>1</v>
      </c>
      <c r="C120" s="20" t="s">
        <v>177</v>
      </c>
      <c r="D120" s="17"/>
      <c r="O120" s="4"/>
    </row>
    <row r="121" spans="1:15" x14ac:dyDescent="0.25">
      <c r="A121" s="19" t="s">
        <v>406</v>
      </c>
      <c r="B121" s="17">
        <v>2</v>
      </c>
      <c r="C121" s="20" t="s">
        <v>440</v>
      </c>
      <c r="D121" s="17"/>
      <c r="O121" s="4"/>
    </row>
    <row r="122" spans="1:15" x14ac:dyDescent="0.25">
      <c r="A122" s="19" t="s">
        <v>406</v>
      </c>
      <c r="B122" s="17">
        <v>3</v>
      </c>
      <c r="C122" s="21" t="s">
        <v>441</v>
      </c>
      <c r="D122" s="17"/>
      <c r="O122" s="4"/>
    </row>
    <row r="123" spans="1:15" x14ac:dyDescent="0.25">
      <c r="A123" s="19" t="s">
        <v>407</v>
      </c>
      <c r="B123" s="17">
        <v>1</v>
      </c>
      <c r="C123" s="20" t="s">
        <v>442</v>
      </c>
      <c r="D123" s="17"/>
      <c r="O123" s="4"/>
    </row>
    <row r="124" spans="1:15" x14ac:dyDescent="0.25">
      <c r="A124" s="19" t="s">
        <v>407</v>
      </c>
      <c r="B124" s="17">
        <v>2</v>
      </c>
      <c r="C124" s="19" t="s">
        <v>441</v>
      </c>
      <c r="D124" s="17"/>
      <c r="O124" s="4"/>
    </row>
    <row r="125" spans="1:15" x14ac:dyDescent="0.25">
      <c r="A125" s="19" t="s">
        <v>408</v>
      </c>
      <c r="B125" s="17">
        <v>1</v>
      </c>
      <c r="C125" s="20" t="s">
        <v>177</v>
      </c>
      <c r="D125" s="17"/>
      <c r="O125" s="4"/>
    </row>
    <row r="126" spans="1:15" x14ac:dyDescent="0.25">
      <c r="A126" s="19" t="s">
        <v>408</v>
      </c>
      <c r="B126" s="17">
        <v>2</v>
      </c>
      <c r="C126" s="20" t="s">
        <v>442</v>
      </c>
      <c r="D126" s="17"/>
      <c r="O126" s="4"/>
    </row>
    <row r="127" spans="1:15" x14ac:dyDescent="0.25">
      <c r="A127" s="19" t="s">
        <v>408</v>
      </c>
      <c r="B127" s="17">
        <v>3</v>
      </c>
      <c r="C127" s="21" t="s">
        <v>441</v>
      </c>
      <c r="D127" s="17"/>
      <c r="O127" s="4"/>
    </row>
    <row r="128" spans="1:15" x14ac:dyDescent="0.25">
      <c r="A128" s="21" t="s">
        <v>409</v>
      </c>
      <c r="B128" s="17">
        <v>1</v>
      </c>
      <c r="C128" s="23" t="s">
        <v>177</v>
      </c>
      <c r="D128" s="17"/>
      <c r="O128" s="4"/>
    </row>
    <row r="129" spans="1:15" x14ac:dyDescent="0.25">
      <c r="A129" s="21" t="s">
        <v>409</v>
      </c>
      <c r="B129" s="17">
        <v>2</v>
      </c>
      <c r="C129" s="23" t="s">
        <v>4</v>
      </c>
      <c r="D129" s="17"/>
      <c r="O129" s="4"/>
    </row>
    <row r="130" spans="1:15" x14ac:dyDescent="0.25">
      <c r="A130" s="21" t="s">
        <v>409</v>
      </c>
      <c r="B130" s="17">
        <v>3</v>
      </c>
      <c r="C130" s="23" t="s">
        <v>443</v>
      </c>
      <c r="D130" s="17"/>
      <c r="O130" s="4"/>
    </row>
    <row r="131" spans="1:15" x14ac:dyDescent="0.25">
      <c r="A131" s="21" t="s">
        <v>409</v>
      </c>
      <c r="B131" s="17">
        <v>4</v>
      </c>
      <c r="C131" s="21" t="s">
        <v>444</v>
      </c>
      <c r="D131" s="17"/>
      <c r="O131" s="4"/>
    </row>
    <row r="132" spans="1:15" x14ac:dyDescent="0.25">
      <c r="A132" s="21" t="s">
        <v>410</v>
      </c>
      <c r="B132" s="17">
        <v>1</v>
      </c>
      <c r="C132" s="23" t="s">
        <v>177</v>
      </c>
      <c r="D132" s="17"/>
      <c r="O132" s="4"/>
    </row>
    <row r="133" spans="1:15" x14ac:dyDescent="0.25">
      <c r="A133" s="21" t="s">
        <v>410</v>
      </c>
      <c r="B133" s="17">
        <v>2</v>
      </c>
      <c r="C133" s="23" t="s">
        <v>445</v>
      </c>
      <c r="D133" s="17"/>
      <c r="O133" s="4"/>
    </row>
    <row r="134" spans="1:15" x14ac:dyDescent="0.25">
      <c r="A134" s="21" t="s">
        <v>410</v>
      </c>
      <c r="B134" s="17">
        <v>3</v>
      </c>
      <c r="C134" s="21" t="s">
        <v>446</v>
      </c>
      <c r="D134" s="17"/>
      <c r="O134" s="4"/>
    </row>
    <row r="135" spans="1:15" x14ac:dyDescent="0.25">
      <c r="O135" s="4"/>
    </row>
    <row r="137" spans="1:15" x14ac:dyDescent="0.25">
      <c r="A137" t="str">
        <f t="shared" ref="A137:A168" si="36">$A$61&amp;"'" &amp;A63 &amp; "',"</f>
        <v>INSERT INTO VTDTG_END_TEM_LNE (ENDORSE_TMPLT_CODE, SEQ_NO, ENDORSE_TMPLT_TEXT) VALUES ('MIGCL',</v>
      </c>
      <c r="B137" t="str">
        <f t="shared" ref="B137:B168" si="37">A137&amp;B63 &amp; ","</f>
        <v>INSERT INTO VTDTG_END_TEM_LNE (ENDORSE_TMPLT_CODE, SEQ_NO, ENDORSE_TMPLT_TEXT) VALUES ('MIGCL',1,</v>
      </c>
      <c r="C137" t="str">
        <f t="shared" ref="C137:C168" si="38">B137&amp;"'" &amp; C63 &amp; "');"</f>
        <v>INSERT INTO VTDTG_END_TEM_LNE (ENDORSE_TMPLT_CODE, SEQ_NO, ENDORSE_TMPLT_TEXT) VALUES ('MIGCL',1,'** Used for Crown Land Data Migration **');</v>
      </c>
    </row>
    <row r="138" spans="1:15" x14ac:dyDescent="0.25">
      <c r="A138" t="str">
        <f t="shared" si="36"/>
        <v>INSERT INTO VTDTG_END_TEM_LNE (ENDORSE_TMPLT_CODE, SEQ_NO, ENDORSE_TMPLT_TEXT) VALUES ('MIGCLH',</v>
      </c>
      <c r="B138" t="str">
        <f t="shared" si="37"/>
        <v>INSERT INTO VTDTG_END_TEM_LNE (ENDORSE_TMPLT_CODE, SEQ_NO, ENDORSE_TMPLT_TEXT) VALUES ('MIGCLH',1,</v>
      </c>
      <c r="C138" t="str">
        <f t="shared" si="38"/>
        <v>INSERT INTO VTDTG_END_TEM_LNE (ENDORSE_TMPLT_CODE, SEQ_NO, ENDORSE_TMPLT_TEXT) VALUES ('MIGCLH',1,'** Used for Crown Land Data Migration **');</v>
      </c>
    </row>
    <row r="139" spans="1:15" x14ac:dyDescent="0.25">
      <c r="A139" t="str">
        <f t="shared" si="36"/>
        <v>INSERT INTO VTDTG_END_TEM_LNE (ENDORSE_TMPLT_CODE, SEQ_NO, ENDORSE_TMPLT_TEXT) VALUES ('LUA',</v>
      </c>
      <c r="B139" t="str">
        <f t="shared" si="37"/>
        <v>INSERT INTO VTDTG_END_TEM_LNE (ENDORSE_TMPLT_CODE, SEQ_NO, ENDORSE_TMPLT_TEXT) VALUES ('LUA',1,</v>
      </c>
      <c r="C139" t="str">
        <f t="shared" si="38"/>
        <v>INSERT INTO VTDTG_END_TEM_LNE (ENDORSE_TMPLT_CODE, SEQ_NO, ENDORSE_TMPLT_TEXT) VALUES ('LUA',1,'INDIGENOUS LAND USE AGREEMENT [AS_TO_PART] [DEALING_NO] [LODGEMENT_DATE]');</v>
      </c>
    </row>
    <row r="140" spans="1:15" x14ac:dyDescent="0.25">
      <c r="A140" t="str">
        <f t="shared" si="36"/>
        <v>INSERT INTO VTDTG_END_TEM_LNE (ENDORSE_TMPLT_CODE, SEQ_NO, ENDORSE_TMPLT_TEXT) VALUES ('LUA',</v>
      </c>
      <c r="B140" t="str">
        <f t="shared" si="37"/>
        <v>INSERT INTO VTDTG_END_TEM_LNE (ENDORSE_TMPLT_CODE, SEQ_NO, ENDORSE_TMPLT_TEXT) VALUES ('LUA',2,</v>
      </c>
      <c r="C140" t="str">
        <f t="shared" si="38"/>
        <v>INSERT INTO VTDTG_END_TEM_LNE (ENDORSE_TMPLT_CODE, SEQ_NO, ENDORSE_TMPLT_TEXT) VALUES ('LUA',2,'[DETERMINATION_REF]');</v>
      </c>
    </row>
    <row r="141" spans="1:15" x14ac:dyDescent="0.25">
      <c r="A141" t="str">
        <f t="shared" si="36"/>
        <v>INSERT INTO VTDTG_END_TEM_LNE (ENDORSE_TMPLT_CODE, SEQ_NO, ENDORSE_TMPLT_TEXT) VALUES ('LUAH',</v>
      </c>
      <c r="B141" t="str">
        <f t="shared" si="37"/>
        <v>INSERT INTO VTDTG_END_TEM_LNE (ENDORSE_TMPLT_CODE, SEQ_NO, ENDORSE_TMPLT_TEXT) VALUES ('LUAH',1,</v>
      </c>
      <c r="C141" t="str">
        <f t="shared" si="38"/>
        <v>INSERT INTO VTDTG_END_TEM_LNE (ENDORSE_TMPLT_CODE, SEQ_NO, ENDORSE_TMPLT_TEXT) VALUES ('LUAH',1,'[DLNG_TYPE_DESC]');</v>
      </c>
    </row>
    <row r="142" spans="1:15" x14ac:dyDescent="0.25">
      <c r="A142" t="str">
        <f t="shared" si="36"/>
        <v>INSERT INTO VTDTG_END_TEM_LNE (ENDORSE_TMPLT_CODE, SEQ_NO, ENDORSE_TMPLT_TEXT) VALUES ('LUAH',</v>
      </c>
      <c r="B142" t="str">
        <f t="shared" si="37"/>
        <v>INSERT INTO VTDTG_END_TEM_LNE (ENDORSE_TMPLT_CODE, SEQ_NO, ENDORSE_TMPLT_TEXT) VALUES ('LUAH',2,</v>
      </c>
      <c r="C142" t="str">
        <f t="shared" si="38"/>
        <v>INSERT INTO VTDTG_END_TEM_LNE (ENDORSE_TMPLT_CODE, SEQ_NO, ENDORSE_TMPLT_TEXT) VALUES ('LUAH',2,'INDIGENOUS LAND USE AGREEMENT [AS_TO_PART] [DEALING_NO] [LODGEMENT_DATE]');</v>
      </c>
    </row>
    <row r="143" spans="1:15" x14ac:dyDescent="0.25">
      <c r="A143" t="str">
        <f t="shared" si="36"/>
        <v>INSERT INTO VTDTG_END_TEM_LNE (ENDORSE_TMPLT_CODE, SEQ_NO, ENDORSE_TMPLT_TEXT) VALUES ('LUAH',</v>
      </c>
      <c r="B143" t="str">
        <f t="shared" si="37"/>
        <v>INSERT INTO VTDTG_END_TEM_LNE (ENDORSE_TMPLT_CODE, SEQ_NO, ENDORSE_TMPLT_TEXT) VALUES ('LUAH',3,</v>
      </c>
      <c r="C143" t="str">
        <f t="shared" si="38"/>
        <v>INSERT INTO VTDTG_END_TEM_LNE (ENDORSE_TMPLT_CODE, SEQ_NO, ENDORSE_TMPLT_TEXT) VALUES ('LUAH',3,'[DETERMINATION_REF]');</v>
      </c>
    </row>
    <row r="144" spans="1:15" x14ac:dyDescent="0.25">
      <c r="A144" t="str">
        <f t="shared" si="36"/>
        <v>INSERT INTO VTDTG_END_TEM_LNE (ENDORSE_TMPLT_CODE, SEQ_NO, ENDORSE_TMPLT_TEXT) VALUES ('RESP',</v>
      </c>
      <c r="B144" t="str">
        <f t="shared" si="37"/>
        <v>INSERT INTO VTDTG_END_TEM_LNE (ENDORSE_TMPLT_CODE, SEQ_NO, ENDORSE_TMPLT_TEXT) VALUES ('RESP',1,</v>
      </c>
      <c r="C144" t="str">
        <f t="shared" si="38"/>
        <v>INSERT INTO VTDTG_END_TEM_LNE (ENDORSE_TMPLT_CODE, SEQ_NO, ENDORSE_TMPLT_TEXT) VALUES ('RESP',1,'RESERVATION [AS_TO_PART] [DEALING_NO] [LODGEMENT_DATE]');</v>
      </c>
    </row>
    <row r="145" spans="1:3" x14ac:dyDescent="0.25">
      <c r="A145" t="str">
        <f t="shared" si="36"/>
        <v>INSERT INTO VTDTG_END_TEM_LNE (ENDORSE_TMPLT_CODE, SEQ_NO, ENDORSE_TMPLT_TEXT) VALUES ('RESP',</v>
      </c>
      <c r="B145" t="str">
        <f t="shared" si="37"/>
        <v>INSERT INTO VTDTG_END_TEM_LNE (ENDORSE_TMPLT_CODE, SEQ_NO, ENDORSE_TMPLT_TEXT) VALUES ('RESP',2,</v>
      </c>
      <c r="C145" t="str">
        <f t="shared" si="38"/>
        <v>INSERT INTO VTDTG_END_TEM_LNE (ENDORSE_TMPLT_CODE, SEQ_NO, ENDORSE_TMPLT_TEXT) VALUES ('RESP',2,'PERMANENT');</v>
      </c>
    </row>
    <row r="146" spans="1:3" x14ac:dyDescent="0.25">
      <c r="A146" t="str">
        <f t="shared" si="36"/>
        <v>INSERT INTO VTDTG_END_TEM_LNE (ENDORSE_TMPLT_CODE, SEQ_NO, ENDORSE_TMPLT_TEXT) VALUES ('RESP',</v>
      </c>
      <c r="B146" t="str">
        <f t="shared" si="37"/>
        <v>INSERT INTO VTDTG_END_TEM_LNE (ENDORSE_TMPLT_CODE, SEQ_NO, ENDORSE_TMPLT_TEXT) VALUES ('RESP',3,</v>
      </c>
      <c r="C146" t="str">
        <f t="shared" si="38"/>
        <v>INSERT INTO VTDTG_END_TEM_LNE (ENDORSE_TMPLT_CODE, SEQ_NO, ENDORSE_TMPLT_TEXT) VALUES ('RESP',3,'[RESERVE_PURPOSE]');</v>
      </c>
    </row>
    <row r="147" spans="1:3" x14ac:dyDescent="0.25">
      <c r="A147" t="str">
        <f t="shared" si="36"/>
        <v>INSERT INTO VTDTG_END_TEM_LNE (ENDORSE_TMPLT_CODE, SEQ_NO, ENDORSE_TMPLT_TEXT) VALUES ('RESP',</v>
      </c>
      <c r="B147" t="str">
        <f t="shared" si="37"/>
        <v>INSERT INTO VTDTG_END_TEM_LNE (ENDORSE_TMPLT_CODE, SEQ_NO, ENDORSE_TMPLT_TEXT) VALUES ('RESP',4,</v>
      </c>
      <c r="C147" t="str">
        <f t="shared" si="38"/>
        <v>INSERT INTO VTDTG_END_TEM_LNE (ENDORSE_TMPLT_CODE, SEQ_NO, ENDORSE_TMPLT_TEXT) VALUES ('RESP',4,'[RESERVE_PLAN_TYPE][RESERVE_PLAN_NO]');</v>
      </c>
    </row>
    <row r="148" spans="1:3" x14ac:dyDescent="0.25">
      <c r="A148" t="str">
        <f t="shared" si="36"/>
        <v>INSERT INTO VTDTG_END_TEM_LNE (ENDORSE_TMPLT_CODE, SEQ_NO, ENDORSE_TMPLT_TEXT) VALUES ('RESPH',</v>
      </c>
      <c r="B148" t="str">
        <f t="shared" si="37"/>
        <v>INSERT INTO VTDTG_END_TEM_LNE (ENDORSE_TMPLT_CODE, SEQ_NO, ENDORSE_TMPLT_TEXT) VALUES ('RESPH',1,</v>
      </c>
      <c r="C148" t="str">
        <f t="shared" si="38"/>
        <v>INSERT INTO VTDTG_END_TEM_LNE (ENDORSE_TMPLT_CODE, SEQ_NO, ENDORSE_TMPLT_TEXT) VALUES ('RESPH',1,'[DLNG_TYPE_DESC]');</v>
      </c>
    </row>
    <row r="149" spans="1:3" x14ac:dyDescent="0.25">
      <c r="A149" t="str">
        <f t="shared" si="36"/>
        <v>INSERT INTO VTDTG_END_TEM_LNE (ENDORSE_TMPLT_CODE, SEQ_NO, ENDORSE_TMPLT_TEXT) VALUES ('RESPH',</v>
      </c>
      <c r="B149" t="str">
        <f t="shared" si="37"/>
        <v>INSERT INTO VTDTG_END_TEM_LNE (ENDORSE_TMPLT_CODE, SEQ_NO, ENDORSE_TMPLT_TEXT) VALUES ('RESPH',2,</v>
      </c>
      <c r="C149" t="str">
        <f t="shared" si="38"/>
        <v>INSERT INTO VTDTG_END_TEM_LNE (ENDORSE_TMPLT_CODE, SEQ_NO, ENDORSE_TMPLT_TEXT) VALUES ('RESPH',2,'RESERVATION [AS_TO_PART] [DEALING_NO] [LODGEMENT_DATE]');</v>
      </c>
    </row>
    <row r="150" spans="1:3" x14ac:dyDescent="0.25">
      <c r="A150" t="str">
        <f t="shared" si="36"/>
        <v>INSERT INTO VTDTG_END_TEM_LNE (ENDORSE_TMPLT_CODE, SEQ_NO, ENDORSE_TMPLT_TEXT) VALUES ('RESPH',</v>
      </c>
      <c r="B150" t="str">
        <f t="shared" si="37"/>
        <v>INSERT INTO VTDTG_END_TEM_LNE (ENDORSE_TMPLT_CODE, SEQ_NO, ENDORSE_TMPLT_TEXT) VALUES ('RESPH',3,</v>
      </c>
      <c r="C150" t="str">
        <f t="shared" si="38"/>
        <v>INSERT INTO VTDTG_END_TEM_LNE (ENDORSE_TMPLT_CODE, SEQ_NO, ENDORSE_TMPLT_TEXT) VALUES ('RESPH',3,'PERMANENT');</v>
      </c>
    </row>
    <row r="151" spans="1:3" x14ac:dyDescent="0.25">
      <c r="A151" t="str">
        <f t="shared" si="36"/>
        <v>INSERT INTO VTDTG_END_TEM_LNE (ENDORSE_TMPLT_CODE, SEQ_NO, ENDORSE_TMPLT_TEXT) VALUES ('RESPH',</v>
      </c>
      <c r="B151" t="str">
        <f t="shared" si="37"/>
        <v>INSERT INTO VTDTG_END_TEM_LNE (ENDORSE_TMPLT_CODE, SEQ_NO, ENDORSE_TMPLT_TEXT) VALUES ('RESPH',4,</v>
      </c>
      <c r="C151" t="str">
        <f t="shared" si="38"/>
        <v>INSERT INTO VTDTG_END_TEM_LNE (ENDORSE_TMPLT_CODE, SEQ_NO, ENDORSE_TMPLT_TEXT) VALUES ('RESPH',4,'[RESERVE_PURPOSE]');</v>
      </c>
    </row>
    <row r="152" spans="1:3" x14ac:dyDescent="0.25">
      <c r="A152" t="str">
        <f t="shared" si="36"/>
        <v>INSERT INTO VTDTG_END_TEM_LNE (ENDORSE_TMPLT_CODE, SEQ_NO, ENDORSE_TMPLT_TEXT) VALUES ('RESPH',</v>
      </c>
      <c r="B152" t="str">
        <f t="shared" si="37"/>
        <v>INSERT INTO VTDTG_END_TEM_LNE (ENDORSE_TMPLT_CODE, SEQ_NO, ENDORSE_TMPLT_TEXT) VALUES ('RESPH',5,</v>
      </c>
      <c r="C152" t="str">
        <f t="shared" si="38"/>
        <v>INSERT INTO VTDTG_END_TEM_LNE (ENDORSE_TMPLT_CODE, SEQ_NO, ENDORSE_TMPLT_TEXT) VALUES ('RESPH',5,'[RESERVE_PLAN_TYPE][RESERVE_PLAN_NO]');</v>
      </c>
    </row>
    <row r="153" spans="1:3" x14ac:dyDescent="0.25">
      <c r="A153" t="str">
        <f t="shared" si="36"/>
        <v>INSERT INTO VTDTG_END_TEM_LNE (ENDORSE_TMPLT_CODE, SEQ_NO, ENDORSE_TMPLT_TEXT) VALUES ('REST',</v>
      </c>
      <c r="B153" t="str">
        <f t="shared" si="37"/>
        <v>INSERT INTO VTDTG_END_TEM_LNE (ENDORSE_TMPLT_CODE, SEQ_NO, ENDORSE_TMPLT_TEXT) VALUES ('REST',1,</v>
      </c>
      <c r="C153" t="str">
        <f t="shared" si="38"/>
        <v>INSERT INTO VTDTG_END_TEM_LNE (ENDORSE_TMPLT_CODE, SEQ_NO, ENDORSE_TMPLT_TEXT) VALUES ('REST',1,'RESERVATION [AS_TO_PART] [DEALING_NO] [LODGEMENT_DATE]');</v>
      </c>
    </row>
    <row r="154" spans="1:3" x14ac:dyDescent="0.25">
      <c r="A154" t="str">
        <f t="shared" si="36"/>
        <v>INSERT INTO VTDTG_END_TEM_LNE (ENDORSE_TMPLT_CODE, SEQ_NO, ENDORSE_TMPLT_TEXT) VALUES ('REST',</v>
      </c>
      <c r="B154" t="str">
        <f t="shared" si="37"/>
        <v>INSERT INTO VTDTG_END_TEM_LNE (ENDORSE_TMPLT_CODE, SEQ_NO, ENDORSE_TMPLT_TEXT) VALUES ('REST',2,</v>
      </c>
      <c r="C154" t="str">
        <f t="shared" si="38"/>
        <v>INSERT INTO VTDTG_END_TEM_LNE (ENDORSE_TMPLT_CODE, SEQ_NO, ENDORSE_TMPLT_TEXT) VALUES ('REST',2,'TEMPORARY');</v>
      </c>
    </row>
    <row r="155" spans="1:3" x14ac:dyDescent="0.25">
      <c r="A155" t="str">
        <f t="shared" si="36"/>
        <v>INSERT INTO VTDTG_END_TEM_LNE (ENDORSE_TMPLT_CODE, SEQ_NO, ENDORSE_TMPLT_TEXT) VALUES ('REST',</v>
      </c>
      <c r="B155" t="str">
        <f t="shared" si="37"/>
        <v>INSERT INTO VTDTG_END_TEM_LNE (ENDORSE_TMPLT_CODE, SEQ_NO, ENDORSE_TMPLT_TEXT) VALUES ('REST',3,</v>
      </c>
      <c r="C155" t="str">
        <f t="shared" si="38"/>
        <v>INSERT INTO VTDTG_END_TEM_LNE (ENDORSE_TMPLT_CODE, SEQ_NO, ENDORSE_TMPLT_TEXT) VALUES ('REST',3,'[RESERVE_PURPOSE]');</v>
      </c>
    </row>
    <row r="156" spans="1:3" x14ac:dyDescent="0.25">
      <c r="A156" t="str">
        <f t="shared" si="36"/>
        <v>INSERT INTO VTDTG_END_TEM_LNE (ENDORSE_TMPLT_CODE, SEQ_NO, ENDORSE_TMPLT_TEXT) VALUES ('REST',</v>
      </c>
      <c r="B156" t="str">
        <f t="shared" si="37"/>
        <v>INSERT INTO VTDTG_END_TEM_LNE (ENDORSE_TMPLT_CODE, SEQ_NO, ENDORSE_TMPLT_TEXT) VALUES ('REST',4,</v>
      </c>
      <c r="C156" t="str">
        <f t="shared" si="38"/>
        <v>INSERT INTO VTDTG_END_TEM_LNE (ENDORSE_TMPLT_CODE, SEQ_NO, ENDORSE_TMPLT_TEXT) VALUES ('REST',4,'[RESERVE_PLAN_TYPE][RESERVE_PLAN_NO]');</v>
      </c>
    </row>
    <row r="157" spans="1:3" x14ac:dyDescent="0.25">
      <c r="A157" t="str">
        <f t="shared" si="36"/>
        <v>INSERT INTO VTDTG_END_TEM_LNE (ENDORSE_TMPLT_CODE, SEQ_NO, ENDORSE_TMPLT_TEXT) VALUES ('RESTH',</v>
      </c>
      <c r="B157" t="str">
        <f t="shared" si="37"/>
        <v>INSERT INTO VTDTG_END_TEM_LNE (ENDORSE_TMPLT_CODE, SEQ_NO, ENDORSE_TMPLT_TEXT) VALUES ('RESTH',1,</v>
      </c>
      <c r="C157" t="str">
        <f t="shared" si="38"/>
        <v>INSERT INTO VTDTG_END_TEM_LNE (ENDORSE_TMPLT_CODE, SEQ_NO, ENDORSE_TMPLT_TEXT) VALUES ('RESTH',1,'[DLNG_TYPE_DESC]');</v>
      </c>
    </row>
    <row r="158" spans="1:3" x14ac:dyDescent="0.25">
      <c r="A158" t="str">
        <f t="shared" si="36"/>
        <v>INSERT INTO VTDTG_END_TEM_LNE (ENDORSE_TMPLT_CODE, SEQ_NO, ENDORSE_TMPLT_TEXT) VALUES ('RESTH',</v>
      </c>
      <c r="B158" t="str">
        <f t="shared" si="37"/>
        <v>INSERT INTO VTDTG_END_TEM_LNE (ENDORSE_TMPLT_CODE, SEQ_NO, ENDORSE_TMPLT_TEXT) VALUES ('RESTH',2,</v>
      </c>
      <c r="C158" t="str">
        <f t="shared" si="38"/>
        <v>INSERT INTO VTDTG_END_TEM_LNE (ENDORSE_TMPLT_CODE, SEQ_NO, ENDORSE_TMPLT_TEXT) VALUES ('RESTH',2,'RESERVATION [AS_TO_PART] [DEALING_NO] [LODGEMENT_DATE]');</v>
      </c>
    </row>
    <row r="159" spans="1:3" x14ac:dyDescent="0.25">
      <c r="A159" t="str">
        <f t="shared" si="36"/>
        <v>INSERT INTO VTDTG_END_TEM_LNE (ENDORSE_TMPLT_CODE, SEQ_NO, ENDORSE_TMPLT_TEXT) VALUES ('RESTH',</v>
      </c>
      <c r="B159" t="str">
        <f t="shared" si="37"/>
        <v>INSERT INTO VTDTG_END_TEM_LNE (ENDORSE_TMPLT_CODE, SEQ_NO, ENDORSE_TMPLT_TEXT) VALUES ('RESTH',3,</v>
      </c>
      <c r="C159" t="str">
        <f t="shared" si="38"/>
        <v>INSERT INTO VTDTG_END_TEM_LNE (ENDORSE_TMPLT_CODE, SEQ_NO, ENDORSE_TMPLT_TEXT) VALUES ('RESTH',3,'TEMPORARY');</v>
      </c>
    </row>
    <row r="160" spans="1:3" x14ac:dyDescent="0.25">
      <c r="A160" t="str">
        <f t="shared" si="36"/>
        <v>INSERT INTO VTDTG_END_TEM_LNE (ENDORSE_TMPLT_CODE, SEQ_NO, ENDORSE_TMPLT_TEXT) VALUES ('RESTH',</v>
      </c>
      <c r="B160" t="str">
        <f t="shared" si="37"/>
        <v>INSERT INTO VTDTG_END_TEM_LNE (ENDORSE_TMPLT_CODE, SEQ_NO, ENDORSE_TMPLT_TEXT) VALUES ('RESTH',4,</v>
      </c>
      <c r="C160" t="str">
        <f t="shared" si="38"/>
        <v>INSERT INTO VTDTG_END_TEM_LNE (ENDORSE_TMPLT_CODE, SEQ_NO, ENDORSE_TMPLT_TEXT) VALUES ('RESTH',4,'[RESERVE_PURPOSE]');</v>
      </c>
    </row>
    <row r="161" spans="1:3" x14ac:dyDescent="0.25">
      <c r="A161" t="str">
        <f t="shared" si="36"/>
        <v>INSERT INTO VTDTG_END_TEM_LNE (ENDORSE_TMPLT_CODE, SEQ_NO, ENDORSE_TMPLT_TEXT) VALUES ('RESTH',</v>
      </c>
      <c r="B161" t="str">
        <f t="shared" si="37"/>
        <v>INSERT INTO VTDTG_END_TEM_LNE (ENDORSE_TMPLT_CODE, SEQ_NO, ENDORSE_TMPLT_TEXT) VALUES ('RESTH',5,</v>
      </c>
      <c r="C161" t="str">
        <f t="shared" si="38"/>
        <v>INSERT INTO VTDTG_END_TEM_LNE (ENDORSE_TMPLT_CODE, SEQ_NO, ENDORSE_TMPLT_TEXT) VALUES ('RESTH',5,'[RESERVE_PLAN_TYPE][RESERVE_PLAN_NO]');</v>
      </c>
    </row>
    <row r="162" spans="1:3" x14ac:dyDescent="0.25">
      <c r="A162" t="str">
        <f t="shared" si="36"/>
        <v>INSERT INTO VTDTG_END_TEM_LNE (ENDORSE_TMPLT_CODE, SEQ_NO, ENDORSE_TMPLT_TEXT) VALUES ('RCLEH',</v>
      </c>
      <c r="B162" t="str">
        <f t="shared" si="37"/>
        <v>INSERT INTO VTDTG_END_TEM_LNE (ENDORSE_TMPLT_CODE, SEQ_NO, ENDORSE_TMPLT_TEXT) VALUES ('RCLEH',1,</v>
      </c>
      <c r="C162" t="str">
        <f t="shared" si="38"/>
        <v>INSERT INTO VTDTG_END_TEM_LNE (ENDORSE_TMPLT_CODE, SEQ_NO, ENDORSE_TMPLT_TEXT) VALUES ('RCLEH',1,'[DLNG_TYPE_DESC]');</v>
      </c>
    </row>
    <row r="163" spans="1:3" x14ac:dyDescent="0.25">
      <c r="A163" t="str">
        <f t="shared" si="36"/>
        <v>INSERT INTO VTDTG_END_TEM_LNE (ENDORSE_TMPLT_CODE, SEQ_NO, ENDORSE_TMPLT_TEXT) VALUES ('RCLEH',</v>
      </c>
      <c r="B163" t="str">
        <f t="shared" si="37"/>
        <v>INSERT INTO VTDTG_END_TEM_LNE (ENDORSE_TMPLT_CODE, SEQ_NO, ENDORSE_TMPLT_TEXT) VALUES ('RCLEH',2,</v>
      </c>
      <c r="C163" t="str">
        <f t="shared" si="38"/>
        <v>INSERT INTO VTDTG_END_TEM_LNE (ENDORSE_TMPLT_CODE, SEQ_NO, ENDORSE_TMPLT_TEXT) VALUES ('RCLEH',2,'[INST_AFFECT_NO_TYPE] REMOVED');</v>
      </c>
    </row>
    <row r="164" spans="1:3" x14ac:dyDescent="0.25">
      <c r="A164" t="str">
        <f t="shared" si="36"/>
        <v>INSERT INTO VTDTG_END_TEM_LNE (ENDORSE_TMPLT_CODE, SEQ_NO, ENDORSE_TMPLT_TEXT) VALUES ('CRLE',</v>
      </c>
      <c r="B164" t="str">
        <f t="shared" si="37"/>
        <v>INSERT INTO VTDTG_END_TEM_LNE (ENDORSE_TMPLT_CODE, SEQ_NO, ENDORSE_TMPLT_TEXT) VALUES ('CRLE',1,</v>
      </c>
      <c r="C164" t="str">
        <f t="shared" si="38"/>
        <v>INSERT INTO VTDTG_END_TEM_LNE (ENDORSE_TMPLT_CODE, SEQ_NO, ENDORSE_TMPLT_TEXT) VALUES ('CRLE',1,'[LEASE_TYPE] [AS_TO_PART] [CREATE_LEASE_VOLFOL]');</v>
      </c>
    </row>
    <row r="165" spans="1:3" x14ac:dyDescent="0.25">
      <c r="A165" t="str">
        <f t="shared" si="36"/>
        <v>INSERT INTO VTDTG_END_TEM_LNE (ENDORSE_TMPLT_CODE, SEQ_NO, ENDORSE_TMPLT_TEXT) VALUES ('CRLE',</v>
      </c>
      <c r="B165" t="str">
        <f t="shared" si="37"/>
        <v>INSERT INTO VTDTG_END_TEM_LNE (ENDORSE_TMPLT_CODE, SEQ_NO, ENDORSE_TMPLT_TEXT) VALUES ('CRLE',2,</v>
      </c>
      <c r="C165" t="str">
        <f t="shared" si="38"/>
        <v>INSERT INTO VTDTG_END_TEM_LNE (ENDORSE_TMPLT_CODE, SEQ_NO, ENDORSE_TMPLT_TEXT) VALUES ('CRLE',2,'EXPIRY [EXPIRY_DATE]');</v>
      </c>
    </row>
    <row r="166" spans="1:3" x14ac:dyDescent="0.25">
      <c r="A166" t="str">
        <f t="shared" si="36"/>
        <v>INSERT INTO VTDTG_END_TEM_LNE (ENDORSE_TMPLT_CODE, SEQ_NO, ENDORSE_TMPLT_TEXT) VALUES ('CRLE',</v>
      </c>
      <c r="B166" t="str">
        <f t="shared" si="37"/>
        <v>INSERT INTO VTDTG_END_TEM_LNE (ENDORSE_TMPLT_CODE, SEQ_NO, ENDORSE_TMPLT_TEXT) VALUES ('CRLE',3,</v>
      </c>
      <c r="C166" t="str">
        <f t="shared" si="38"/>
        <v>INSERT INTO VTDTG_END_TEM_LNE (ENDORSE_TMPLT_CODE, SEQ_NO, ENDORSE_TMPLT_TEXT) VALUES ('CRLE',3,'[DEALING_NO] [LODGEMENT_DATE]');</v>
      </c>
    </row>
    <row r="167" spans="1:3" x14ac:dyDescent="0.25">
      <c r="A167" t="str">
        <f t="shared" si="36"/>
        <v>INSERT INTO VTDTG_END_TEM_LNE (ENDORSE_TMPLT_CODE, SEQ_NO, ENDORSE_TMPLT_TEXT) VALUES ('CRLEH',</v>
      </c>
      <c r="B167" t="str">
        <f t="shared" si="37"/>
        <v>INSERT INTO VTDTG_END_TEM_LNE (ENDORSE_TMPLT_CODE, SEQ_NO, ENDORSE_TMPLT_TEXT) VALUES ('CRLEH',1,</v>
      </c>
      <c r="C167" t="str">
        <f t="shared" si="38"/>
        <v>INSERT INTO VTDTG_END_TEM_LNE (ENDORSE_TMPLT_CODE, SEQ_NO, ENDORSE_TMPLT_TEXT) VALUES ('CRLEH',1,'[DLNG_TYPE_DESC]');</v>
      </c>
    </row>
    <row r="168" spans="1:3" x14ac:dyDescent="0.25">
      <c r="A168" t="str">
        <f t="shared" si="36"/>
        <v>INSERT INTO VTDTG_END_TEM_LNE (ENDORSE_TMPLT_CODE, SEQ_NO, ENDORSE_TMPLT_TEXT) VALUES ('CRLEH',</v>
      </c>
      <c r="B168" t="str">
        <f t="shared" si="37"/>
        <v>INSERT INTO VTDTG_END_TEM_LNE (ENDORSE_TMPLT_CODE, SEQ_NO, ENDORSE_TMPLT_TEXT) VALUES ('CRLEH',2,</v>
      </c>
      <c r="C168" t="str">
        <f t="shared" si="38"/>
        <v>INSERT INTO VTDTG_END_TEM_LNE (ENDORSE_TMPLT_CODE, SEQ_NO, ENDORSE_TMPLT_TEXT) VALUES ('CRLEH',2,'[LEASE_TYPE] [AS_TO_PART] [CREATE_LEASE_VOLFOL]');</v>
      </c>
    </row>
    <row r="169" spans="1:3" x14ac:dyDescent="0.25">
      <c r="A169" t="str">
        <f t="shared" ref="A169:A190" si="39">$A$61&amp;"'" &amp;A95 &amp; "',"</f>
        <v>INSERT INTO VTDTG_END_TEM_LNE (ENDORSE_TMPLT_CODE, SEQ_NO, ENDORSE_TMPLT_TEXT) VALUES ('CRLEH',</v>
      </c>
      <c r="B169" t="str">
        <f t="shared" ref="B169:B190" si="40">A169&amp;B95 &amp; ","</f>
        <v>INSERT INTO VTDTG_END_TEM_LNE (ENDORSE_TMPLT_CODE, SEQ_NO, ENDORSE_TMPLT_TEXT) VALUES ('CRLEH',3,</v>
      </c>
      <c r="C169" t="str">
        <f t="shared" ref="C169:C190" si="41">B169&amp;"'" &amp; C95 &amp; "');"</f>
        <v>INSERT INTO VTDTG_END_TEM_LNE (ENDORSE_TMPLT_CODE, SEQ_NO, ENDORSE_TMPLT_TEXT) VALUES ('CRLEH',3,'EXPIRY [EXPIRY_DATE]');</v>
      </c>
    </row>
    <row r="170" spans="1:3" x14ac:dyDescent="0.25">
      <c r="A170" t="str">
        <f t="shared" si="39"/>
        <v>INSERT INTO VTDTG_END_TEM_LNE (ENDORSE_TMPLT_CODE, SEQ_NO, ENDORSE_TMPLT_TEXT) VALUES ('CRLEH',</v>
      </c>
      <c r="B170" t="str">
        <f t="shared" si="40"/>
        <v>INSERT INTO VTDTG_END_TEM_LNE (ENDORSE_TMPLT_CODE, SEQ_NO, ENDORSE_TMPLT_TEXT) VALUES ('CRLEH',4,</v>
      </c>
      <c r="C170" t="str">
        <f t="shared" si="41"/>
        <v>INSERT INTO VTDTG_END_TEM_LNE (ENDORSE_TMPLT_CODE, SEQ_NO, ENDORSE_TMPLT_TEXT) VALUES ('CRLEH',4,'[DEALING_NO] [LODGEMENT_DATE]');</v>
      </c>
    </row>
    <row r="171" spans="1:3" x14ac:dyDescent="0.25">
      <c r="A171" t="str">
        <f t="shared" si="39"/>
        <v>INSERT INTO VTDTG_END_TEM_LNE (ENDORSE_TMPLT_CODE, SEQ_NO, ENDORSE_TMPLT_TEXT) VALUES ('SURCLH',</v>
      </c>
      <c r="B171" t="str">
        <f t="shared" si="40"/>
        <v>INSERT INTO VTDTG_END_TEM_LNE (ENDORSE_TMPLT_CODE, SEQ_NO, ENDORSE_TMPLT_TEXT) VALUES ('SURCLH',1,</v>
      </c>
      <c r="C171" t="str">
        <f t="shared" si="41"/>
        <v>INSERT INTO VTDTG_END_TEM_LNE (ENDORSE_TMPLT_CODE, SEQ_NO, ENDORSE_TMPLT_TEXT) VALUES ('SURCLH',1,'[DLNG_TYPE_DESC]');</v>
      </c>
    </row>
    <row r="172" spans="1:3" x14ac:dyDescent="0.25">
      <c r="A172" t="str">
        <f t="shared" si="39"/>
        <v>INSERT INTO VTDTG_END_TEM_LNE (ENDORSE_TMPLT_CODE, SEQ_NO, ENDORSE_TMPLT_TEXT) VALUES ('SURCLH',</v>
      </c>
      <c r="B172" t="str">
        <f t="shared" si="40"/>
        <v>INSERT INTO VTDTG_END_TEM_LNE (ENDORSE_TMPLT_CODE, SEQ_NO, ENDORSE_TMPLT_TEXT) VALUES ('SURCLH',2,</v>
      </c>
      <c r="C172" t="str">
        <f t="shared" si="41"/>
        <v>INSERT INTO VTDTG_END_TEM_LNE (ENDORSE_TMPLT_CODE, SEQ_NO, ENDORSE_TMPLT_TEXT) VALUES ('SURCLH',2,'LEASE [SURRENDER_LSE_VOLFOL] CANCELLED');</v>
      </c>
    </row>
    <row r="173" spans="1:3" x14ac:dyDescent="0.25">
      <c r="A173" t="str">
        <f t="shared" si="39"/>
        <v>INSERT INTO VTDTG_END_TEM_LNE (ENDORSE_TMPLT_CODE, SEQ_NO, ENDORSE_TMPLT_TEXT) VALUES ('SURCLH',</v>
      </c>
      <c r="B173" t="str">
        <f t="shared" si="40"/>
        <v>INSERT INTO VTDTG_END_TEM_LNE (ENDORSE_TMPLT_CODE, SEQ_NO, ENDORSE_TMPLT_TEXT) VALUES ('SURCLH',3,</v>
      </c>
      <c r="C173" t="str">
        <f t="shared" si="41"/>
        <v>INSERT INTO VTDTG_END_TEM_LNE (ENDORSE_TMPLT_CODE, SEQ_NO, ENDORSE_TMPLT_TEXT) VALUES ('SURCLH',3,'[INST_AFFECT_NO_TYPE] REMOVED');</v>
      </c>
    </row>
    <row r="174" spans="1:3" x14ac:dyDescent="0.25">
      <c r="A174" t="str">
        <f t="shared" si="39"/>
        <v>INSERT INTO VTDTG_END_TEM_LNE (ENDORSE_TMPLT_CODE, SEQ_NO, ENDORSE_TMPLT_TEXT) VALUES ('CLADMH',</v>
      </c>
      <c r="B174" t="str">
        <f t="shared" si="40"/>
        <v>INSERT INTO VTDTG_END_TEM_LNE (ENDORSE_TMPLT_CODE, SEQ_NO, ENDORSE_TMPLT_TEXT) VALUES ('CLADMH',1,</v>
      </c>
      <c r="C174" t="str">
        <f t="shared" si="41"/>
        <v>INSERT INTO VTDTG_END_TEM_LNE (ENDORSE_TMPLT_CODE, SEQ_NO, ENDORSE_TMPLT_TEXT) VALUES ('CLADMH',1,'[DLNG_DESC]');</v>
      </c>
    </row>
    <row r="175" spans="1:3" x14ac:dyDescent="0.25">
      <c r="A175" t="str">
        <f t="shared" si="39"/>
        <v>INSERT INTO VTDTG_END_TEM_LNE (ENDORSE_TMPLT_CODE, SEQ_NO, ENDORSE_TMPLT_TEXT) VALUES ('CLADMH',</v>
      </c>
      <c r="B175" t="str">
        <f t="shared" si="40"/>
        <v>INSERT INTO VTDTG_END_TEM_LNE (ENDORSE_TMPLT_CODE, SEQ_NO, ENDORSE_TMPLT_TEXT) VALUES ('CLADMH',2,</v>
      </c>
      <c r="C175" t="str">
        <f t="shared" si="41"/>
        <v>INSERT INTO VTDTG_END_TEM_LNE (ENDORSE_TMPLT_CODE, SEQ_NO, ENDORSE_TMPLT_TEXT) VALUES ('CLADMH',2,'FROM:');</v>
      </c>
    </row>
    <row r="176" spans="1:3" x14ac:dyDescent="0.25">
      <c r="A176" t="str">
        <f t="shared" si="39"/>
        <v>INSERT INTO VTDTG_END_TEM_LNE (ENDORSE_TMPLT_CODE, SEQ_NO, ENDORSE_TMPLT_TEXT) VALUES ('CLADMH',</v>
      </c>
      <c r="B176" t="str">
        <f t="shared" si="40"/>
        <v>INSERT INTO VTDTG_END_TEM_LNE (ENDORSE_TMPLT_CODE, SEQ_NO, ENDORSE_TMPLT_TEXT) VALUES ('CLADMH',3,</v>
      </c>
      <c r="C176" t="str">
        <f t="shared" si="41"/>
        <v>INSERT INTO VTDTG_END_TEM_LNE (ENDORSE_TMPLT_CODE, SEQ_NO, ENDORSE_TMPLT_TEXT) VALUES ('CLADMH',3,'[REMOVE_PROPR_NAME]');</v>
      </c>
    </row>
    <row r="177" spans="1:3" x14ac:dyDescent="0.25">
      <c r="A177" t="str">
        <f t="shared" si="39"/>
        <v>INSERT INTO VTDTG_END_TEM_LNE (ENDORSE_TMPLT_CODE, SEQ_NO, ENDORSE_TMPLT_TEXT) VALUES ('CLADMH',</v>
      </c>
      <c r="B177" t="str">
        <f t="shared" si="40"/>
        <v>INSERT INTO VTDTG_END_TEM_LNE (ENDORSE_TMPLT_CODE, SEQ_NO, ENDORSE_TMPLT_TEXT) VALUES ('CLADMH',4,</v>
      </c>
      <c r="C177" t="str">
        <f t="shared" si="41"/>
        <v>INSERT INTO VTDTG_END_TEM_LNE (ENDORSE_TMPLT_CODE, SEQ_NO, ENDORSE_TMPLT_TEXT) VALUES ('CLADMH',4,'TO:');</v>
      </c>
    </row>
    <row r="178" spans="1:3" x14ac:dyDescent="0.25">
      <c r="A178" t="str">
        <f t="shared" si="39"/>
        <v>INSERT INTO VTDTG_END_TEM_LNE (ENDORSE_TMPLT_CODE, SEQ_NO, ENDORSE_TMPLT_TEXT) VALUES ('CLADMH',</v>
      </c>
      <c r="B178" t="str">
        <f t="shared" si="40"/>
        <v>INSERT INTO VTDTG_END_TEM_LNE (ENDORSE_TMPLT_CODE, SEQ_NO, ENDORSE_TMPLT_TEXT) VALUES ('CLADMH',5,</v>
      </c>
      <c r="C178" t="str">
        <f t="shared" si="41"/>
        <v>INSERT INTO VTDTG_END_TEM_LNE (ENDORSE_TMPLT_CODE, SEQ_NO, ENDORSE_TMPLT_TEXT) VALUES ('CLADMH',5,'[ADD_PROPRIETOR_NAME]');</v>
      </c>
    </row>
    <row r="179" spans="1:3" x14ac:dyDescent="0.25">
      <c r="A179" t="str">
        <f t="shared" si="39"/>
        <v>INSERT INTO VTDTG_END_TEM_LNE (ENDORSE_TMPLT_CODE, SEQ_NO, ENDORSE_TMPLT_TEXT) VALUES ('GOVRD',</v>
      </c>
      <c r="B179" t="str">
        <f t="shared" si="40"/>
        <v>INSERT INTO VTDTG_END_TEM_LNE (ENDORSE_TMPLT_CODE, SEQ_NO, ENDORSE_TMPLT_TEXT) VALUES ('GOVRD',1,</v>
      </c>
      <c r="C179" t="str">
        <f t="shared" si="41"/>
        <v>INSERT INTO VTDTG_END_TEM_LNE (ENDORSE_TMPLT_CODE, SEQ_NO, ENDORSE_TMPLT_TEXT) VALUES ('GOVRD',1,'GOVERNMENT ROAD [AS_TO_PART] [DEALING_NO] [LODGEMENT_DATE]');</v>
      </c>
    </row>
    <row r="180" spans="1:3" x14ac:dyDescent="0.25">
      <c r="A180" t="str">
        <f t="shared" si="39"/>
        <v>INSERT INTO VTDTG_END_TEM_LNE (ENDORSE_TMPLT_CODE, SEQ_NO, ENDORSE_TMPLT_TEXT) VALUES ('GOVRDH',</v>
      </c>
      <c r="B180" t="str">
        <f t="shared" si="40"/>
        <v>INSERT INTO VTDTG_END_TEM_LNE (ENDORSE_TMPLT_CODE, SEQ_NO, ENDORSE_TMPLT_TEXT) VALUES ('GOVRDH',1,</v>
      </c>
      <c r="C180" t="str">
        <f t="shared" si="41"/>
        <v>INSERT INTO VTDTG_END_TEM_LNE (ENDORSE_TMPLT_CODE, SEQ_NO, ENDORSE_TMPLT_TEXT) VALUES ('GOVRDH',1,'[DLNG_TYPE_DESC]');</v>
      </c>
    </row>
    <row r="181" spans="1:3" x14ac:dyDescent="0.25">
      <c r="A181" t="str">
        <f t="shared" si="39"/>
        <v>INSERT INTO VTDTG_END_TEM_LNE (ENDORSE_TMPLT_CODE, SEQ_NO, ENDORSE_TMPLT_TEXT) VALUES ('GOVRDH',</v>
      </c>
      <c r="B181" t="str">
        <f t="shared" si="40"/>
        <v>INSERT INTO VTDTG_END_TEM_LNE (ENDORSE_TMPLT_CODE, SEQ_NO, ENDORSE_TMPLT_TEXT) VALUES ('GOVRDH',2,</v>
      </c>
      <c r="C181" t="str">
        <f t="shared" si="41"/>
        <v>INSERT INTO VTDTG_END_TEM_LNE (ENDORSE_TMPLT_CODE, SEQ_NO, ENDORSE_TMPLT_TEXT) VALUES ('GOVRDH',2,'GOVERNMENT ROAD [AS_TO_PART] [DEALING_NO] [LODGEMENT_DATE]');</v>
      </c>
    </row>
    <row r="182" spans="1:3" x14ac:dyDescent="0.25">
      <c r="A182" t="str">
        <f t="shared" si="39"/>
        <v>INSERT INTO VTDTG_END_TEM_LNE (ENDORSE_TMPLT_CODE, SEQ_NO, ENDORSE_TMPLT_TEXT) VALUES ('CSA',</v>
      </c>
      <c r="B182" t="str">
        <f t="shared" si="40"/>
        <v>INSERT INTO VTDTG_END_TEM_LNE (ENDORSE_TMPLT_CODE, SEQ_NO, ENDORSE_TMPLT_TEXT) VALUES ('CSA',1,</v>
      </c>
      <c r="C182" t="str">
        <f t="shared" si="41"/>
        <v>INSERT INTO VTDTG_END_TEM_LNE (ENDORSE_TMPLT_CODE, SEQ_NO, ENDORSE_TMPLT_TEXT) VALUES ('CSA',1,'CARBON SEQUESTRATION AGREEMENT [AS_TO_PART] [DEALING_NO] [LODGEMENT_DATE]');</v>
      </c>
    </row>
    <row r="183" spans="1:3" x14ac:dyDescent="0.25">
      <c r="A183" t="str">
        <f t="shared" si="39"/>
        <v>INSERT INTO VTDTG_END_TEM_LNE (ENDORSE_TMPLT_CODE, SEQ_NO, ENDORSE_TMPLT_TEXT) VALUES ('CSA',</v>
      </c>
      <c r="B183" t="str">
        <f t="shared" si="40"/>
        <v>INSERT INTO VTDTG_END_TEM_LNE (ENDORSE_TMPLT_CODE, SEQ_NO, ENDORSE_TMPLT_TEXT) VALUES ('CSA',2,</v>
      </c>
      <c r="C183" t="str">
        <f t="shared" si="41"/>
        <v>INSERT INTO VTDTG_END_TEM_LNE (ENDORSE_TMPLT_CODE, SEQ_NO, ENDORSE_TMPLT_TEXT) VALUES ('CSA',2,'[AGREEMENT_REFERENCE]');</v>
      </c>
    </row>
    <row r="184" spans="1:3" x14ac:dyDescent="0.25">
      <c r="A184" t="str">
        <f t="shared" si="39"/>
        <v>INSERT INTO VTDTG_END_TEM_LNE (ENDORSE_TMPLT_CODE, SEQ_NO, ENDORSE_TMPLT_TEXT) VALUES ('CSAH',</v>
      </c>
      <c r="B184" t="str">
        <f t="shared" si="40"/>
        <v>INSERT INTO VTDTG_END_TEM_LNE (ENDORSE_TMPLT_CODE, SEQ_NO, ENDORSE_TMPLT_TEXT) VALUES ('CSAH',1,</v>
      </c>
      <c r="C184" t="str">
        <f t="shared" si="41"/>
        <v>INSERT INTO VTDTG_END_TEM_LNE (ENDORSE_TMPLT_CODE, SEQ_NO, ENDORSE_TMPLT_TEXT) VALUES ('CSAH',1,'[DLNG_TYPE_DESC]');</v>
      </c>
    </row>
    <row r="185" spans="1:3" x14ac:dyDescent="0.25">
      <c r="A185" t="str">
        <f t="shared" si="39"/>
        <v>INSERT INTO VTDTG_END_TEM_LNE (ENDORSE_TMPLT_CODE, SEQ_NO, ENDORSE_TMPLT_TEXT) VALUES ('CSAH',</v>
      </c>
      <c r="B185" t="str">
        <f t="shared" si="40"/>
        <v>INSERT INTO VTDTG_END_TEM_LNE (ENDORSE_TMPLT_CODE, SEQ_NO, ENDORSE_TMPLT_TEXT) VALUES ('CSAH',2,</v>
      </c>
      <c r="C185" t="str">
        <f t="shared" si="41"/>
        <v>INSERT INTO VTDTG_END_TEM_LNE (ENDORSE_TMPLT_CODE, SEQ_NO, ENDORSE_TMPLT_TEXT) VALUES ('CSAH',2,'CARBON SEQUESTRATION AGREEMENT [AS_TO_PART] [DEALING_NO] [LODGEMENT_DATE]');</v>
      </c>
    </row>
    <row r="186" spans="1:3" x14ac:dyDescent="0.25">
      <c r="A186" t="str">
        <f t="shared" si="39"/>
        <v>INSERT INTO VTDTG_END_TEM_LNE (ENDORSE_TMPLT_CODE, SEQ_NO, ENDORSE_TMPLT_TEXT) VALUES ('CSAH',</v>
      </c>
      <c r="B186" t="str">
        <f t="shared" si="40"/>
        <v>INSERT INTO VTDTG_END_TEM_LNE (ENDORSE_TMPLT_CODE, SEQ_NO, ENDORSE_TMPLT_TEXT) VALUES ('CSAH',3,</v>
      </c>
      <c r="C186" t="str">
        <f t="shared" si="41"/>
        <v>INSERT INTO VTDTG_END_TEM_LNE (ENDORSE_TMPLT_CODE, SEQ_NO, ENDORSE_TMPLT_TEXT) VALUES ('CSAH',3,'[AGREEMENT_REFERENCE]');</v>
      </c>
    </row>
    <row r="187" spans="1:3" x14ac:dyDescent="0.25">
      <c r="A187" t="str">
        <f t="shared" si="39"/>
        <v>INSERT INTO VTDTG_END_TEM_LNE (ENDORSE_TMPLT_CODE, SEQ_NO, ENDORSE_TMPLT_TEXT) VALUES ('CLIC',</v>
      </c>
      <c r="B187" t="str">
        <f t="shared" si="40"/>
        <v>INSERT INTO VTDTG_END_TEM_LNE (ENDORSE_TMPLT_CODE, SEQ_NO, ENDORSE_TMPLT_TEXT) VALUES ('CLIC',1,</v>
      </c>
      <c r="C187" t="str">
        <f t="shared" si="41"/>
        <v>INSERT INTO VTDTG_END_TEM_LNE (ENDORSE_TMPLT_CODE, SEQ_NO, ENDORSE_TMPLT_TEXT) VALUES ('CLIC',1,'LICENCE [AS_TO_PART] [DEALING_NO] [LODGEMENT_DATE]');</v>
      </c>
    </row>
    <row r="188" spans="1:3" x14ac:dyDescent="0.25">
      <c r="A188" t="str">
        <f t="shared" si="39"/>
        <v>INSERT INTO VTDTG_END_TEM_LNE (ENDORSE_TMPLT_CODE, SEQ_NO, ENDORSE_TMPLT_TEXT) VALUES ('CLIC',</v>
      </c>
      <c r="B188" t="str">
        <f t="shared" si="40"/>
        <v>INSERT INTO VTDTG_END_TEM_LNE (ENDORSE_TMPLT_CODE, SEQ_NO, ENDORSE_TMPLT_TEXT) VALUES ('CLIC',2,</v>
      </c>
      <c r="C188" t="str">
        <f t="shared" si="41"/>
        <v>INSERT INTO VTDTG_END_TEM_LNE (ENDORSE_TMPLT_CODE, SEQ_NO, ENDORSE_TMPLT_TEXT) VALUES ('CLIC',2,'[LICENCE_TYPE] [LICENCE_REF]');</v>
      </c>
    </row>
    <row r="189" spans="1:3" x14ac:dyDescent="0.25">
      <c r="A189" t="str">
        <f t="shared" si="39"/>
        <v>INSERT INTO VTDTG_END_TEM_LNE (ENDORSE_TMPLT_CODE, SEQ_NO, ENDORSE_TMPLT_TEXT) VALUES ('CLICH',</v>
      </c>
      <c r="B189" t="str">
        <f t="shared" si="40"/>
        <v>INSERT INTO VTDTG_END_TEM_LNE (ENDORSE_TMPLT_CODE, SEQ_NO, ENDORSE_TMPLT_TEXT) VALUES ('CLICH',1,</v>
      </c>
      <c r="C189" t="str">
        <f t="shared" si="41"/>
        <v>INSERT INTO VTDTG_END_TEM_LNE (ENDORSE_TMPLT_CODE, SEQ_NO, ENDORSE_TMPLT_TEXT) VALUES ('CLICH',1,'[DLNG_TYPE_DESC]');</v>
      </c>
    </row>
    <row r="190" spans="1:3" x14ac:dyDescent="0.25">
      <c r="A190" t="str">
        <f t="shared" si="39"/>
        <v>INSERT INTO VTDTG_END_TEM_LNE (ENDORSE_TMPLT_CODE, SEQ_NO, ENDORSE_TMPLT_TEXT) VALUES ('CLICH',</v>
      </c>
      <c r="B190" t="str">
        <f t="shared" si="40"/>
        <v>INSERT INTO VTDTG_END_TEM_LNE (ENDORSE_TMPLT_CODE, SEQ_NO, ENDORSE_TMPLT_TEXT) VALUES ('CLICH',2,</v>
      </c>
      <c r="C190" t="str">
        <f t="shared" si="41"/>
        <v>INSERT INTO VTDTG_END_TEM_LNE (ENDORSE_TMPLT_CODE, SEQ_NO, ENDORSE_TMPLT_TEXT) VALUES ('CLICH',2,'LICENCE [AS_TO_PART] [DEALING_NO] [LODGEMENT_DATE]');</v>
      </c>
    </row>
    <row r="191" spans="1:3" x14ac:dyDescent="0.25">
      <c r="A191" t="str">
        <f t="shared" ref="A191:A208" si="42">$A$61&amp;"'" &amp;A117 &amp; "',"</f>
        <v>INSERT INTO VTDTG_END_TEM_LNE (ENDORSE_TMPLT_CODE, SEQ_NO, ENDORSE_TMPLT_TEXT) VALUES ('CLICH',</v>
      </c>
      <c r="B191" t="str">
        <f t="shared" ref="B191:B208" si="43">A191&amp;B117 &amp; ","</f>
        <v>INSERT INTO VTDTG_END_TEM_LNE (ENDORSE_TMPLT_CODE, SEQ_NO, ENDORSE_TMPLT_TEXT) VALUES ('CLICH',3,</v>
      </c>
      <c r="C191" t="str">
        <f t="shared" ref="C191:C208" si="44">B191&amp;"'" &amp; C117 &amp; "');"</f>
        <v>INSERT INTO VTDTG_END_TEM_LNE (ENDORSE_TMPLT_CODE, SEQ_NO, ENDORSE_TMPLT_TEXT) VALUES ('CLICH',3,'[LICENCE_TYPE] [LICENCE_REF]');</v>
      </c>
    </row>
    <row r="192" spans="1:3" x14ac:dyDescent="0.25">
      <c r="A192" t="str">
        <f t="shared" si="42"/>
        <v>INSERT INTO VTDTG_END_TEM_LNE (ENDORSE_TMPLT_CODE, SEQ_NO, ENDORSE_TMPLT_TEXT) VALUES ('CLNLS',</v>
      </c>
      <c r="B192" t="str">
        <f t="shared" si="43"/>
        <v>INSERT INTO VTDTG_END_TEM_LNE (ENDORSE_TMPLT_CODE, SEQ_NO, ENDORSE_TMPLT_TEXT) VALUES ('CLNLS',1,</v>
      </c>
      <c r="C192" t="str">
        <f t="shared" si="44"/>
        <v>INSERT INTO VTDTG_END_TEM_LNE (ENDORSE_TMPLT_CODE, SEQ_NO, ENDORSE_TMPLT_TEXT) VALUES ('CLNLS',1,'NOTICE LAND STATUS [AS_TO_PART] [DEALING_NO] [LODGEMENT_DATE]');</v>
      </c>
    </row>
    <row r="193" spans="1:3" x14ac:dyDescent="0.25">
      <c r="A193" t="str">
        <f t="shared" si="42"/>
        <v>INSERT INTO VTDTG_END_TEM_LNE (ENDORSE_TMPLT_CODE, SEQ_NO, ENDORSE_TMPLT_TEXT) VALUES ('CLNLS',</v>
      </c>
      <c r="B193" t="str">
        <f t="shared" si="43"/>
        <v>INSERT INTO VTDTG_END_TEM_LNE (ENDORSE_TMPLT_CODE, SEQ_NO, ENDORSE_TMPLT_TEXT) VALUES ('CLNLS',2,</v>
      </c>
      <c r="C193" t="str">
        <f t="shared" si="44"/>
        <v>INSERT INTO VTDTG_END_TEM_LNE (ENDORSE_TMPLT_CODE, SEQ_NO, ENDORSE_TMPLT_TEXT) VALUES ('CLNLS',2,'[NOTICE_PURPOSE]');</v>
      </c>
    </row>
    <row r="194" spans="1:3" x14ac:dyDescent="0.25">
      <c r="A194" t="str">
        <f t="shared" si="42"/>
        <v>INSERT INTO VTDTG_END_TEM_LNE (ENDORSE_TMPLT_CODE, SEQ_NO, ENDORSE_TMPLT_TEXT) VALUES ('CLNLSH',</v>
      </c>
      <c r="B194" t="str">
        <f t="shared" si="43"/>
        <v>INSERT INTO VTDTG_END_TEM_LNE (ENDORSE_TMPLT_CODE, SEQ_NO, ENDORSE_TMPLT_TEXT) VALUES ('CLNLSH',1,</v>
      </c>
      <c r="C194" t="str">
        <f t="shared" si="44"/>
        <v>INSERT INTO VTDTG_END_TEM_LNE (ENDORSE_TMPLT_CODE, SEQ_NO, ENDORSE_TMPLT_TEXT) VALUES ('CLNLSH',1,'[DLNG_TYPE_DESC]');</v>
      </c>
    </row>
    <row r="195" spans="1:3" x14ac:dyDescent="0.25">
      <c r="A195" t="str">
        <f t="shared" si="42"/>
        <v>INSERT INTO VTDTG_END_TEM_LNE (ENDORSE_TMPLT_CODE, SEQ_NO, ENDORSE_TMPLT_TEXT) VALUES ('CLNLSH',</v>
      </c>
      <c r="B195" t="str">
        <f t="shared" si="43"/>
        <v>INSERT INTO VTDTG_END_TEM_LNE (ENDORSE_TMPLT_CODE, SEQ_NO, ENDORSE_TMPLT_TEXT) VALUES ('CLNLSH',2,</v>
      </c>
      <c r="C195" t="str">
        <f t="shared" si="44"/>
        <v>INSERT INTO VTDTG_END_TEM_LNE (ENDORSE_TMPLT_CODE, SEQ_NO, ENDORSE_TMPLT_TEXT) VALUES ('CLNLSH',2,'NOTICE LAND STATUS [AS_TO_PART] [DEALING_NO] [LODGEMENT_DATE]');</v>
      </c>
    </row>
    <row r="196" spans="1:3" x14ac:dyDescent="0.25">
      <c r="A196" t="str">
        <f t="shared" si="42"/>
        <v>INSERT INTO VTDTG_END_TEM_LNE (ENDORSE_TMPLT_CODE, SEQ_NO, ENDORSE_TMPLT_TEXT) VALUES ('CLNLSH',</v>
      </c>
      <c r="B196" t="str">
        <f t="shared" si="43"/>
        <v>INSERT INTO VTDTG_END_TEM_LNE (ENDORSE_TMPLT_CODE, SEQ_NO, ENDORSE_TMPLT_TEXT) VALUES ('CLNLSH',3,</v>
      </c>
      <c r="C196" t="str">
        <f t="shared" si="44"/>
        <v>INSERT INTO VTDTG_END_TEM_LNE (ENDORSE_TMPLT_CODE, SEQ_NO, ENDORSE_TMPLT_TEXT) VALUES ('CLNLSH',3,'[NOTICE_PURPOSE]');</v>
      </c>
    </row>
    <row r="197" spans="1:3" x14ac:dyDescent="0.25">
      <c r="A197" t="str">
        <f t="shared" si="42"/>
        <v>INSERT INTO VTDTG_END_TEM_LNE (ENDORSE_TMPLT_CODE, SEQ_NO, ENDORSE_TMPLT_TEXT) VALUES ('CLNE',</v>
      </c>
      <c r="B197" t="str">
        <f t="shared" si="43"/>
        <v>INSERT INTO VTDTG_END_TEM_LNE (ENDORSE_TMPLT_CODE, SEQ_NO, ENDORSE_TMPLT_TEXT) VALUES ('CLNE',1,</v>
      </c>
      <c r="C197" t="str">
        <f t="shared" si="44"/>
        <v>INSERT INTO VTDTG_END_TEM_LNE (ENDORSE_TMPLT_CODE, SEQ_NO, ENDORSE_TMPLT_TEXT) VALUES ('CLNE',1,'NOTICE ENCUMBRANCE [AS_TO_PART] [DEALING_NO] [LODGEMENT_DATE]');</v>
      </c>
    </row>
    <row r="198" spans="1:3" x14ac:dyDescent="0.25">
      <c r="A198" t="str">
        <f t="shared" si="42"/>
        <v>INSERT INTO VTDTG_END_TEM_LNE (ENDORSE_TMPLT_CODE, SEQ_NO, ENDORSE_TMPLT_TEXT) VALUES ('CLNE',</v>
      </c>
      <c r="B198" t="str">
        <f t="shared" si="43"/>
        <v>INSERT INTO VTDTG_END_TEM_LNE (ENDORSE_TMPLT_CODE, SEQ_NO, ENDORSE_TMPLT_TEXT) VALUES ('CLNE',2,</v>
      </c>
      <c r="C198" t="str">
        <f t="shared" si="44"/>
        <v>INSERT INTO VTDTG_END_TEM_LNE (ENDORSE_TMPLT_CODE, SEQ_NO, ENDORSE_TMPLT_TEXT) VALUES ('CLNE',2,'[NOTICE_PURPOSE]');</v>
      </c>
    </row>
    <row r="199" spans="1:3" x14ac:dyDescent="0.25">
      <c r="A199" t="str">
        <f t="shared" si="42"/>
        <v>INSERT INTO VTDTG_END_TEM_LNE (ENDORSE_TMPLT_CODE, SEQ_NO, ENDORSE_TMPLT_TEXT) VALUES ('CLNEH',</v>
      </c>
      <c r="B199" t="str">
        <f t="shared" si="43"/>
        <v>INSERT INTO VTDTG_END_TEM_LNE (ENDORSE_TMPLT_CODE, SEQ_NO, ENDORSE_TMPLT_TEXT) VALUES ('CLNEH',1,</v>
      </c>
      <c r="C199" t="str">
        <f t="shared" si="44"/>
        <v>INSERT INTO VTDTG_END_TEM_LNE (ENDORSE_TMPLT_CODE, SEQ_NO, ENDORSE_TMPLT_TEXT) VALUES ('CLNEH',1,'[DLNG_TYPE_DESC]');</v>
      </c>
    </row>
    <row r="200" spans="1:3" x14ac:dyDescent="0.25">
      <c r="A200" t="str">
        <f t="shared" si="42"/>
        <v>INSERT INTO VTDTG_END_TEM_LNE (ENDORSE_TMPLT_CODE, SEQ_NO, ENDORSE_TMPLT_TEXT) VALUES ('CLNEH',</v>
      </c>
      <c r="B200" t="str">
        <f t="shared" si="43"/>
        <v>INSERT INTO VTDTG_END_TEM_LNE (ENDORSE_TMPLT_CODE, SEQ_NO, ENDORSE_TMPLT_TEXT) VALUES ('CLNEH',2,</v>
      </c>
      <c r="C200" t="str">
        <f t="shared" si="44"/>
        <v>INSERT INTO VTDTG_END_TEM_LNE (ENDORSE_TMPLT_CODE, SEQ_NO, ENDORSE_TMPLT_TEXT) VALUES ('CLNEH',2,'NOTICE ENCUMBRANCE [AS_TO_PART] [DEALING_NO] [LODGEMENT_DATE]');</v>
      </c>
    </row>
    <row r="201" spans="1:3" x14ac:dyDescent="0.25">
      <c r="A201" t="str">
        <f t="shared" si="42"/>
        <v>INSERT INTO VTDTG_END_TEM_LNE (ENDORSE_TMPLT_CODE, SEQ_NO, ENDORSE_TMPLT_TEXT) VALUES ('CLNEH',</v>
      </c>
      <c r="B201" t="str">
        <f t="shared" si="43"/>
        <v>INSERT INTO VTDTG_END_TEM_LNE (ENDORSE_TMPLT_CODE, SEQ_NO, ENDORSE_TMPLT_TEXT) VALUES ('CLNEH',3,</v>
      </c>
      <c r="C201" t="str">
        <f t="shared" si="44"/>
        <v>INSERT INTO VTDTG_END_TEM_LNE (ENDORSE_TMPLT_CODE, SEQ_NO, ENDORSE_TMPLT_TEXT) VALUES ('CLNEH',3,'[NOTICE_PURPOSE]');</v>
      </c>
    </row>
    <row r="202" spans="1:3" x14ac:dyDescent="0.25">
      <c r="A202" t="str">
        <f t="shared" si="42"/>
        <v>INSERT INTO VTDTG_END_TEM_LNE (ENDORSE_TMPLT_CODE, SEQ_NO, ENDORSE_TMPLT_TEXT) VALUES ('R80H',</v>
      </c>
      <c r="B202" t="str">
        <f t="shared" si="43"/>
        <v>INSERT INTO VTDTG_END_TEM_LNE (ENDORSE_TMPLT_CODE, SEQ_NO, ENDORSE_TMPLT_TEXT) VALUES ('R80H',1,</v>
      </c>
      <c r="C202" t="str">
        <f t="shared" si="44"/>
        <v>INSERT INTO VTDTG_END_TEM_LNE (ENDORSE_TMPLT_CODE, SEQ_NO, ENDORSE_TMPLT_TEXT) VALUES ('R80H',1,'[DLNG_TYPE_DESC]');</v>
      </c>
    </row>
    <row r="203" spans="1:3" x14ac:dyDescent="0.25">
      <c r="A203" t="str">
        <f t="shared" si="42"/>
        <v>INSERT INTO VTDTG_END_TEM_LNE (ENDORSE_TMPLT_CODE, SEQ_NO, ENDORSE_TMPLT_TEXT) VALUES ('R80H',</v>
      </c>
      <c r="B203" t="str">
        <f t="shared" si="43"/>
        <v>INSERT INTO VTDTG_END_TEM_LNE (ENDORSE_TMPLT_CODE, SEQ_NO, ENDORSE_TMPLT_TEXT) VALUES ('R80H',2,</v>
      </c>
      <c r="C203" t="str">
        <f t="shared" si="44"/>
        <v>INSERT INTO VTDTG_END_TEM_LNE (ENDORSE_TMPLT_CODE, SEQ_NO, ENDORSE_TMPLT_TEXT) VALUES ('R80H',2,' ');</v>
      </c>
    </row>
    <row r="204" spans="1:3" x14ac:dyDescent="0.25">
      <c r="A204" t="str">
        <f t="shared" si="42"/>
        <v>INSERT INTO VTDTG_END_TEM_LNE (ENDORSE_TMPLT_CODE, SEQ_NO, ENDORSE_TMPLT_TEXT) VALUES ('R80H',</v>
      </c>
      <c r="B204" t="str">
        <f t="shared" si="43"/>
        <v>INSERT INTO VTDTG_END_TEM_LNE (ENDORSE_TMPLT_CODE, SEQ_NO, ENDORSE_TMPLT_TEXT) VALUES ('R80H',3,</v>
      </c>
      <c r="C204" t="str">
        <f t="shared" si="44"/>
        <v>INSERT INTO VTDTG_END_TEM_LNE (ENDORSE_TMPLT_CODE, SEQ_NO, ENDORSE_TMPLT_TEXT) VALUES ('R80H',3,'RESULTING ADMINISTRATOR:');</v>
      </c>
    </row>
    <row r="205" spans="1:3" x14ac:dyDescent="0.25">
      <c r="A205" t="str">
        <f t="shared" si="42"/>
        <v>INSERT INTO VTDTG_END_TEM_LNE (ENDORSE_TMPLT_CODE, SEQ_NO, ENDORSE_TMPLT_TEXT) VALUES ('R80H',</v>
      </c>
      <c r="B205" t="str">
        <f t="shared" si="43"/>
        <v>INSERT INTO VTDTG_END_TEM_LNE (ENDORSE_TMPLT_CODE, SEQ_NO, ENDORSE_TMPLT_TEXT) VALUES ('R80H',4,</v>
      </c>
      <c r="C205" t="str">
        <f t="shared" si="44"/>
        <v>INSERT INTO VTDTG_END_TEM_LNE (ENDORSE_TMPLT_CODE, SEQ_NO, ENDORSE_TMPLT_TEXT) VALUES ('R80H',4,'[FOLIO_PROPRIETOR]');</v>
      </c>
    </row>
    <row r="206" spans="1:3" x14ac:dyDescent="0.25">
      <c r="A206" t="str">
        <f t="shared" si="42"/>
        <v>INSERT INTO VTDTG_END_TEM_LNE (ENDORSE_TMPLT_CODE, SEQ_NO, ENDORSE_TMPLT_TEXT) VALUES ('R81H',</v>
      </c>
      <c r="B206" t="str">
        <f t="shared" si="43"/>
        <v>INSERT INTO VTDTG_END_TEM_LNE (ENDORSE_TMPLT_CODE, SEQ_NO, ENDORSE_TMPLT_TEXT) VALUES ('R81H',1,</v>
      </c>
      <c r="C206" t="str">
        <f t="shared" si="44"/>
        <v>INSERT INTO VTDTG_END_TEM_LNE (ENDORSE_TMPLT_CODE, SEQ_NO, ENDORSE_TMPLT_TEXT) VALUES ('R81H',1,'[DLNG_TYPE_DESC]');</v>
      </c>
    </row>
    <row r="207" spans="1:3" x14ac:dyDescent="0.25">
      <c r="A207" t="str">
        <f t="shared" si="42"/>
        <v>INSERT INTO VTDTG_END_TEM_LNE (ENDORSE_TMPLT_CODE, SEQ_NO, ENDORSE_TMPLT_TEXT) VALUES ('R81H',</v>
      </c>
      <c r="B207" t="str">
        <f t="shared" si="43"/>
        <v>INSERT INTO VTDTG_END_TEM_LNE (ENDORSE_TMPLT_CODE, SEQ_NO, ENDORSE_TMPLT_TEXT) VALUES ('R81H',2,</v>
      </c>
      <c r="C207" t="str">
        <f t="shared" si="44"/>
        <v>INSERT INTO VTDTG_END_TEM_LNE (ENDORSE_TMPLT_CODE, SEQ_NO, ENDORSE_TMPLT_TEXT) VALUES ('R81H',2,'Previous diagram reference: [OLD_TID_DIAGRAM]');</v>
      </c>
    </row>
    <row r="208" spans="1:3" x14ac:dyDescent="0.25">
      <c r="A208" t="str">
        <f t="shared" si="42"/>
        <v>INSERT INTO VTDTG_END_TEM_LNE (ENDORSE_TMPLT_CODE, SEQ_NO, ENDORSE_TMPLT_TEXT) VALUES ('R81H',</v>
      </c>
      <c r="B208" t="str">
        <f t="shared" si="43"/>
        <v>INSERT INTO VTDTG_END_TEM_LNE (ENDORSE_TMPLT_CODE, SEQ_NO, ENDORSE_TMPLT_TEXT) VALUES ('R81H',3,</v>
      </c>
      <c r="C208" t="str">
        <f t="shared" si="44"/>
        <v>INSERT INTO VTDTG_END_TEM_LNE (ENDORSE_TMPLT_CODE, SEQ_NO, ENDORSE_TMPLT_TEXT) VALUES ('R81H',3,'New diagram reference: [NEW_TID_DIAGRAM]');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6" sqref="E6:E8"/>
    </sheetView>
  </sheetViews>
  <sheetFormatPr defaultRowHeight="15" x14ac:dyDescent="0.25"/>
  <cols>
    <col min="3" max="3" width="29.5703125" customWidth="1"/>
    <col min="28" max="28" width="15.42578125" customWidth="1"/>
  </cols>
  <sheetData>
    <row r="1" spans="1:9" x14ac:dyDescent="0.25">
      <c r="A1" t="s">
        <v>29</v>
      </c>
      <c r="B1">
        <v>1</v>
      </c>
      <c r="C1" s="11" t="s">
        <v>69</v>
      </c>
      <c r="D1" t="s">
        <v>3</v>
      </c>
      <c r="E1" t="s">
        <v>2</v>
      </c>
    </row>
    <row r="2" spans="1:9" x14ac:dyDescent="0.25">
      <c r="A2" t="s">
        <v>67</v>
      </c>
      <c r="B2">
        <v>1</v>
      </c>
      <c r="C2" s="11">
        <v>999999</v>
      </c>
      <c r="D2" t="s">
        <v>2</v>
      </c>
      <c r="E2" t="s">
        <v>2</v>
      </c>
    </row>
    <row r="4" spans="1:9" x14ac:dyDescent="0.25">
      <c r="A4" t="s">
        <v>70</v>
      </c>
    </row>
    <row r="6" spans="1:9" x14ac:dyDescent="0.25">
      <c r="A6" t="str">
        <f>$A$4 &amp; " SELECT " &amp; "'" &amp;A1 &amp; "',"</f>
        <v>INSERT INTO VTNUM_RGE_CTL (NO_TYPE_CODE, RANGE_START, RANGE_END, CURRENT_FLAG, CHECK_DIGIT_FLAG)  SELECT 'MI',</v>
      </c>
      <c r="B6" t="str">
        <f>A6&amp;B1&amp; ","</f>
        <v>INSERT INTO VTNUM_RGE_CTL (NO_TYPE_CODE, RANGE_START, RANGE_END, CURRENT_FLAG, CHECK_DIGIT_FLAG)  SELECT 'MI',1,</v>
      </c>
      <c r="C6" t="str">
        <f>B6&amp;"MAX(to_number(regexp_replace(DLNG_NO, '[^0-9]+', ''))) ,"</f>
        <v>INSERT INTO VTNUM_RGE_CTL (NO_TYPE_CODE, RANGE_START, RANGE_END, CURRENT_FLAG, CHECK_DIGIT_FLAG)  SELECT 'MI',1,MAX(to_number(regexp_replace(DLNG_NO, '[^0-9]+', ''))) ,</v>
      </c>
      <c r="D6" t="str">
        <f t="shared" ref="D6" si="0">C6&amp;"'"&amp;D1&amp; "',"</f>
        <v>INSERT INTO VTNUM_RGE_CTL (NO_TYPE_CODE, RANGE_START, RANGE_END, CURRENT_FLAG, CHECK_DIGIT_FLAG)  SELECT 'MI',1,MAX(to_number(regexp_replace(DLNG_NO, '[^0-9]+', ''))) ,'N',</v>
      </c>
      <c r="E6" t="str">
        <f>D6&amp;"'"&amp;E1&amp; "' FROM  VTDLG_DEALING_DTL WHERE DLNG_NO LIKE 'MI%';"</f>
        <v>INSERT INTO VTNUM_RGE_CTL (NO_TYPE_CODE, RANGE_START, RANGE_END, CURRENT_FLAG, CHECK_DIGIT_FLAG)  SELECT 'MI',1,MAX(to_number(regexp_replace(DLNG_NO, '[^0-9]+', ''))) ,'N','Y' FROM  VTDLG_DEALING_DTL WHERE DLNG_NO LIKE 'MI%';</v>
      </c>
    </row>
    <row r="7" spans="1:9" x14ac:dyDescent="0.25">
      <c r="A7" t="str">
        <f>$A$4&amp;" VALUES('" &amp;A2 &amp; "',"</f>
        <v>INSERT INTO VTNUM_RGE_CTL (NO_TYPE_CODE, RANGE_START, RANGE_END, CURRENT_FLAG, CHECK_DIGIT_FLAG)  VALUES('CD',</v>
      </c>
      <c r="B7" t="str">
        <f>A7&amp;B2&amp; ","</f>
        <v>INSERT INTO VTNUM_RGE_CTL (NO_TYPE_CODE, RANGE_START, RANGE_END, CURRENT_FLAG, CHECK_DIGIT_FLAG)  VALUES('CD',1,</v>
      </c>
      <c r="C7" t="str">
        <f>B7&amp;C2&amp; ","</f>
        <v>INSERT INTO VTNUM_RGE_CTL (NO_TYPE_CODE, RANGE_START, RANGE_END, CURRENT_FLAG, CHECK_DIGIT_FLAG)  VALUES('CD',1,999999,</v>
      </c>
      <c r="D7" t="str">
        <f>C7&amp;"'"&amp;D2&amp; "',"</f>
        <v>INSERT INTO VTNUM_RGE_CTL (NO_TYPE_CODE, RANGE_START, RANGE_END, CURRENT_FLAG, CHECK_DIGIT_FLAG)  VALUES('CD',1,999999,'Y',</v>
      </c>
      <c r="E7" t="str">
        <f>D7&amp;"'"&amp;E2&amp; "');"</f>
        <v>INSERT INTO VTNUM_RGE_CTL (NO_TYPE_CODE, RANGE_START, RANGE_END, CURRENT_FLAG, CHECK_DIGIT_FLAG)  VALUES('CD',1,999999,'Y','Y');</v>
      </c>
      <c r="F7" t="str">
        <f>E7&amp;"'"&amp;F2&amp; "',"</f>
        <v>INSERT INTO VTNUM_RGE_CTL (NO_TYPE_CODE, RANGE_START, RANGE_END, CURRENT_FLAG, CHECK_DIGIT_FLAG)  VALUES('CD',1,999999,'Y','Y');'',</v>
      </c>
      <c r="G7" t="str">
        <f>F7&amp;"'"&amp;G2&amp; "',"</f>
        <v>INSERT INTO VTNUM_RGE_CTL (NO_TYPE_CODE, RANGE_START, RANGE_END, CURRENT_FLAG, CHECK_DIGIT_FLAG)  VALUES('CD',1,999999,'Y','Y');'','',</v>
      </c>
      <c r="H7" t="str">
        <f>G7&amp;"'"&amp;H2&amp; "',"</f>
        <v>INSERT INTO VTNUM_RGE_CTL (NO_TYPE_CODE, RANGE_START, RANGE_END, CURRENT_FLAG, CHECK_DIGIT_FLAG)  VALUES('CD',1,999999,'Y','Y');'','','',</v>
      </c>
      <c r="I7" t="str">
        <f>H7&amp;I2&amp; ","</f>
        <v>INSERT INTO VTNUM_RGE_CTL (NO_TYPE_CODE, RANGE_START, RANGE_END, CURRENT_FLAG, CHECK_DIGIT_FLAG)  VALUES('CD',1,999999,'Y','Y');'','','',,</v>
      </c>
    </row>
    <row r="8" spans="1:9" x14ac:dyDescent="0.25">
      <c r="E8" t="s">
        <v>528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7" sqref="H7"/>
    </sheetView>
  </sheetViews>
  <sheetFormatPr defaultRowHeight="15" x14ac:dyDescent="0.25"/>
  <cols>
    <col min="1" max="1" width="157.42578125" customWidth="1"/>
  </cols>
  <sheetData>
    <row r="1" spans="1:1" x14ac:dyDescent="0.25">
      <c r="A1" t="s">
        <v>562</v>
      </c>
    </row>
    <row r="2" spans="1:1" x14ac:dyDescent="0.25">
      <c r="A2" t="s">
        <v>563</v>
      </c>
    </row>
    <row r="3" spans="1:1" x14ac:dyDescent="0.25">
      <c r="A3" t="s">
        <v>564</v>
      </c>
    </row>
    <row r="4" spans="1:1" x14ac:dyDescent="0.25">
      <c r="A4" t="s">
        <v>565</v>
      </c>
    </row>
    <row r="5" spans="1:1" x14ac:dyDescent="0.25">
      <c r="A5" t="s">
        <v>566</v>
      </c>
    </row>
    <row r="6" spans="1:1" x14ac:dyDescent="0.25">
      <c r="A6" t="s">
        <v>567</v>
      </c>
    </row>
    <row r="7" spans="1:1" x14ac:dyDescent="0.25">
      <c r="A7" t="s">
        <v>568</v>
      </c>
    </row>
    <row r="8" spans="1:1" x14ac:dyDescent="0.25">
      <c r="A8" t="s">
        <v>569</v>
      </c>
    </row>
    <row r="9" spans="1:1" x14ac:dyDescent="0.25">
      <c r="A9" t="s">
        <v>570</v>
      </c>
    </row>
    <row r="10" spans="1:1" x14ac:dyDescent="0.25">
      <c r="A10" t="s">
        <v>571</v>
      </c>
    </row>
    <row r="11" spans="1:1" x14ac:dyDescent="0.25">
      <c r="A11" t="s">
        <v>572</v>
      </c>
    </row>
    <row r="12" spans="1:1" x14ac:dyDescent="0.25">
      <c r="A12" t="s">
        <v>573</v>
      </c>
    </row>
    <row r="13" spans="1:1" x14ac:dyDescent="0.25">
      <c r="A13" t="s">
        <v>574</v>
      </c>
    </row>
    <row r="14" spans="1:1" x14ac:dyDescent="0.25">
      <c r="A14" t="s">
        <v>575</v>
      </c>
    </row>
    <row r="15" spans="1:1" x14ac:dyDescent="0.25">
      <c r="A15" t="s">
        <v>576</v>
      </c>
    </row>
    <row r="16" spans="1:1" x14ac:dyDescent="0.25">
      <c r="A16" t="s">
        <v>577</v>
      </c>
    </row>
    <row r="17" spans="1:1" x14ac:dyDescent="0.25">
      <c r="A17" t="s">
        <v>576</v>
      </c>
    </row>
    <row r="18" spans="1:1" x14ac:dyDescent="0.25">
      <c r="A18" t="s">
        <v>578</v>
      </c>
    </row>
    <row r="19" spans="1:1" x14ac:dyDescent="0.25">
      <c r="A19" t="s">
        <v>579</v>
      </c>
    </row>
    <row r="20" spans="1:1" x14ac:dyDescent="0.25">
      <c r="A20" t="s">
        <v>580</v>
      </c>
    </row>
    <row r="21" spans="1:1" x14ac:dyDescent="0.25">
      <c r="A21" t="s">
        <v>581</v>
      </c>
    </row>
    <row r="22" spans="1:1" x14ac:dyDescent="0.25">
      <c r="A22" t="s">
        <v>582</v>
      </c>
    </row>
    <row r="23" spans="1:1" x14ac:dyDescent="0.25">
      <c r="A23" t="s">
        <v>583</v>
      </c>
    </row>
    <row r="24" spans="1:1" x14ac:dyDescent="0.25">
      <c r="A24" t="s">
        <v>584</v>
      </c>
    </row>
    <row r="25" spans="1:1" x14ac:dyDescent="0.25">
      <c r="A25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Reset lease dealings</vt:lpstr>
      <vt:lpstr>Folio Types</vt:lpstr>
      <vt:lpstr>Folio Print Section Codes</vt:lpstr>
      <vt:lpstr>Codes and Variables</vt:lpstr>
      <vt:lpstr>Number Header</vt:lpstr>
      <vt:lpstr>Dealing Types</vt:lpstr>
      <vt:lpstr>Endorsement Templates</vt:lpstr>
      <vt:lpstr>Post migration No Range Control</vt:lpstr>
      <vt:lpstr>Post migration imaging 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Kloot</dc:creator>
  <cp:lastModifiedBy>Neil Kloot</cp:lastModifiedBy>
  <dcterms:created xsi:type="dcterms:W3CDTF">2016-02-07T22:10:46Z</dcterms:created>
  <dcterms:modified xsi:type="dcterms:W3CDTF">2016-05-13T01:25:35Z</dcterms:modified>
</cp:coreProperties>
</file>