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046\Downloads\"/>
    </mc:Choice>
  </mc:AlternateContent>
  <xr:revisionPtr revIDLastSave="0" documentId="13_ncr:1_{8142C7B0-F80D-40A1-A4D1-EF21F7855B8D}" xr6:coauthVersionLast="47" xr6:coauthVersionMax="47" xr10:uidLastSave="{00000000-0000-0000-0000-000000000000}"/>
  <bookViews>
    <workbookView xWindow="-108" yWindow="-108" windowWidth="23256" windowHeight="12576" xr2:uid="{C8A9D175-3C7E-4FB8-BDB3-B453D9593EF0}"/>
  </bookViews>
  <sheets>
    <sheet name="Prototype" sheetId="3" r:id="rId1"/>
  </sheets>
  <definedNames>
    <definedName name="ARatedInvestments">#REF!</definedName>
    <definedName name="Attendance">#REF!</definedName>
    <definedName name="ExpectedReturn">#REF!</definedName>
    <definedName name="LifeguardsWorking">#REF!</definedName>
    <definedName name="LiquidInvestments">#REF!</definedName>
    <definedName name="ReqLifeguard">#REF!</definedName>
    <definedName name="SavingsCD">#REF!</definedName>
    <definedName name="ShiftPlan">#REF!</definedName>
    <definedName name="solver_adj" localSheetId="0" hidden="1">Prototype!$C$3:$C$8,Prototype!$E$3:$E$8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Prototype!$C$3:$C$8</definedName>
    <definedName name="solver_lhs2" localSheetId="0" hidden="1">Prototype!$E$3:$E$8</definedName>
    <definedName name="solver_lhs3" localSheetId="0" hidden="1">Prototype!$H$3:$H$8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Prototype!$D$13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hs1" localSheetId="0" hidden="1">Prototype!$D$3:$D$8</definedName>
    <definedName name="solver_rhs2" localSheetId="0" hidden="1">Prototype!$F$3:$F$8</definedName>
    <definedName name="solver_rhs3" localSheetId="0" hidden="1">Prototype!$B$3:$B$8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TotalInvestment">#REF!</definedName>
    <definedName name="TotalPortfolio">#REF!</definedName>
    <definedName name="TotalRisk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3" i="3"/>
  <c r="H3" i="3" s="1"/>
  <c r="I3" i="3" s="1"/>
  <c r="H4" i="3" l="1"/>
  <c r="I4" i="3" s="1"/>
  <c r="H5" i="3" s="1"/>
  <c r="I5" i="3" s="1"/>
  <c r="H6" i="3" s="1"/>
  <c r="I6" i="3" s="1"/>
  <c r="H7" i="3" s="1"/>
  <c r="I7" i="3" s="1"/>
  <c r="H8" i="3" s="1"/>
  <c r="I8" i="3" s="1"/>
  <c r="D13" i="3" l="1"/>
</calcChain>
</file>

<file path=xl/sharedStrings.xml><?xml version="1.0" encoding="utf-8"?>
<sst xmlns="http://schemas.openxmlformats.org/spreadsheetml/2006/main" count="18" uniqueCount="13">
  <si>
    <t>Week</t>
  </si>
  <si>
    <t>Demand</t>
  </si>
  <si>
    <t>Reg</t>
  </si>
  <si>
    <t>Production</t>
  </si>
  <si>
    <t>Capacity</t>
  </si>
  <si>
    <t>OT</t>
  </si>
  <si>
    <t>Total</t>
  </si>
  <si>
    <t>Inventory</t>
  </si>
  <si>
    <t>Available</t>
  </si>
  <si>
    <t>RegCost</t>
  </si>
  <si>
    <t>OTCost</t>
  </si>
  <si>
    <t>InvCost</t>
  </si>
  <si>
    <t>TotalCost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</si>
</sst>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44" fontId="0" fillId="3" borderId="0" xfId="0" applyNumberFormat="1" applyFill="1"/>
    <xf numFmtId="44" fontId="2" fillId="0" borderId="0" xfId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FE66A-9C8F-4799-AB8E-19CB08867C57}">
  <dimension ref="A1:I13"/>
  <sheetViews>
    <sheetView tabSelected="1" topLeftCell="B1" workbookViewId="0">
      <selection activeCell="C3" sqref="C3"/>
    </sheetView>
  </sheetViews>
  <sheetFormatPr defaultRowHeight="14.4" x14ac:dyDescent="0.3"/>
  <cols>
    <col min="3" max="3" width="11.77734375" customWidth="1"/>
    <col min="4" max="4" width="15.44140625" customWidth="1"/>
    <col min="5" max="5" width="11.21875" customWidth="1"/>
    <col min="7" max="7" width="12.44140625" customWidth="1"/>
    <col min="8" max="8" width="14.6640625" customWidth="1"/>
    <col min="9" max="9" width="11.33203125" customWidth="1"/>
  </cols>
  <sheetData>
    <row r="1" spans="1:9" x14ac:dyDescent="0.3">
      <c r="A1" s="4"/>
      <c r="B1" s="4"/>
      <c r="C1" s="4" t="s">
        <v>2</v>
      </c>
      <c r="D1" s="4" t="s">
        <v>2</v>
      </c>
      <c r="E1" s="4" t="s">
        <v>5</v>
      </c>
      <c r="F1" s="4" t="s">
        <v>5</v>
      </c>
      <c r="G1" s="4" t="s">
        <v>6</v>
      </c>
      <c r="H1" s="4"/>
      <c r="I1" s="4"/>
    </row>
    <row r="2" spans="1:9" x14ac:dyDescent="0.3">
      <c r="A2" s="4" t="s">
        <v>0</v>
      </c>
      <c r="B2" s="4" t="s">
        <v>1</v>
      </c>
      <c r="C2" s="4" t="s">
        <v>3</v>
      </c>
      <c r="D2" s="4" t="s">
        <v>4</v>
      </c>
      <c r="E2" s="4" t="s">
        <v>3</v>
      </c>
      <c r="F2" s="4" t="s">
        <v>4</v>
      </c>
      <c r="G2" s="4" t="s">
        <v>3</v>
      </c>
      <c r="H2" s="4" t="s">
        <v>8</v>
      </c>
      <c r="I2" s="4" t="s">
        <v>7</v>
      </c>
    </row>
    <row r="3" spans="1:9" x14ac:dyDescent="0.3">
      <c r="A3">
        <v>1</v>
      </c>
      <c r="B3">
        <v>105</v>
      </c>
      <c r="C3" s="1">
        <v>160</v>
      </c>
      <c r="D3">
        <v>160</v>
      </c>
      <c r="E3" s="1">
        <v>0</v>
      </c>
      <c r="F3">
        <v>50</v>
      </c>
      <c r="G3">
        <f>SUM(C3,E3)</f>
        <v>160</v>
      </c>
      <c r="H3">
        <f>G3</f>
        <v>160</v>
      </c>
      <c r="I3">
        <f>H3-B3</f>
        <v>55</v>
      </c>
    </row>
    <row r="4" spans="1:9" x14ac:dyDescent="0.3">
      <c r="A4">
        <v>2</v>
      </c>
      <c r="B4">
        <v>170</v>
      </c>
      <c r="C4" s="1">
        <v>160</v>
      </c>
      <c r="D4">
        <v>160</v>
      </c>
      <c r="E4" s="1">
        <v>0</v>
      </c>
      <c r="F4">
        <v>50</v>
      </c>
      <c r="G4">
        <f t="shared" ref="G4:G8" si="0">SUM(C4,E4)</f>
        <v>160</v>
      </c>
      <c r="H4">
        <f>I3+G4</f>
        <v>215</v>
      </c>
      <c r="I4">
        <f t="shared" ref="I4:I8" si="1">H4-B4</f>
        <v>45</v>
      </c>
    </row>
    <row r="5" spans="1:9" x14ac:dyDescent="0.3">
      <c r="A5">
        <v>3</v>
      </c>
      <c r="B5">
        <v>230</v>
      </c>
      <c r="C5" s="1">
        <v>160</v>
      </c>
      <c r="D5">
        <v>160</v>
      </c>
      <c r="E5" s="1">
        <v>25</v>
      </c>
      <c r="F5">
        <v>50</v>
      </c>
      <c r="G5">
        <f t="shared" si="0"/>
        <v>185</v>
      </c>
      <c r="H5">
        <f t="shared" ref="H5:H8" si="2">I4+G5</f>
        <v>230</v>
      </c>
      <c r="I5">
        <f t="shared" si="1"/>
        <v>0</v>
      </c>
    </row>
    <row r="6" spans="1:9" x14ac:dyDescent="0.3">
      <c r="A6">
        <v>4</v>
      </c>
      <c r="B6">
        <v>180</v>
      </c>
      <c r="C6" s="1">
        <v>160</v>
      </c>
      <c r="D6">
        <v>160</v>
      </c>
      <c r="E6" s="1">
        <v>20</v>
      </c>
      <c r="F6">
        <v>50</v>
      </c>
      <c r="G6">
        <f t="shared" si="0"/>
        <v>180</v>
      </c>
      <c r="H6">
        <f t="shared" si="2"/>
        <v>180</v>
      </c>
      <c r="I6">
        <f t="shared" si="1"/>
        <v>0</v>
      </c>
    </row>
    <row r="7" spans="1:9" x14ac:dyDescent="0.3">
      <c r="A7">
        <v>5</v>
      </c>
      <c r="B7">
        <v>150</v>
      </c>
      <c r="C7" s="1">
        <v>160</v>
      </c>
      <c r="D7">
        <v>160</v>
      </c>
      <c r="E7" s="1">
        <v>30</v>
      </c>
      <c r="F7">
        <v>50</v>
      </c>
      <c r="G7">
        <f t="shared" si="0"/>
        <v>190</v>
      </c>
      <c r="H7">
        <f t="shared" si="2"/>
        <v>190</v>
      </c>
      <c r="I7">
        <f t="shared" si="1"/>
        <v>40</v>
      </c>
    </row>
    <row r="8" spans="1:9" x14ac:dyDescent="0.3">
      <c r="A8">
        <v>6</v>
      </c>
      <c r="B8">
        <v>250</v>
      </c>
      <c r="C8" s="1">
        <v>160</v>
      </c>
      <c r="D8">
        <v>160</v>
      </c>
      <c r="E8" s="1">
        <v>50</v>
      </c>
      <c r="F8">
        <v>50</v>
      </c>
      <c r="G8">
        <f t="shared" si="0"/>
        <v>210</v>
      </c>
      <c r="H8">
        <f t="shared" si="2"/>
        <v>250</v>
      </c>
      <c r="I8">
        <f t="shared" si="1"/>
        <v>0</v>
      </c>
    </row>
    <row r="10" spans="1:9" x14ac:dyDescent="0.3">
      <c r="C10" s="3">
        <v>190</v>
      </c>
      <c r="E10" s="3">
        <v>260</v>
      </c>
      <c r="I10" s="3">
        <v>10</v>
      </c>
    </row>
    <row r="11" spans="1:9" x14ac:dyDescent="0.3">
      <c r="C11" s="4" t="s">
        <v>9</v>
      </c>
      <c r="E11" s="4" t="s">
        <v>10</v>
      </c>
      <c r="I11" s="4" t="s">
        <v>11</v>
      </c>
    </row>
    <row r="13" spans="1:9" x14ac:dyDescent="0.3">
      <c r="C13" t="s">
        <v>12</v>
      </c>
      <c r="D13" s="2">
        <f>SUM(C3:C8)*C10+SUM(E3:E8)*E10+SUM(I3:I7)*I10</f>
        <v>216300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Prototype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18046</dc:creator>
  <cp:lastModifiedBy>18046</cp:lastModifiedBy>
  <dcterms:created xsi:type="dcterms:W3CDTF">2021-07-15T12:53:26Z</dcterms:created>
  <dcterms:modified xsi:type="dcterms:W3CDTF">2021-12-29T19:44:29Z</dcterms:modified>
</cp:coreProperties>
</file>