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ourza\main_folder\codes\dsToolbox\under_edition\"/>
    </mc:Choice>
  </mc:AlternateContent>
  <xr:revisionPtr revIDLastSave="0" documentId="13_ncr:1_{D5BB4669-59D5-4CDC-9503-D4386A3EEC69}" xr6:coauthVersionLast="47" xr6:coauthVersionMax="47" xr10:uidLastSave="{00000000-0000-0000-0000-000000000000}"/>
  <bookViews>
    <workbookView xWindow="-120" yWindow="-120" windowWidth="29040" windowHeight="15840" xr2:uid="{AEE67E58-2444-404F-B46B-B379E8D9C53F}"/>
  </bookViews>
  <sheets>
    <sheet name="Sheet1" sheetId="2" r:id="rId1"/>
    <sheet name="Sheet4" sheetId="4" r:id="rId2"/>
    <sheet name="Sheet2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B33" i="3"/>
  <c r="C33" i="3" s="1"/>
  <c r="B32" i="3"/>
  <c r="D32" i="3" s="1"/>
  <c r="B31" i="3"/>
  <c r="D31" i="3" s="1"/>
  <c r="B30" i="3"/>
  <c r="D30" i="3" s="1"/>
  <c r="B29" i="3"/>
  <c r="D29" i="3" s="1"/>
  <c r="B28" i="3"/>
  <c r="D28" i="3" s="1"/>
  <c r="B27" i="3"/>
  <c r="D27" i="3" s="1"/>
  <c r="B26" i="3"/>
  <c r="D26" i="3" s="1"/>
  <c r="B25" i="3"/>
  <c r="D25" i="3" s="1"/>
  <c r="B24" i="3"/>
  <c r="C24" i="3" s="1"/>
  <c r="E24" i="3" s="1"/>
  <c r="F24" i="3" s="1"/>
  <c r="G24" i="3" s="1"/>
  <c r="B23" i="3"/>
  <c r="C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C16" i="3" s="1"/>
  <c r="B15" i="3"/>
  <c r="D15" i="3" s="1"/>
  <c r="B14" i="3"/>
  <c r="D14" i="3" s="1"/>
  <c r="B13" i="3"/>
  <c r="C13" i="3" s="1"/>
  <c r="B12" i="3"/>
  <c r="D12" i="3" s="1"/>
  <c r="B11" i="3"/>
  <c r="C11" i="3" s="1"/>
  <c r="B10" i="3"/>
  <c r="D10" i="3" s="1"/>
  <c r="B9" i="3"/>
  <c r="D9" i="3" s="1"/>
  <c r="B8" i="3"/>
  <c r="D8" i="3" s="1"/>
  <c r="B7" i="3"/>
  <c r="C7" i="3" s="1"/>
  <c r="B6" i="3"/>
  <c r="D6" i="3" s="1"/>
  <c r="B5" i="3"/>
  <c r="D5" i="3" s="1"/>
  <c r="B4" i="3"/>
  <c r="D4" i="3" s="1"/>
  <c r="B3" i="3"/>
  <c r="C3" i="3" s="1"/>
  <c r="B2" i="3"/>
  <c r="D2" i="3" s="1"/>
  <c r="B1" i="3"/>
  <c r="D1" i="3" s="1"/>
  <c r="C31" i="3" l="1"/>
  <c r="E31" i="3" s="1"/>
  <c r="F31" i="3" s="1"/>
  <c r="D11" i="3"/>
  <c r="D24" i="3"/>
  <c r="C4" i="3"/>
  <c r="E4" i="3" s="1"/>
  <c r="F4" i="3" s="1"/>
  <c r="G4" i="3" s="1"/>
  <c r="C1" i="3"/>
  <c r="E1" i="3" s="1"/>
  <c r="F1" i="3" s="1"/>
  <c r="C14" i="3"/>
  <c r="E14" i="3" s="1"/>
  <c r="F14" i="3" s="1"/>
  <c r="G14" i="3" s="1"/>
  <c r="C21" i="3"/>
  <c r="E21" i="3" s="1"/>
  <c r="F21" i="3" s="1"/>
  <c r="G21" i="3" s="1"/>
  <c r="E23" i="3"/>
  <c r="F23" i="3" s="1"/>
  <c r="G23" i="3" s="1"/>
  <c r="E3" i="3"/>
  <c r="F3" i="3" s="1"/>
  <c r="G3" i="3" s="1"/>
  <c r="E33" i="3"/>
  <c r="F33" i="3" s="1"/>
  <c r="G33" i="3" s="1"/>
  <c r="E16" i="3"/>
  <c r="E13" i="3"/>
  <c r="F13" i="3" s="1"/>
  <c r="G13" i="3" s="1"/>
  <c r="E7" i="3"/>
  <c r="F7" i="3" s="1"/>
  <c r="G7" i="3" s="1"/>
  <c r="D33" i="3"/>
  <c r="E11" i="3"/>
  <c r="F11" i="3" s="1"/>
  <c r="G11" i="3" s="1"/>
  <c r="C18" i="3"/>
  <c r="C28" i="3"/>
  <c r="C25" i="3"/>
  <c r="C22" i="3"/>
  <c r="C32" i="3"/>
  <c r="C19" i="3"/>
  <c r="C29" i="3"/>
  <c r="C6" i="3"/>
  <c r="D23" i="3"/>
  <c r="C10" i="3"/>
  <c r="C20" i="3"/>
  <c r="C30" i="3"/>
  <c r="C17" i="3"/>
  <c r="C27" i="3"/>
  <c r="D7" i="3"/>
  <c r="C8" i="3"/>
  <c r="C5" i="3"/>
  <c r="C15" i="3"/>
  <c r="G31" i="3"/>
  <c r="C2" i="3"/>
  <c r="C12" i="3"/>
  <c r="C9" i="3"/>
  <c r="D16" i="3"/>
  <c r="D3" i="3"/>
  <c r="D13" i="3"/>
  <c r="C26" i="3"/>
  <c r="G1" i="3" l="1"/>
  <c r="E17" i="3"/>
  <c r="F17" i="3" s="1"/>
  <c r="G17" i="3" s="1"/>
  <c r="E30" i="3"/>
  <c r="F30" i="3" s="1"/>
  <c r="G30" i="3" s="1"/>
  <c r="E20" i="3"/>
  <c r="F20" i="3" s="1"/>
  <c r="G20" i="3" s="1"/>
  <c r="E6" i="3"/>
  <c r="F6" i="3" s="1"/>
  <c r="G6" i="3" s="1"/>
  <c r="F16" i="3"/>
  <c r="G16" i="3" s="1"/>
  <c r="E10" i="3"/>
  <c r="F10" i="3" s="1"/>
  <c r="G10" i="3" s="1"/>
  <c r="E26" i="3"/>
  <c r="F26" i="3" s="1"/>
  <c r="G26" i="3" s="1"/>
  <c r="E29" i="3"/>
  <c r="F29" i="3" s="1"/>
  <c r="G29" i="3" s="1"/>
  <c r="E27" i="3"/>
  <c r="F27" i="3" s="1"/>
  <c r="G27" i="3" s="1"/>
  <c r="E9" i="3"/>
  <c r="F9" i="3" s="1"/>
  <c r="G9" i="3" s="1"/>
  <c r="E19" i="3"/>
  <c r="F19" i="3" s="1"/>
  <c r="G19" i="3" s="1"/>
  <c r="E32" i="3"/>
  <c r="F32" i="3" s="1"/>
  <c r="G32" i="3" s="1"/>
  <c r="E25" i="3"/>
  <c r="F25" i="3" s="1"/>
  <c r="G25" i="3" s="1"/>
  <c r="E12" i="3"/>
  <c r="F12" i="3" s="1"/>
  <c r="G12" i="3" s="1"/>
  <c r="E28" i="3"/>
  <c r="F28" i="3" s="1"/>
  <c r="G28" i="3" s="1"/>
  <c r="E2" i="3"/>
  <c r="F2" i="3" s="1"/>
  <c r="G2" i="3" s="1"/>
  <c r="E18" i="3"/>
  <c r="F18" i="3" s="1"/>
  <c r="G18" i="3" s="1"/>
  <c r="E15" i="3"/>
  <c r="F15" i="3" s="1"/>
  <c r="G15" i="3" s="1"/>
  <c r="E5" i="3"/>
  <c r="F5" i="3" s="1"/>
  <c r="G5" i="3" s="1"/>
  <c r="E8" i="3"/>
  <c r="F8" i="3" s="1"/>
  <c r="G8" i="3" s="1"/>
  <c r="E22" i="3"/>
  <c r="F22" i="3" s="1"/>
  <c r="G22" i="3" s="1"/>
</calcChain>
</file>

<file path=xl/sharedStrings.xml><?xml version="1.0" encoding="utf-8"?>
<sst xmlns="http://schemas.openxmlformats.org/spreadsheetml/2006/main" count="1564" uniqueCount="604">
  <si>
    <t>0.31.0</t>
  </si>
  <si>
    <t>yapf</t>
  </si>
  <si>
    <t>1.0.2</t>
  </si>
  <si>
    <t>whatthepatch</t>
  </si>
  <si>
    <t>1.3.6</t>
  </si>
  <si>
    <t>wadllib</t>
  </si>
  <si>
    <t>unattended-upgrades</t>
  </si>
  <si>
    <t>5.1.1</t>
  </si>
  <si>
    <t>traitlets</t>
  </si>
  <si>
    <t>4.2.1</t>
  </si>
  <si>
    <t>tokenize-rt</t>
  </si>
  <si>
    <t>0.13.1</t>
  </si>
  <si>
    <t>terminado</t>
  </si>
  <si>
    <t>0.6.2</t>
  </si>
  <si>
    <t>stack-data</t>
  </si>
  <si>
    <t>1.16.0</t>
  </si>
  <si>
    <t>six</t>
  </si>
  <si>
    <t>3.3.1</t>
  </si>
  <si>
    <t>SecretStorage</t>
  </si>
  <si>
    <t>1.1.1</t>
  </si>
  <si>
    <t>scikit-learn</t>
  </si>
  <si>
    <t>2.28.1</t>
  </si>
  <si>
    <t>requests</t>
  </si>
  <si>
    <t>1.2.2</t>
  </si>
  <si>
    <t>pytoolconfig</t>
  </si>
  <si>
    <t>2.8.2</t>
  </si>
  <si>
    <t>python-dateutil</t>
  </si>
  <si>
    <t>3.0.9</t>
  </si>
  <si>
    <t>pyparsing</t>
  </si>
  <si>
    <t>3.42.1</t>
  </si>
  <si>
    <t>PyGObject</t>
  </si>
  <si>
    <t>1.10.6</t>
  </si>
  <si>
    <t>pydantic</t>
  </si>
  <si>
    <t>0.2.2</t>
  </si>
  <si>
    <t>pure-eval</t>
  </si>
  <si>
    <t>5.9.0</t>
  </si>
  <si>
    <t>psutil</t>
  </si>
  <si>
    <t>0.14.1</t>
  </si>
  <si>
    <t>prometheus-client</t>
  </si>
  <si>
    <t>2.5.2</t>
  </si>
  <si>
    <t>platformdirs</t>
  </si>
  <si>
    <t>0.7.5</t>
  </si>
  <si>
    <t>pickleshare</t>
  </si>
  <si>
    <t>0.9.0</t>
  </si>
  <si>
    <t>pathspec</t>
  </si>
  <si>
    <t>1.4.4</t>
  </si>
  <si>
    <t>pandas</t>
  </si>
  <si>
    <t>1.21.5</t>
  </si>
  <si>
    <t>numpy</t>
  </si>
  <si>
    <t>1.5.5</t>
  </si>
  <si>
    <t>nest-asyncio</t>
  </si>
  <si>
    <t>0.5.13</t>
  </si>
  <si>
    <t>nbclient</t>
  </si>
  <si>
    <t>0.8.4</t>
  </si>
  <si>
    <t>mistune</t>
  </si>
  <si>
    <t>3.5.2</t>
  </si>
  <si>
    <t>matplotlib</t>
  </si>
  <si>
    <t>0.14.4</t>
  </si>
  <si>
    <t>lazr.restfulclient</t>
  </si>
  <si>
    <t>23.5.0</t>
  </si>
  <si>
    <t>keyring</t>
  </si>
  <si>
    <t>4.11.2</t>
  </si>
  <si>
    <t>jupyter_core</t>
  </si>
  <si>
    <t>1.2.0</t>
  </si>
  <si>
    <t>joblib</t>
  </si>
  <si>
    <t>0.7.1</t>
  </si>
  <si>
    <t>jeepney</t>
  </si>
  <si>
    <t>0.2.0</t>
  </si>
  <si>
    <t>ipython-genutils</t>
  </si>
  <si>
    <t>4.6.4</t>
  </si>
  <si>
    <t>importlib-metadata</t>
  </si>
  <si>
    <t>1.48.1</t>
  </si>
  <si>
    <t>grpcio-status</t>
  </si>
  <si>
    <t>4.25.0</t>
  </si>
  <si>
    <t>fonttools</t>
  </si>
  <si>
    <t>1.0.3</t>
  </si>
  <si>
    <t>facets-overview</t>
  </si>
  <si>
    <t>docstring-to-markdown</t>
  </si>
  <si>
    <t>decorator</t>
  </si>
  <si>
    <t>0.1.6</t>
  </si>
  <si>
    <t>databricks-sdk</t>
  </si>
  <si>
    <t>37.0.1</t>
  </si>
  <si>
    <t>cryptography</t>
  </si>
  <si>
    <t>4.0.0</t>
  </si>
  <si>
    <t>chardet</t>
  </si>
  <si>
    <t>1.27.28</t>
  </si>
  <si>
    <t>botocore</t>
  </si>
  <si>
    <t>4.1.0</t>
  </si>
  <si>
    <t>bleach</t>
  </si>
  <si>
    <t>backcall</t>
  </si>
  <si>
    <t>21.2.0</t>
  </si>
  <si>
    <t>argon2-cffi-bindings</t>
  </si>
  <si>
    <t>3.6.1</t>
  </si>
  <si>
    <t>widgetsnbextension</t>
  </si>
  <si>
    <t>0.5.1</t>
  </si>
  <si>
    <t>webencodings</t>
  </si>
  <si>
    <t>20.16.3</t>
  </si>
  <si>
    <t>virtualenv</t>
  </si>
  <si>
    <t>5.4.0</t>
  </si>
  <si>
    <t>ujson</t>
  </si>
  <si>
    <t>tornado</t>
  </si>
  <si>
    <t>2.2.0</t>
  </si>
  <si>
    <t>threadpoolctl</t>
  </si>
  <si>
    <t>8.1.0</t>
  </si>
  <si>
    <t>tenacity</t>
  </si>
  <si>
    <t>ssh-import-id</t>
  </si>
  <si>
    <t>63.4.1</t>
  </si>
  <si>
    <t>setuptools</t>
  </si>
  <si>
    <t>0.11.2</t>
  </si>
  <si>
    <t>seaborn</t>
  </si>
  <si>
    <t>0.6.0</t>
  </si>
  <si>
    <t>s3transfer</t>
  </si>
  <si>
    <t>23.2.0</t>
  </si>
  <si>
    <t>pyzmq</t>
  </si>
  <si>
    <t>1.7.1</t>
  </si>
  <si>
    <t>python-lsp-server</t>
  </si>
  <si>
    <t>0.18.0</t>
  </si>
  <si>
    <t>pyrsistent</t>
  </si>
  <si>
    <t>4.0.32</t>
  </si>
  <si>
    <t>pyodbc</t>
  </si>
  <si>
    <t>2.11.2</t>
  </si>
  <si>
    <t>Pygments</t>
  </si>
  <si>
    <t>pycparser</t>
  </si>
  <si>
    <t>0.7.0</t>
  </si>
  <si>
    <t>ptyprocess</t>
  </si>
  <si>
    <t>3.19.4</t>
  </si>
  <si>
    <t>protobuf</t>
  </si>
  <si>
    <t>1.0.0</t>
  </si>
  <si>
    <t>pluggy</t>
  </si>
  <si>
    <t>22.2.2</t>
  </si>
  <si>
    <t>pip</t>
  </si>
  <si>
    <t>4.8.0</t>
  </si>
  <si>
    <t>pexpect</t>
  </si>
  <si>
    <t>0.8.3</t>
  </si>
  <si>
    <t>parso</t>
  </si>
  <si>
    <t>packaging</t>
  </si>
  <si>
    <t>6.4.12</t>
  </si>
  <si>
    <t>notebook</t>
  </si>
  <si>
    <t>5.5.0</t>
  </si>
  <si>
    <t>nbformat</t>
  </si>
  <si>
    <t>0.4.3</t>
  </si>
  <si>
    <t>mypy-extensions</t>
  </si>
  <si>
    <t>mccabe</t>
  </si>
  <si>
    <t>2.0.1</t>
  </si>
  <si>
    <t>MarkupSafe</t>
  </si>
  <si>
    <t>1.10.16</t>
  </si>
  <si>
    <t>launchpadlib</t>
  </si>
  <si>
    <t>jupyterlab-widgets</t>
  </si>
  <si>
    <t>7.3.4</t>
  </si>
  <si>
    <t>jupyter-client</t>
  </si>
  <si>
    <t>0.10.0</t>
  </si>
  <si>
    <t>jmespath</t>
  </si>
  <si>
    <t>0.18.1</t>
  </si>
  <si>
    <t>jedi</t>
  </si>
  <si>
    <t>8.10.0</t>
  </si>
  <si>
    <t>ipython</t>
  </si>
  <si>
    <t>idna</t>
  </si>
  <si>
    <t>grpcio</t>
  </si>
  <si>
    <t>3.12.2</t>
  </si>
  <si>
    <t>filelock</t>
  </si>
  <si>
    <t>executing</t>
  </si>
  <si>
    <t>0.3.7</t>
  </si>
  <si>
    <t>distlib</t>
  </si>
  <si>
    <t>1.6.0</t>
  </si>
  <si>
    <t>debugpy</t>
  </si>
  <si>
    <t>0.29.32</t>
  </si>
  <si>
    <t>Cython</t>
  </si>
  <si>
    <t>8.0.4</t>
  </si>
  <si>
    <t>click</t>
  </si>
  <si>
    <t>1.15.1</t>
  </si>
  <si>
    <t>cffi</t>
  </si>
  <si>
    <t>1.24.28</t>
  </si>
  <si>
    <t>boto3</t>
  </si>
  <si>
    <t>22.6.0</t>
  </si>
  <si>
    <t>black</t>
  </si>
  <si>
    <t>21.4.0</t>
  </si>
  <si>
    <t>attrs</t>
  </si>
  <si>
    <t>21.3.0</t>
  </si>
  <si>
    <t>argon2-cffi</t>
  </si>
  <si>
    <t>zipp</t>
  </si>
  <si>
    <t>0.37.1</t>
  </si>
  <si>
    <t>wheel</t>
  </si>
  <si>
    <t>0.2.5</t>
  </si>
  <si>
    <t>wcwidth</t>
  </si>
  <si>
    <t>1.26.11</t>
  </si>
  <si>
    <t>urllib3</t>
  </si>
  <si>
    <t>4.3.0</t>
  </si>
  <si>
    <t>typing_extensions</t>
  </si>
  <si>
    <t>tomli</t>
  </si>
  <si>
    <t>testpath</t>
  </si>
  <si>
    <t>0.13.2</t>
  </si>
  <si>
    <t>statsmodels</t>
  </si>
  <si>
    <t>2.3.1</t>
  </si>
  <si>
    <t>soupsieve</t>
  </si>
  <si>
    <t>1.8.0</t>
  </si>
  <si>
    <t>Send2Trash</t>
  </si>
  <si>
    <t>1.9.1</t>
  </si>
  <si>
    <t>scipy</t>
  </si>
  <si>
    <t>1.7.0</t>
  </si>
  <si>
    <t>rope</t>
  </si>
  <si>
    <t>pytz</t>
  </si>
  <si>
    <t>python-lsp-jsonrpc</t>
  </si>
  <si>
    <t>##scikit-plot : outdated remove any dependency</t>
  </si>
  <si>
    <t>1.1.294</t>
  </si>
  <si>
    <t>pyright</t>
  </si>
  <si>
    <t>###researchpy:: outdated remove any dependency</t>
  </si>
  <si>
    <t>2.3.0</t>
  </si>
  <si>
    <t>PyJWT</t>
  </si>
  <si>
    <t>###pylab-sdk</t>
  </si>
  <si>
    <t>3.0.1</t>
  </si>
  <si>
    <t>pyflakes</t>
  </si>
  <si>
    <t>xgboost==2.0.3</t>
  </si>
  <si>
    <t>8.0.0</t>
  </si>
  <si>
    <t>pyarrow</t>
  </si>
  <si>
    <t>urllib3==1.26.8</t>
  </si>
  <si>
    <t>2.9.3</t>
  </si>
  <si>
    <t>psycopg2</t>
  </si>
  <si>
    <t>typing_extensions==4.1.1</t>
  </si>
  <si>
    <t>3.0.36</t>
  </si>
  <si>
    <t>prompt-toolkit</t>
  </si>
  <si>
    <t>six==1.16.0</t>
  </si>
  <si>
    <t>plotly</t>
  </si>
  <si>
    <t>shap==0.44.1</t>
  </si>
  <si>
    <t>9.2.0</t>
  </si>
  <si>
    <t>Pillow</t>
  </si>
  <si>
    <t>##scikit-survival==0.22.2</t>
  </si>
  <si>
    <t>0.5.2</t>
  </si>
  <si>
    <t>patsy</t>
  </si>
  <si>
    <t>scikit-learn==1.1.0</t>
  </si>
  <si>
    <t>1.5.0</t>
  </si>
  <si>
    <t>pandocfilters</t>
  </si>
  <si>
    <t>scipy==1.12.0</t>
  </si>
  <si>
    <t>3.2.0</t>
  </si>
  <si>
    <t>oauthlib</t>
  </si>
  <si>
    <t>requests-oauthlib==1.3.1</t>
  </si>
  <si>
    <t>nodeenv</t>
  </si>
  <si>
    <t>requests==2.31.0</t>
  </si>
  <si>
    <t>6.4.4</t>
  </si>
  <si>
    <t>nbconvert</t>
  </si>
  <si>
    <t>pytz==2021.3</t>
  </si>
  <si>
    <t>more-itertools</t>
  </si>
  <si>
    <t>python-dateutil==2.8.2</t>
  </si>
  <si>
    <t>matplotlib-inline</t>
  </si>
  <si>
    <t>pyspark==3.4.1</t>
  </si>
  <si>
    <t>1.0.6</t>
  </si>
  <si>
    <t>lazr.uri</t>
  </si>
  <si>
    <t>pycparser==2.21</t>
  </si>
  <si>
    <t>1.4.2</t>
  </si>
  <si>
    <t>kiwisolver</t>
  </si>
  <si>
    <t>py4j==0.10.9.5</t>
  </si>
  <si>
    <t>0.1.2</t>
  </si>
  <si>
    <t>jupyterlab-pygments</t>
  </si>
  <si>
    <t>pyarrow==15.0.0</t>
  </si>
  <si>
    <t>4.16.0</t>
  </si>
  <si>
    <t>jsonschema</t>
  </si>
  <si>
    <t>pandas==2.2.0</t>
  </si>
  <si>
    <t>2.11.3</t>
  </si>
  <si>
    <t>Jinja2</t>
  </si>
  <si>
    <t>optuna==3.5.0</t>
  </si>
  <si>
    <t>7.7.2</t>
  </si>
  <si>
    <t>ipywidgets</t>
  </si>
  <si>
    <t>oauthlib==3.2.0</t>
  </si>
  <si>
    <t>6.17.1</t>
  </si>
  <si>
    <t>ipykernel</t>
  </si>
  <si>
    <t>numpy==1.21.0</t>
  </si>
  <si>
    <t>0.20.2</t>
  </si>
  <si>
    <t>httplib2</t>
  </si>
  <si>
    <t>msrest==0.6.21</t>
  </si>
  <si>
    <t>1.56.4</t>
  </si>
  <si>
    <t>googleapis-common-protos</t>
  </si>
  <si>
    <t>lifelines==0.28.0</t>
  </si>
  <si>
    <t>2.18.0</t>
  </si>
  <si>
    <t>fastjsonschema</t>
  </si>
  <si>
    <t>kaleido==0.2.1</t>
  </si>
  <si>
    <t>entrypoints</t>
  </si>
  <si>
    <t>isodate==0.6.1</t>
  </si>
  <si>
    <t>defusedxml</t>
  </si>
  <si>
    <t>idna==3.3</t>
  </si>
  <si>
    <t>1.2.18</t>
  </si>
  <si>
    <t>dbus-python</t>
  </si>
  <si>
    <t>cryptography==41.0.0</t>
  </si>
  <si>
    <t>0.11.0</t>
  </si>
  <si>
    <t>cycler</t>
  </si>
  <si>
    <t>charset-normalizer==2.0.4</t>
  </si>
  <si>
    <t>2.0.4</t>
  </si>
  <si>
    <t>charset-normalizer</t>
  </si>
  <si>
    <t>cffi==1.15.0</t>
  </si>
  <si>
    <t>2022.9.14</t>
  </si>
  <si>
    <t>certifi</t>
  </si>
  <si>
    <t>certifi==2022.9.14</t>
  </si>
  <si>
    <t>blinker</t>
  </si>
  <si>
    <t>azure-identity==1.15.0</t>
  </si>
  <si>
    <t>4.11.1</t>
  </si>
  <si>
    <t>beautifulsoup4</t>
  </si>
  <si>
    <t>azure-keyvault==4.2.0</t>
  </si>
  <si>
    <t>2.2.1</t>
  </si>
  <si>
    <t>asttokens</t>
  </si>
  <si>
    <t>azure-storage-blob==12.9.0</t>
  </si>
  <si>
    <t>appdirs</t>
  </si>
  <si>
    <t>azure-core==1.23.0</t>
  </si>
  <si>
    <t>Version</t>
  </si>
  <si>
    <t>Library</t>
  </si>
  <si>
    <t>2.0.3</t>
  </si>
  <si>
    <t>xgboost</t>
  </si>
  <si>
    <t>shap</t>
  </si>
  <si>
    <t>1.3.1</t>
  </si>
  <si>
    <t>requests-oauthlib</t>
  </si>
  <si>
    <t>3.5.0</t>
  </si>
  <si>
    <t>0.6.1</t>
  </si>
  <si>
    <t>isodate</t>
  </si>
  <si>
    <t>4.2.0</t>
  </si>
  <si>
    <t>azure-storage-blob</t>
  </si>
  <si>
    <t>azure-core</t>
  </si>
  <si>
    <t>1.1.0</t>
  </si>
  <si>
    <t>Databricks Runtime 13.3 LTS</t>
  </si>
  <si>
    <t>absl-py</t>
  </si>
  <si>
    <t>accelerate</t>
  </si>
  <si>
    <t>0.20.3</t>
  </si>
  <si>
    <t>aiohttp</t>
  </si>
  <si>
    <t>3.8.5</t>
  </si>
  <si>
    <t>aiosignal</t>
  </si>
  <si>
    <t>anyio</t>
  </si>
  <si>
    <t>astor</t>
  </si>
  <si>
    <t>0.8.1</t>
  </si>
  <si>
    <t>astunparse</t>
  </si>
  <si>
    <t>1.6.3</t>
  </si>
  <si>
    <t>async-timeout</t>
  </si>
  <si>
    <t>4.0.2</t>
  </si>
  <si>
    <t>audioread</t>
  </si>
  <si>
    <t>3.0.0</t>
  </si>
  <si>
    <t>1.28.0</t>
  </si>
  <si>
    <t>azure-cosmos</t>
  </si>
  <si>
    <t>4.3.1</t>
  </si>
  <si>
    <t>12.17.0</t>
  </si>
  <si>
    <t>azure-storage-file-datalake</t>
  </si>
  <si>
    <t>12.12.0</t>
  </si>
  <si>
    <t>bcrypt</t>
  </si>
  <si>
    <t>blis</t>
  </si>
  <si>
    <t>0.7.10</t>
  </si>
  <si>
    <t>cachetools</t>
  </si>
  <si>
    <t>4.2.4</t>
  </si>
  <si>
    <t>catalogue</t>
  </si>
  <si>
    <t>2.0.9</t>
  </si>
  <si>
    <t>category-encoders</t>
  </si>
  <si>
    <t>2.6.1</t>
  </si>
  <si>
    <t>cloudpickle</t>
  </si>
  <si>
    <t>2.0.0</t>
  </si>
  <si>
    <t>cmdstanpy</t>
  </si>
  <si>
    <t>confection</t>
  </si>
  <si>
    <t>0.1.0</t>
  </si>
  <si>
    <t>configparser</t>
  </si>
  <si>
    <t>5.2.0</t>
  </si>
  <si>
    <t>convertdate</t>
  </si>
  <si>
    <t>2.4.0</t>
  </si>
  <si>
    <t>cymem</t>
  </si>
  <si>
    <t>2.0.7</t>
  </si>
  <si>
    <t>dacite</t>
  </si>
  <si>
    <t>1.8.1</t>
  </si>
  <si>
    <t>databricks-automl-runtime</t>
  </si>
  <si>
    <t>0.2.17</t>
  </si>
  <si>
    <t>databricks-cli</t>
  </si>
  <si>
    <t>0.17.7</t>
  </si>
  <si>
    <t>databricks-feature-store</t>
  </si>
  <si>
    <t>0.14.0</t>
  </si>
  <si>
    <t>dataclasses-json</t>
  </si>
  <si>
    <t>datasets</t>
  </si>
  <si>
    <t>2.13.1</t>
  </si>
  <si>
    <t>dbl-tempo</t>
  </si>
  <si>
    <t>0.1.23</t>
  </si>
  <si>
    <t>dill</t>
  </si>
  <si>
    <t>0.3.4</t>
  </si>
  <si>
    <t>diskcache</t>
  </si>
  <si>
    <t>5.6.1</t>
  </si>
  <si>
    <t>ephem</t>
  </si>
  <si>
    <t>4.1.4</t>
  </si>
  <si>
    <t>evaluate</t>
  </si>
  <si>
    <t>0.4.0</t>
  </si>
  <si>
    <t>fastapi</t>
  </si>
  <si>
    <t>0.98.0</t>
  </si>
  <si>
    <t>fasttext</t>
  </si>
  <si>
    <t>0.9.2</t>
  </si>
  <si>
    <t>3.6.0</t>
  </si>
  <si>
    <t>Flask</t>
  </si>
  <si>
    <t>1.1.2+db1</t>
  </si>
  <si>
    <t>flatbuffers</t>
  </si>
  <si>
    <t>23.5.26</t>
  </si>
  <si>
    <t>frozenlist</t>
  </si>
  <si>
    <t>1.4.0</t>
  </si>
  <si>
    <t>fsspec</t>
  </si>
  <si>
    <t>2022.7.1</t>
  </si>
  <si>
    <t>future</t>
  </si>
  <si>
    <t>0.18.2</t>
  </si>
  <si>
    <t>gast</t>
  </si>
  <si>
    <t>gitdb</t>
  </si>
  <si>
    <t>4.0.10</t>
  </si>
  <si>
    <t>GitPython</t>
  </si>
  <si>
    <t>3.1.27</t>
  </si>
  <si>
    <t>google-api-core</t>
  </si>
  <si>
    <t>google-auth</t>
  </si>
  <si>
    <t>1.33.0</t>
  </si>
  <si>
    <t>google-auth-oauthlib</t>
  </si>
  <si>
    <t>0.4.6</t>
  </si>
  <si>
    <t>google-cloud-core</t>
  </si>
  <si>
    <t>2.3.3</t>
  </si>
  <si>
    <t>google-cloud-storage</t>
  </si>
  <si>
    <t>2.10.0</t>
  </si>
  <si>
    <t>google-crc32c</t>
  </si>
  <si>
    <t>google-pasta</t>
  </si>
  <si>
    <t>google-resumable-media</t>
  </si>
  <si>
    <t>2.5.0</t>
  </si>
  <si>
    <t>greenlet</t>
  </si>
  <si>
    <t>gunicorn</t>
  </si>
  <si>
    <t>20.1.0</t>
  </si>
  <si>
    <t>gviz-api</t>
  </si>
  <si>
    <t>1.10.0</t>
  </si>
  <si>
    <t>h11</t>
  </si>
  <si>
    <t>h5py</t>
  </si>
  <si>
    <t>3.7.0</t>
  </si>
  <si>
    <t>holidays</t>
  </si>
  <si>
    <t>0.27.1</t>
  </si>
  <si>
    <t>horovod</t>
  </si>
  <si>
    <t>0.28.1</t>
  </si>
  <si>
    <t>htmlmin</t>
  </si>
  <si>
    <t>0.1.12</t>
  </si>
  <si>
    <t>httptools</t>
  </si>
  <si>
    <t>huggingface-hub</t>
  </si>
  <si>
    <t>0.16.4</t>
  </si>
  <si>
    <t>ImageHash</t>
  </si>
  <si>
    <t>imbalanced-learn</t>
  </si>
  <si>
    <t>0.10.1</t>
  </si>
  <si>
    <t>4.11.3</t>
  </si>
  <si>
    <t>importlib-resources</t>
  </si>
  <si>
    <t>6.0.0</t>
  </si>
  <si>
    <t>itsdangerous</t>
  </si>
  <si>
    <t>joblibspark</t>
  </si>
  <si>
    <t>keras</t>
  </si>
  <si>
    <t>2.11.0</t>
  </si>
  <si>
    <t>langchain</t>
  </si>
  <si>
    <t>0.0.217</t>
  </si>
  <si>
    <t>langchainplus-sdk</t>
  </si>
  <si>
    <t>0.0.20</t>
  </si>
  <si>
    <t>langcodes</t>
  </si>
  <si>
    <t>3.3.0</t>
  </si>
  <si>
    <t>lazy_loader</t>
  </si>
  <si>
    <t>libclang</t>
  </si>
  <si>
    <t>15.0.6.1</t>
  </si>
  <si>
    <t>librosa</t>
  </si>
  <si>
    <t>lightgbm</t>
  </si>
  <si>
    <t>3.3.5</t>
  </si>
  <si>
    <t>llvmlite</t>
  </si>
  <si>
    <t>0.38.0</t>
  </si>
  <si>
    <t>LunarCalendar</t>
  </si>
  <si>
    <t>0.0.9</t>
  </si>
  <si>
    <t>Mako</t>
  </si>
  <si>
    <t>Markdown</t>
  </si>
  <si>
    <t>3.3.4</t>
  </si>
  <si>
    <t>marshmallow</t>
  </si>
  <si>
    <t>3.20.1</t>
  </si>
  <si>
    <t>mleap</t>
  </si>
  <si>
    <t>0.20.0</t>
  </si>
  <si>
    <t>mlflow-skinny</t>
  </si>
  <si>
    <t>msgpack</t>
  </si>
  <si>
    <t>1.0.5</t>
  </si>
  <si>
    <t>multidict</t>
  </si>
  <si>
    <t>6.0.4</t>
  </si>
  <si>
    <t>multimethod</t>
  </si>
  <si>
    <t>multiprocess</t>
  </si>
  <si>
    <t>0.70.12.2</t>
  </si>
  <si>
    <t>murmurhash</t>
  </si>
  <si>
    <t>1.0.9</t>
  </si>
  <si>
    <t>networkx</t>
  </si>
  <si>
    <t>2.8.4</t>
  </si>
  <si>
    <t>ninja</t>
  </si>
  <si>
    <t>1.11.1</t>
  </si>
  <si>
    <t>nltk</t>
  </si>
  <si>
    <t>numba</t>
  </si>
  <si>
    <t>0.55.1</t>
  </si>
  <si>
    <t>numexpr</t>
  </si>
  <si>
    <t>openai</t>
  </si>
  <si>
    <t>0.27.8</t>
  </si>
  <si>
    <t>openapi-schema-pydantic</t>
  </si>
  <si>
    <t>1.2.4</t>
  </si>
  <si>
    <t>opt-einsum</t>
  </si>
  <si>
    <t>paramiko</t>
  </si>
  <si>
    <t>2.9.2</t>
  </si>
  <si>
    <t>pathy</t>
  </si>
  <si>
    <t>0.10.2</t>
  </si>
  <si>
    <t>petastorm</t>
  </si>
  <si>
    <t>0.12.1</t>
  </si>
  <si>
    <t>phik</t>
  </si>
  <si>
    <t>0.12.3</t>
  </si>
  <si>
    <t>pmdarima</t>
  </si>
  <si>
    <t>pooch</t>
  </si>
  <si>
    <t>preshed</t>
  </si>
  <si>
    <t>3.0.8</t>
  </si>
  <si>
    <t>prophet</t>
  </si>
  <si>
    <t>1.1.4</t>
  </si>
  <si>
    <t>pyasn1</t>
  </si>
  <si>
    <t>0.4.8</t>
  </si>
  <si>
    <t>pyasn1-modules</t>
  </si>
  <si>
    <t>0.2.8</t>
  </si>
  <si>
    <t>pybind11</t>
  </si>
  <si>
    <t>2.11.1</t>
  </si>
  <si>
    <t>PyMeeus</t>
  </si>
  <si>
    <t>0.5.12</t>
  </si>
  <si>
    <t>PyNaCl</t>
  </si>
  <si>
    <t>pytesseract</t>
  </si>
  <si>
    <t>0.3.10</t>
  </si>
  <si>
    <t>python-dotenv</t>
  </si>
  <si>
    <t>python-editor</t>
  </si>
  <si>
    <t>1.0.4</t>
  </si>
  <si>
    <t>PyWavelets</t>
  </si>
  <si>
    <t>1.3.0</t>
  </si>
  <si>
    <t>PyYAML</t>
  </si>
  <si>
    <t>regex</t>
  </si>
  <si>
    <t>2022.7.9</t>
  </si>
  <si>
    <t>responses</t>
  </si>
  <si>
    <t>rsa</t>
  </si>
  <si>
    <t>safetensors</t>
  </si>
  <si>
    <t>0.3.1</t>
  </si>
  <si>
    <t>sentence-transformers</t>
  </si>
  <si>
    <t>2.2.2</t>
  </si>
  <si>
    <t>sentencepiece</t>
  </si>
  <si>
    <t>0.1.99</t>
  </si>
  <si>
    <t>0.41.0</t>
  </si>
  <si>
    <t>simplejson</t>
  </si>
  <si>
    <t>3.17.6</t>
  </si>
  <si>
    <t>slicer</t>
  </si>
  <si>
    <t>0.0.7</t>
  </si>
  <si>
    <t>smart-open</t>
  </si>
  <si>
    <t>5.2.1</t>
  </si>
  <si>
    <t>smmap</t>
  </si>
  <si>
    <t>5.0.0</t>
  </si>
  <si>
    <t>sniffio</t>
  </si>
  <si>
    <t>soundfile</t>
  </si>
  <si>
    <t>soxr</t>
  </si>
  <si>
    <t>0.3.5</t>
  </si>
  <si>
    <t>spacy</t>
  </si>
  <si>
    <t>3.5.3</t>
  </si>
  <si>
    <t>spacy-legacy</t>
  </si>
  <si>
    <t>3.0.12</t>
  </si>
  <si>
    <t>spacy-loggers</t>
  </si>
  <si>
    <t>spark-tensorflow-distributor</t>
  </si>
  <si>
    <t>SQLAlchemy</t>
  </si>
  <si>
    <t>1.4.39</t>
  </si>
  <si>
    <t>sqlparse</t>
  </si>
  <si>
    <t>0.4.2</t>
  </si>
  <si>
    <t>srsly</t>
  </si>
  <si>
    <t>2.4.7</t>
  </si>
  <si>
    <t>starlette</t>
  </si>
  <si>
    <t>0.27.0</t>
  </si>
  <si>
    <t>tabulate</t>
  </si>
  <si>
    <t>0.8.10</t>
  </si>
  <si>
    <t>tangled-up-in-unicode</t>
  </si>
  <si>
    <t>tensorboard</t>
  </si>
  <si>
    <t>tensorboard-data-server</t>
  </si>
  <si>
    <t>tensorboard-plugin-profile</t>
  </si>
  <si>
    <t>tensorboard-plugin-wit</t>
  </si>
  <si>
    <t>tensorflow-cpu</t>
  </si>
  <si>
    <t>tensorflow-estimator</t>
  </si>
  <si>
    <t>tensorflow-io-gcs-filesystem</t>
  </si>
  <si>
    <t>0.32.0</t>
  </si>
  <si>
    <t>termcolor</t>
  </si>
  <si>
    <t>thinc</t>
  </si>
  <si>
    <t>8.1.10</t>
  </si>
  <si>
    <t>tiktoken</t>
  </si>
  <si>
    <t>tokenizers</t>
  </si>
  <si>
    <t>0.13.3</t>
  </si>
  <si>
    <t>torch</t>
  </si>
  <si>
    <t>1.13.1+cpu</t>
  </si>
  <si>
    <t>torchvision</t>
  </si>
  <si>
    <t>0.14.1+cpu</t>
  </si>
  <si>
    <t>tqdm</t>
  </si>
  <si>
    <t>4.64.1</t>
  </si>
  <si>
    <t>transformers</t>
  </si>
  <si>
    <t>4.30.2</t>
  </si>
  <si>
    <t>typeguard</t>
  </si>
  <si>
    <t>2.13.3</t>
  </si>
  <si>
    <t>typer</t>
  </si>
  <si>
    <t>typing-inspect</t>
  </si>
  <si>
    <t>uvicorn</t>
  </si>
  <si>
    <t>0.23.1</t>
  </si>
  <si>
    <t>uvloop</t>
  </si>
  <si>
    <t>0.17.0</t>
  </si>
  <si>
    <t>visions</t>
  </si>
  <si>
    <t>wasabi</t>
  </si>
  <si>
    <t>1.1.2</t>
  </si>
  <si>
    <t>watchfiles</t>
  </si>
  <si>
    <t>0.19.0</t>
  </si>
  <si>
    <t>websocket-client</t>
  </si>
  <si>
    <t>0.58.0</t>
  </si>
  <si>
    <t>websockets</t>
  </si>
  <si>
    <t>11.0.3</t>
  </si>
  <si>
    <t>Werkzeug</t>
  </si>
  <si>
    <t>wordcloud</t>
  </si>
  <si>
    <t>1.9.2</t>
  </si>
  <si>
    <t>wrapt</t>
  </si>
  <si>
    <t>1.14.1</t>
  </si>
  <si>
    <t>1.7.6</t>
  </si>
  <si>
    <t>xxhash</t>
  </si>
  <si>
    <t>yarl</t>
  </si>
  <si>
    <t>ydata-profiling</t>
  </si>
  <si>
    <t>3.8.0</t>
  </si>
  <si>
    <t>Databricks Runtime ML 13.3 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</si>
</sst>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61616"/>
      <name val="Segoe UI"/>
      <family val="2"/>
    </font>
    <font>
      <b/>
      <sz val="11"/>
      <color rgb="FF161616"/>
      <name val="Segoe UI"/>
      <family val="2"/>
    </font>
    <font>
      <b/>
      <sz val="11"/>
      <color theme="1"/>
      <name val="Elephant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top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32EE-6685-476B-955E-90CC0029E522}">
  <dimension ref="A1:H320"/>
  <sheetViews>
    <sheetView tabSelected="1" workbookViewId="0">
      <selection activeCell="B26" sqref="B26"/>
    </sheetView>
  </sheetViews>
  <sheetFormatPr defaultRowHeight="15" x14ac:dyDescent="0.25"/>
  <cols>
    <col min="1" max="1" width="31.140625" style="1" customWidth="1"/>
    <col min="2" max="2" width="60.5703125" style="1" customWidth="1"/>
    <col min="3" max="3" width="31.140625" style="1" customWidth="1"/>
    <col min="4" max="4" width="60.5703125" style="1" customWidth="1"/>
    <col min="9" max="16384" width="9.140625" style="1"/>
  </cols>
  <sheetData>
    <row r="1" spans="1:4" ht="15.75" customHeight="1" x14ac:dyDescent="0.25">
      <c r="A1" s="19" t="s">
        <v>314</v>
      </c>
      <c r="B1" s="20"/>
      <c r="C1" s="19" t="s">
        <v>603</v>
      </c>
      <c r="D1" s="20"/>
    </row>
    <row r="2" spans="1:4" ht="16.5" x14ac:dyDescent="0.25">
      <c r="A2" s="21" t="s">
        <v>301</v>
      </c>
      <c r="B2" s="22" t="s">
        <v>300</v>
      </c>
      <c r="C2" s="21" t="s">
        <v>301</v>
      </c>
      <c r="D2" s="22" t="s">
        <v>300</v>
      </c>
    </row>
    <row r="3" spans="1:4" ht="16.5" x14ac:dyDescent="0.25">
      <c r="A3" s="8" t="s">
        <v>298</v>
      </c>
      <c r="B3" s="9" t="s">
        <v>45</v>
      </c>
      <c r="C3" s="8" t="s">
        <v>315</v>
      </c>
      <c r="D3" s="9" t="s">
        <v>127</v>
      </c>
    </row>
    <row r="4" spans="1:4" ht="16.5" x14ac:dyDescent="0.25">
      <c r="A4" s="8" t="s">
        <v>296</v>
      </c>
      <c r="B4" s="9" t="s">
        <v>295</v>
      </c>
      <c r="C4" s="8" t="s">
        <v>320</v>
      </c>
      <c r="D4" s="9" t="s">
        <v>305</v>
      </c>
    </row>
    <row r="5" spans="1:4" ht="16.5" x14ac:dyDescent="0.25">
      <c r="A5" s="8" t="s">
        <v>293</v>
      </c>
      <c r="B5" s="9" t="s">
        <v>292</v>
      </c>
      <c r="C5" s="8" t="s">
        <v>178</v>
      </c>
      <c r="D5" s="9" t="s">
        <v>177</v>
      </c>
    </row>
    <row r="6" spans="1:4" ht="16.5" x14ac:dyDescent="0.25">
      <c r="A6" s="8" t="s">
        <v>290</v>
      </c>
      <c r="B6" s="9">
        <v>1.4</v>
      </c>
      <c r="C6" s="8" t="s">
        <v>296</v>
      </c>
      <c r="D6" s="9" t="s">
        <v>295</v>
      </c>
    </row>
    <row r="7" spans="1:4" ht="16.5" x14ac:dyDescent="0.25">
      <c r="A7" s="8" t="s">
        <v>288</v>
      </c>
      <c r="B7" s="9" t="s">
        <v>287</v>
      </c>
      <c r="C7" s="8" t="s">
        <v>176</v>
      </c>
      <c r="D7" s="9" t="s">
        <v>175</v>
      </c>
    </row>
    <row r="8" spans="1:4" ht="16.5" x14ac:dyDescent="0.25">
      <c r="A8" s="8" t="s">
        <v>285</v>
      </c>
      <c r="B8" s="9" t="s">
        <v>284</v>
      </c>
      <c r="C8" s="8" t="s">
        <v>331</v>
      </c>
      <c r="D8" s="9" t="s">
        <v>332</v>
      </c>
    </row>
    <row r="9" spans="1:4" ht="16.5" x14ac:dyDescent="0.25">
      <c r="A9" s="8" t="s">
        <v>282</v>
      </c>
      <c r="B9" s="9" t="s">
        <v>281</v>
      </c>
      <c r="C9" s="8" t="s">
        <v>89</v>
      </c>
      <c r="D9" s="9" t="s">
        <v>67</v>
      </c>
    </row>
    <row r="10" spans="1:4" ht="16.5" x14ac:dyDescent="0.25">
      <c r="A10" s="8" t="s">
        <v>279</v>
      </c>
      <c r="B10" s="9" t="s">
        <v>278</v>
      </c>
      <c r="C10" s="8" t="s">
        <v>174</v>
      </c>
      <c r="D10" s="9" t="s">
        <v>173</v>
      </c>
    </row>
    <row r="11" spans="1:4" ht="16.5" x14ac:dyDescent="0.25">
      <c r="A11" s="8" t="s">
        <v>276</v>
      </c>
      <c r="B11" s="9" t="s">
        <v>65</v>
      </c>
      <c r="C11" s="8" t="s">
        <v>337</v>
      </c>
      <c r="D11" s="9" t="s">
        <v>338</v>
      </c>
    </row>
    <row r="12" spans="1:4" ht="16.5" x14ac:dyDescent="0.25">
      <c r="A12" s="8" t="s">
        <v>274</v>
      </c>
      <c r="B12" s="9">
        <v>0.4</v>
      </c>
      <c r="C12" s="8" t="s">
        <v>339</v>
      </c>
      <c r="D12" s="9" t="s">
        <v>340</v>
      </c>
    </row>
    <row r="13" spans="1:4" ht="16.5" x14ac:dyDescent="0.25">
      <c r="A13" s="8" t="s">
        <v>272</v>
      </c>
      <c r="B13" s="9" t="s">
        <v>271</v>
      </c>
      <c r="C13" s="8" t="s">
        <v>288</v>
      </c>
      <c r="D13" s="9" t="s">
        <v>287</v>
      </c>
    </row>
    <row r="14" spans="1:4" ht="16.5" x14ac:dyDescent="0.25">
      <c r="A14" s="8" t="s">
        <v>269</v>
      </c>
      <c r="B14" s="9" t="s">
        <v>268</v>
      </c>
      <c r="C14" s="8" t="s">
        <v>285</v>
      </c>
      <c r="D14" s="9" t="s">
        <v>284</v>
      </c>
    </row>
    <row r="15" spans="1:4" ht="16.5" x14ac:dyDescent="0.25">
      <c r="A15" s="8" t="s">
        <v>266</v>
      </c>
      <c r="B15" s="9" t="s">
        <v>265</v>
      </c>
      <c r="C15" s="8" t="s">
        <v>347</v>
      </c>
      <c r="D15" s="9" t="s">
        <v>313</v>
      </c>
    </row>
    <row r="16" spans="1:4" ht="16.5" x14ac:dyDescent="0.25">
      <c r="A16" s="8" t="s">
        <v>263</v>
      </c>
      <c r="B16" s="9" t="s">
        <v>262</v>
      </c>
      <c r="C16" s="8" t="s">
        <v>352</v>
      </c>
      <c r="D16" s="9" t="s">
        <v>353</v>
      </c>
    </row>
    <row r="17" spans="1:4" ht="16.5" x14ac:dyDescent="0.25">
      <c r="A17" s="8" t="s">
        <v>260</v>
      </c>
      <c r="B17" s="9" t="s">
        <v>259</v>
      </c>
      <c r="C17" s="8" t="s">
        <v>354</v>
      </c>
      <c r="D17" s="9" t="s">
        <v>355</v>
      </c>
    </row>
    <row r="18" spans="1:4" ht="16.5" x14ac:dyDescent="0.25">
      <c r="A18" s="8" t="s">
        <v>257</v>
      </c>
      <c r="B18" s="9" t="s">
        <v>256</v>
      </c>
      <c r="C18" s="8" t="s">
        <v>358</v>
      </c>
      <c r="D18" s="9" t="s">
        <v>359</v>
      </c>
    </row>
    <row r="19" spans="1:4" ht="16.5" x14ac:dyDescent="0.25">
      <c r="A19" s="8" t="s">
        <v>254</v>
      </c>
      <c r="B19" s="9" t="s">
        <v>253</v>
      </c>
      <c r="C19" s="8" t="s">
        <v>80</v>
      </c>
      <c r="D19" s="9" t="s">
        <v>79</v>
      </c>
    </row>
    <row r="20" spans="1:4" ht="16.5" x14ac:dyDescent="0.25">
      <c r="A20" s="8" t="s">
        <v>251</v>
      </c>
      <c r="B20" s="9" t="s">
        <v>250</v>
      </c>
      <c r="C20" s="8" t="s">
        <v>367</v>
      </c>
      <c r="D20" s="9" t="s">
        <v>368</v>
      </c>
    </row>
    <row r="21" spans="1:4" ht="16.5" x14ac:dyDescent="0.25">
      <c r="A21" s="8" t="s">
        <v>248</v>
      </c>
      <c r="B21" s="9" t="s">
        <v>247</v>
      </c>
      <c r="C21" s="8" t="s">
        <v>78</v>
      </c>
      <c r="D21" s="9" t="s">
        <v>7</v>
      </c>
    </row>
    <row r="22" spans="1:4" ht="16.5" x14ac:dyDescent="0.25">
      <c r="A22" s="8" t="s">
        <v>245</v>
      </c>
      <c r="B22" s="9" t="s">
        <v>244</v>
      </c>
      <c r="C22" s="8" t="s">
        <v>371</v>
      </c>
      <c r="D22" s="9" t="s">
        <v>372</v>
      </c>
    </row>
    <row r="23" spans="1:4" ht="16.5" x14ac:dyDescent="0.25">
      <c r="A23" s="8" t="s">
        <v>242</v>
      </c>
      <c r="B23" s="9" t="s">
        <v>79</v>
      </c>
      <c r="C23" s="8" t="s">
        <v>274</v>
      </c>
      <c r="D23" s="9">
        <v>0.4</v>
      </c>
    </row>
    <row r="24" spans="1:4" ht="16.5" x14ac:dyDescent="0.25">
      <c r="A24" s="8" t="s">
        <v>240</v>
      </c>
      <c r="B24" s="9" t="s">
        <v>154</v>
      </c>
      <c r="C24" s="8" t="s">
        <v>160</v>
      </c>
      <c r="D24" s="9" t="s">
        <v>63</v>
      </c>
    </row>
    <row r="25" spans="1:4" ht="16.5" x14ac:dyDescent="0.25">
      <c r="A25" s="8" t="s">
        <v>238</v>
      </c>
      <c r="B25" s="9" t="s">
        <v>237</v>
      </c>
      <c r="C25" s="8" t="s">
        <v>272</v>
      </c>
      <c r="D25" s="9" t="s">
        <v>271</v>
      </c>
    </row>
    <row r="26" spans="1:4" ht="16.5" x14ac:dyDescent="0.25">
      <c r="A26" s="8" t="s">
        <v>235</v>
      </c>
      <c r="B26" s="9" t="s">
        <v>194</v>
      </c>
      <c r="C26" s="8" t="s">
        <v>382</v>
      </c>
      <c r="D26" s="9" t="s">
        <v>383</v>
      </c>
    </row>
    <row r="27" spans="1:4" ht="16.5" x14ac:dyDescent="0.25">
      <c r="A27" s="8" t="s">
        <v>233</v>
      </c>
      <c r="B27" s="9" t="s">
        <v>232</v>
      </c>
      <c r="C27" s="8" t="s">
        <v>386</v>
      </c>
      <c r="D27" s="9" t="s">
        <v>387</v>
      </c>
    </row>
    <row r="28" spans="1:4" ht="16.5" x14ac:dyDescent="0.25">
      <c r="A28" s="8" t="s">
        <v>230</v>
      </c>
      <c r="B28" s="9" t="s">
        <v>229</v>
      </c>
      <c r="C28" s="8" t="s">
        <v>392</v>
      </c>
      <c r="D28" s="9" t="s">
        <v>376</v>
      </c>
    </row>
    <row r="29" spans="1:4" ht="16.5" x14ac:dyDescent="0.25">
      <c r="A29" s="8" t="s">
        <v>227</v>
      </c>
      <c r="B29" s="9" t="s">
        <v>226</v>
      </c>
      <c r="C29" s="8" t="s">
        <v>397</v>
      </c>
      <c r="D29" s="9" t="s">
        <v>25</v>
      </c>
    </row>
    <row r="30" spans="1:4" ht="16.5" x14ac:dyDescent="0.25">
      <c r="A30" s="8" t="s">
        <v>224</v>
      </c>
      <c r="B30" s="9" t="s">
        <v>223</v>
      </c>
      <c r="C30" s="8" t="s">
        <v>402</v>
      </c>
      <c r="D30" s="9" t="s">
        <v>403</v>
      </c>
    </row>
    <row r="31" spans="1:4" ht="16.5" x14ac:dyDescent="0.25">
      <c r="A31" s="8" t="s">
        <v>221</v>
      </c>
      <c r="B31" s="9" t="s">
        <v>35</v>
      </c>
      <c r="C31" s="8" t="s">
        <v>407</v>
      </c>
      <c r="D31" s="9" t="s">
        <v>67</v>
      </c>
    </row>
    <row r="32" spans="1:4" ht="16.5" x14ac:dyDescent="0.25">
      <c r="A32" s="8" t="s">
        <v>219</v>
      </c>
      <c r="B32" s="9" t="s">
        <v>218</v>
      </c>
      <c r="C32" s="8" t="s">
        <v>410</v>
      </c>
      <c r="D32" s="9" t="s">
        <v>19</v>
      </c>
    </row>
    <row r="33" spans="1:4" ht="16.5" x14ac:dyDescent="0.25">
      <c r="A33" s="8" t="s">
        <v>216</v>
      </c>
      <c r="B33" s="9" t="s">
        <v>215</v>
      </c>
      <c r="C33" s="8" t="s">
        <v>411</v>
      </c>
      <c r="D33" s="9" t="s">
        <v>412</v>
      </c>
    </row>
    <row r="34" spans="1:4" ht="16.5" x14ac:dyDescent="0.25">
      <c r="A34" s="8" t="s">
        <v>213</v>
      </c>
      <c r="B34" s="9" t="s">
        <v>212</v>
      </c>
      <c r="C34" s="8" t="s">
        <v>416</v>
      </c>
      <c r="D34" s="9" t="s">
        <v>417</v>
      </c>
    </row>
    <row r="35" spans="1:4" ht="16.5" x14ac:dyDescent="0.25">
      <c r="A35" s="8" t="s">
        <v>210</v>
      </c>
      <c r="B35" s="9" t="s">
        <v>209</v>
      </c>
      <c r="C35" s="8" t="s">
        <v>422</v>
      </c>
      <c r="D35" s="9" t="s">
        <v>423</v>
      </c>
    </row>
    <row r="36" spans="1:4" ht="16.5" x14ac:dyDescent="0.25">
      <c r="A36" s="8" t="s">
        <v>207</v>
      </c>
      <c r="B36" s="9" t="s">
        <v>206</v>
      </c>
      <c r="C36" s="8" t="s">
        <v>425</v>
      </c>
      <c r="D36" s="9" t="s">
        <v>426</v>
      </c>
    </row>
    <row r="37" spans="1:4" ht="16.5" x14ac:dyDescent="0.25">
      <c r="A37" s="8" t="s">
        <v>204</v>
      </c>
      <c r="B37" s="9" t="s">
        <v>203</v>
      </c>
      <c r="C37" s="8" t="s">
        <v>428</v>
      </c>
      <c r="D37" s="9" t="s">
        <v>429</v>
      </c>
    </row>
    <row r="38" spans="1:4" ht="16.5" x14ac:dyDescent="0.25">
      <c r="A38" s="8" t="s">
        <v>201</v>
      </c>
      <c r="B38" s="9" t="s">
        <v>127</v>
      </c>
      <c r="C38" s="8" t="s">
        <v>263</v>
      </c>
      <c r="D38" s="9" t="s">
        <v>262</v>
      </c>
    </row>
    <row r="39" spans="1:4" ht="16.5" x14ac:dyDescent="0.25">
      <c r="A39" s="8" t="s">
        <v>200</v>
      </c>
      <c r="B39" s="9">
        <v>2022.1</v>
      </c>
      <c r="C39" s="8" t="s">
        <v>260</v>
      </c>
      <c r="D39" s="9" t="s">
        <v>259</v>
      </c>
    </row>
    <row r="40" spans="1:4" ht="16.5" x14ac:dyDescent="0.25">
      <c r="A40" s="8" t="s">
        <v>199</v>
      </c>
      <c r="B40" s="9" t="s">
        <v>198</v>
      </c>
      <c r="C40" s="8" t="s">
        <v>153</v>
      </c>
      <c r="D40" s="9" t="s">
        <v>152</v>
      </c>
    </row>
    <row r="41" spans="1:4" ht="16.5" x14ac:dyDescent="0.25">
      <c r="A41" s="8" t="s">
        <v>197</v>
      </c>
      <c r="B41" s="9" t="s">
        <v>196</v>
      </c>
      <c r="C41" s="8" t="s">
        <v>151</v>
      </c>
      <c r="D41" s="9" t="s">
        <v>150</v>
      </c>
    </row>
    <row r="42" spans="1:4" ht="16.5" x14ac:dyDescent="0.25">
      <c r="A42" s="8" t="s">
        <v>195</v>
      </c>
      <c r="B42" s="9" t="s">
        <v>194</v>
      </c>
      <c r="C42" s="8" t="s">
        <v>254</v>
      </c>
      <c r="D42" s="9" t="s">
        <v>253</v>
      </c>
    </row>
    <row r="43" spans="1:4" ht="16.5" x14ac:dyDescent="0.25">
      <c r="A43" s="8" t="s">
        <v>193</v>
      </c>
      <c r="B43" s="9" t="s">
        <v>192</v>
      </c>
      <c r="C43" s="8" t="s">
        <v>251</v>
      </c>
      <c r="D43" s="9" t="s">
        <v>250</v>
      </c>
    </row>
    <row r="44" spans="1:4" ht="16.5" x14ac:dyDescent="0.25">
      <c r="A44" s="8" t="s">
        <v>191</v>
      </c>
      <c r="B44" s="9" t="s">
        <v>190</v>
      </c>
      <c r="C44" s="8" t="s">
        <v>60</v>
      </c>
      <c r="D44" s="9" t="s">
        <v>59</v>
      </c>
    </row>
    <row r="45" spans="1:4" ht="16.5" x14ac:dyDescent="0.25">
      <c r="A45" s="8" t="s">
        <v>189</v>
      </c>
      <c r="B45" s="9" t="s">
        <v>110</v>
      </c>
      <c r="C45" s="8" t="s">
        <v>439</v>
      </c>
      <c r="D45" s="9" t="s">
        <v>440</v>
      </c>
    </row>
    <row r="46" spans="1:4" ht="16.5" x14ac:dyDescent="0.25">
      <c r="A46" s="8" t="s">
        <v>188</v>
      </c>
      <c r="B46" s="9" t="s">
        <v>143</v>
      </c>
      <c r="C46" s="8" t="s">
        <v>58</v>
      </c>
      <c r="D46" s="9" t="s">
        <v>57</v>
      </c>
    </row>
    <row r="47" spans="1:4" ht="16.5" x14ac:dyDescent="0.25">
      <c r="A47" s="8" t="s">
        <v>187</v>
      </c>
      <c r="B47" s="9" t="s">
        <v>186</v>
      </c>
      <c r="C47" s="8" t="s">
        <v>444</v>
      </c>
      <c r="D47" s="9" t="s">
        <v>445</v>
      </c>
    </row>
    <row r="48" spans="1:4" ht="16.5" x14ac:dyDescent="0.25">
      <c r="A48" s="8" t="s">
        <v>185</v>
      </c>
      <c r="B48" s="9" t="s">
        <v>184</v>
      </c>
      <c r="C48" s="8" t="s">
        <v>449</v>
      </c>
      <c r="D48" s="9" t="s">
        <v>450</v>
      </c>
    </row>
    <row r="49" spans="1:4" ht="16.5" x14ac:dyDescent="0.25">
      <c r="A49" s="8" t="s">
        <v>183</v>
      </c>
      <c r="B49" s="9" t="s">
        <v>182</v>
      </c>
      <c r="C49" s="8" t="s">
        <v>454</v>
      </c>
      <c r="D49" s="9" t="s">
        <v>455</v>
      </c>
    </row>
    <row r="50" spans="1:4" ht="16.5" x14ac:dyDescent="0.25">
      <c r="A50" s="8" t="s">
        <v>181</v>
      </c>
      <c r="B50" s="9" t="s">
        <v>180</v>
      </c>
      <c r="C50" s="8" t="s">
        <v>56</v>
      </c>
      <c r="D50" s="9" t="s">
        <v>55</v>
      </c>
    </row>
    <row r="51" spans="1:4" ht="16.5" x14ac:dyDescent="0.25">
      <c r="A51" s="8" t="s">
        <v>179</v>
      </c>
      <c r="B51" s="9" t="s">
        <v>127</v>
      </c>
      <c r="C51" s="8" t="s">
        <v>54</v>
      </c>
      <c r="D51" s="9" t="s">
        <v>53</v>
      </c>
    </row>
    <row r="52" spans="1:4" ht="16.5" x14ac:dyDescent="0.25">
      <c r="A52" s="8" t="s">
        <v>178</v>
      </c>
      <c r="B52" s="9" t="s">
        <v>177</v>
      </c>
      <c r="C52" s="8" t="s">
        <v>240</v>
      </c>
      <c r="D52" s="9" t="s">
        <v>154</v>
      </c>
    </row>
    <row r="53" spans="1:4" ht="16.5" x14ac:dyDescent="0.25">
      <c r="A53" s="8" t="s">
        <v>176</v>
      </c>
      <c r="B53" s="9" t="s">
        <v>175</v>
      </c>
      <c r="C53" s="8" t="s">
        <v>465</v>
      </c>
      <c r="D53" s="9" t="s">
        <v>196</v>
      </c>
    </row>
    <row r="54" spans="1:4" ht="16.5" x14ac:dyDescent="0.25">
      <c r="A54" s="8" t="s">
        <v>174</v>
      </c>
      <c r="B54" s="9" t="s">
        <v>173</v>
      </c>
      <c r="C54" s="8" t="s">
        <v>141</v>
      </c>
      <c r="D54" s="9" t="s">
        <v>140</v>
      </c>
    </row>
    <row r="55" spans="1:4" ht="16.5" x14ac:dyDescent="0.25">
      <c r="A55" s="8" t="s">
        <v>172</v>
      </c>
      <c r="B55" s="9" t="s">
        <v>171</v>
      </c>
      <c r="C55" s="8" t="s">
        <v>139</v>
      </c>
      <c r="D55" s="9" t="s">
        <v>138</v>
      </c>
    </row>
    <row r="56" spans="1:4" ht="16.5" x14ac:dyDescent="0.25">
      <c r="A56" s="8" t="s">
        <v>170</v>
      </c>
      <c r="B56" s="9" t="s">
        <v>169</v>
      </c>
      <c r="C56" s="8" t="s">
        <v>472</v>
      </c>
      <c r="D56" s="9" t="s">
        <v>473</v>
      </c>
    </row>
    <row r="57" spans="1:4" ht="16.5" x14ac:dyDescent="0.25">
      <c r="A57" s="8" t="s">
        <v>168</v>
      </c>
      <c r="B57" s="9" t="s">
        <v>167</v>
      </c>
      <c r="C57" s="8" t="s">
        <v>137</v>
      </c>
      <c r="D57" s="9" t="s">
        <v>136</v>
      </c>
    </row>
    <row r="58" spans="1:4" ht="16.5" x14ac:dyDescent="0.25">
      <c r="A58" s="8" t="s">
        <v>166</v>
      </c>
      <c r="B58" s="9" t="s">
        <v>165</v>
      </c>
      <c r="C58" s="8" t="s">
        <v>48</v>
      </c>
      <c r="D58" s="9" t="s">
        <v>47</v>
      </c>
    </row>
    <row r="59" spans="1:4" ht="16.5" x14ac:dyDescent="0.25">
      <c r="A59" s="8" t="s">
        <v>164</v>
      </c>
      <c r="B59" s="9" t="s">
        <v>163</v>
      </c>
      <c r="C59" s="8" t="s">
        <v>480</v>
      </c>
      <c r="D59" s="9" t="s">
        <v>481</v>
      </c>
    </row>
    <row r="60" spans="1:4" ht="16.5" x14ac:dyDescent="0.25">
      <c r="A60" s="8" t="s">
        <v>162</v>
      </c>
      <c r="B60" s="9" t="s">
        <v>161</v>
      </c>
      <c r="C60" s="8" t="s">
        <v>46</v>
      </c>
      <c r="D60" s="9" t="s">
        <v>45</v>
      </c>
    </row>
    <row r="61" spans="1:4" ht="16.5" x14ac:dyDescent="0.25">
      <c r="A61" s="8" t="s">
        <v>160</v>
      </c>
      <c r="B61" s="9" t="s">
        <v>63</v>
      </c>
      <c r="C61" s="8" t="s">
        <v>134</v>
      </c>
      <c r="D61" s="9" t="s">
        <v>133</v>
      </c>
    </row>
    <row r="62" spans="1:4" ht="16.5" x14ac:dyDescent="0.25">
      <c r="A62" s="8" t="s">
        <v>159</v>
      </c>
      <c r="B62" s="9" t="s">
        <v>158</v>
      </c>
      <c r="C62" s="8" t="s">
        <v>227</v>
      </c>
      <c r="D62" s="9" t="s">
        <v>226</v>
      </c>
    </row>
    <row r="63" spans="1:4" ht="16.5" x14ac:dyDescent="0.25">
      <c r="A63" s="8" t="s">
        <v>157</v>
      </c>
      <c r="B63" s="9" t="s">
        <v>71</v>
      </c>
      <c r="C63" s="8" t="s">
        <v>489</v>
      </c>
      <c r="D63" s="9" t="s">
        <v>490</v>
      </c>
    </row>
    <row r="64" spans="1:4" ht="16.5" x14ac:dyDescent="0.25">
      <c r="A64" s="8" t="s">
        <v>156</v>
      </c>
      <c r="B64" s="9">
        <v>3.3</v>
      </c>
      <c r="C64" s="8" t="s">
        <v>130</v>
      </c>
      <c r="D64" s="9" t="s">
        <v>129</v>
      </c>
    </row>
    <row r="65" spans="1:4" ht="16.5" x14ac:dyDescent="0.25">
      <c r="A65" s="8" t="s">
        <v>155</v>
      </c>
      <c r="B65" s="9" t="s">
        <v>154</v>
      </c>
      <c r="C65" s="8" t="s">
        <v>128</v>
      </c>
      <c r="D65" s="9" t="s">
        <v>127</v>
      </c>
    </row>
    <row r="66" spans="1:4" ht="16.5" x14ac:dyDescent="0.25">
      <c r="A66" s="8" t="s">
        <v>153</v>
      </c>
      <c r="B66" s="9" t="s">
        <v>152</v>
      </c>
      <c r="C66" s="8" t="s">
        <v>493</v>
      </c>
      <c r="D66" s="9" t="s">
        <v>494</v>
      </c>
    </row>
    <row r="67" spans="1:4" ht="16.5" x14ac:dyDescent="0.25">
      <c r="A67" s="8" t="s">
        <v>151</v>
      </c>
      <c r="B67" s="9" t="s">
        <v>150</v>
      </c>
      <c r="C67" s="8" t="s">
        <v>495</v>
      </c>
      <c r="D67" s="9" t="s">
        <v>496</v>
      </c>
    </row>
    <row r="68" spans="1:4" ht="16.5" x14ac:dyDescent="0.25">
      <c r="A68" s="8" t="s">
        <v>149</v>
      </c>
      <c r="B68" s="9" t="s">
        <v>148</v>
      </c>
      <c r="C68" s="8" t="s">
        <v>216</v>
      </c>
      <c r="D68" s="9" t="s">
        <v>215</v>
      </c>
    </row>
    <row r="69" spans="1:4" ht="16.5" x14ac:dyDescent="0.25">
      <c r="A69" s="8" t="s">
        <v>147</v>
      </c>
      <c r="B69" s="9" t="s">
        <v>127</v>
      </c>
      <c r="C69" s="8" t="s">
        <v>213</v>
      </c>
      <c r="D69" s="9" t="s">
        <v>212</v>
      </c>
    </row>
    <row r="70" spans="1:4" ht="16.5" x14ac:dyDescent="0.25">
      <c r="A70" s="8" t="s">
        <v>146</v>
      </c>
      <c r="B70" s="9" t="s">
        <v>145</v>
      </c>
      <c r="C70" s="8" t="s">
        <v>501</v>
      </c>
      <c r="D70" s="9" t="s">
        <v>502</v>
      </c>
    </row>
    <row r="71" spans="1:4" ht="16.5" x14ac:dyDescent="0.25">
      <c r="A71" s="8" t="s">
        <v>144</v>
      </c>
      <c r="B71" s="9" t="s">
        <v>143</v>
      </c>
      <c r="C71" s="8" t="s">
        <v>210</v>
      </c>
      <c r="D71" s="9" t="s">
        <v>209</v>
      </c>
    </row>
    <row r="72" spans="1:4" ht="16.5" x14ac:dyDescent="0.25">
      <c r="A72" s="8" t="s">
        <v>142</v>
      </c>
      <c r="B72" s="9" t="s">
        <v>123</v>
      </c>
      <c r="C72" s="8" t="s">
        <v>207</v>
      </c>
      <c r="D72" s="9" t="s">
        <v>206</v>
      </c>
    </row>
    <row r="73" spans="1:4" ht="16.5" x14ac:dyDescent="0.25">
      <c r="A73" s="8" t="s">
        <v>141</v>
      </c>
      <c r="B73" s="9" t="s">
        <v>140</v>
      </c>
      <c r="C73" s="8" t="s">
        <v>119</v>
      </c>
      <c r="D73" s="9" t="s">
        <v>118</v>
      </c>
    </row>
    <row r="74" spans="1:4" ht="16.5" x14ac:dyDescent="0.25">
      <c r="A74" s="8" t="s">
        <v>139</v>
      </c>
      <c r="B74" s="9" t="s">
        <v>138</v>
      </c>
      <c r="C74" s="8" t="s">
        <v>117</v>
      </c>
      <c r="D74" s="9" t="s">
        <v>116</v>
      </c>
    </row>
    <row r="75" spans="1:4" ht="16.5" x14ac:dyDescent="0.25">
      <c r="A75" s="8" t="s">
        <v>137</v>
      </c>
      <c r="B75" s="9" t="s">
        <v>136</v>
      </c>
      <c r="C75" s="8" t="s">
        <v>508</v>
      </c>
      <c r="D75" s="9" t="s">
        <v>127</v>
      </c>
    </row>
    <row r="76" spans="1:4" ht="16.5" x14ac:dyDescent="0.25">
      <c r="A76" s="8" t="s">
        <v>135</v>
      </c>
      <c r="B76" s="9">
        <v>21.3</v>
      </c>
      <c r="C76" s="8" t="s">
        <v>115</v>
      </c>
      <c r="D76" s="9" t="s">
        <v>114</v>
      </c>
    </row>
    <row r="77" spans="1:4" ht="16.5" x14ac:dyDescent="0.25">
      <c r="A77" s="8" t="s">
        <v>134</v>
      </c>
      <c r="B77" s="9" t="s">
        <v>133</v>
      </c>
      <c r="C77" s="8" t="s">
        <v>511</v>
      </c>
      <c r="D77" s="9" t="s">
        <v>512</v>
      </c>
    </row>
    <row r="78" spans="1:4" ht="16.5" x14ac:dyDescent="0.25">
      <c r="A78" s="8" t="s">
        <v>132</v>
      </c>
      <c r="B78" s="9" t="s">
        <v>131</v>
      </c>
      <c r="C78" s="8" t="s">
        <v>514</v>
      </c>
      <c r="D78" s="9" t="s">
        <v>515</v>
      </c>
    </row>
    <row r="79" spans="1:4" ht="16.5" x14ac:dyDescent="0.25">
      <c r="A79" s="8" t="s">
        <v>130</v>
      </c>
      <c r="B79" s="9" t="s">
        <v>129</v>
      </c>
      <c r="C79" s="8" t="s">
        <v>516</v>
      </c>
      <c r="D79" s="9" t="s">
        <v>116</v>
      </c>
    </row>
    <row r="80" spans="1:4" ht="16.5" x14ac:dyDescent="0.25">
      <c r="A80" s="8" t="s">
        <v>128</v>
      </c>
      <c r="B80" s="9" t="s">
        <v>127</v>
      </c>
      <c r="C80" s="8" t="s">
        <v>111</v>
      </c>
      <c r="D80" s="9" t="s">
        <v>110</v>
      </c>
    </row>
    <row r="81" spans="1:4" ht="16.5" x14ac:dyDescent="0.25">
      <c r="A81" s="8" t="s">
        <v>126</v>
      </c>
      <c r="B81" s="9" t="s">
        <v>125</v>
      </c>
      <c r="C81" s="8" t="s">
        <v>197</v>
      </c>
      <c r="D81" s="9" t="s">
        <v>196</v>
      </c>
    </row>
    <row r="82" spans="1:4" ht="16.5" x14ac:dyDescent="0.25">
      <c r="A82" s="8" t="s">
        <v>124</v>
      </c>
      <c r="B82" s="9" t="s">
        <v>123</v>
      </c>
      <c r="C82" s="8" t="s">
        <v>195</v>
      </c>
      <c r="D82" s="9" t="s">
        <v>194</v>
      </c>
    </row>
    <row r="83" spans="1:4" ht="16.5" x14ac:dyDescent="0.25">
      <c r="A83" s="8" t="s">
        <v>122</v>
      </c>
      <c r="B83" s="9">
        <v>2.21</v>
      </c>
      <c r="C83" s="8" t="s">
        <v>107</v>
      </c>
      <c r="D83" s="9" t="s">
        <v>106</v>
      </c>
    </row>
    <row r="84" spans="1:4" ht="16.5" x14ac:dyDescent="0.25">
      <c r="A84" s="8" t="s">
        <v>121</v>
      </c>
      <c r="B84" s="9" t="s">
        <v>120</v>
      </c>
      <c r="C84" s="8" t="s">
        <v>16</v>
      </c>
      <c r="D84" s="9" t="s">
        <v>15</v>
      </c>
    </row>
    <row r="85" spans="1:4" ht="16.5" x14ac:dyDescent="0.25">
      <c r="A85" s="8" t="s">
        <v>119</v>
      </c>
      <c r="B85" s="9" t="s">
        <v>118</v>
      </c>
      <c r="C85" s="8" t="s">
        <v>531</v>
      </c>
      <c r="D85" s="9" t="s">
        <v>532</v>
      </c>
    </row>
    <row r="86" spans="1:4" ht="16.5" x14ac:dyDescent="0.25">
      <c r="A86" s="8" t="s">
        <v>117</v>
      </c>
      <c r="B86" s="9" t="s">
        <v>116</v>
      </c>
      <c r="C86" s="8" t="s">
        <v>193</v>
      </c>
      <c r="D86" s="9" t="s">
        <v>192</v>
      </c>
    </row>
    <row r="87" spans="1:4" ht="16.5" x14ac:dyDescent="0.25">
      <c r="A87" s="8" t="s">
        <v>115</v>
      </c>
      <c r="B87" s="9" t="s">
        <v>114</v>
      </c>
      <c r="C87" s="8" t="s">
        <v>539</v>
      </c>
      <c r="D87" s="9" t="s">
        <v>540</v>
      </c>
    </row>
    <row r="88" spans="1:4" ht="16.5" x14ac:dyDescent="0.25">
      <c r="A88" s="8" t="s">
        <v>113</v>
      </c>
      <c r="B88" s="9" t="s">
        <v>112</v>
      </c>
      <c r="C88" s="8" t="s">
        <v>543</v>
      </c>
      <c r="D88" s="9" t="s">
        <v>544</v>
      </c>
    </row>
    <row r="89" spans="1:4" ht="16.5" x14ac:dyDescent="0.25">
      <c r="A89" s="8" t="s">
        <v>111</v>
      </c>
      <c r="B89" s="9" t="s">
        <v>110</v>
      </c>
      <c r="C89" s="8" t="s">
        <v>105</v>
      </c>
      <c r="D89" s="9">
        <v>5.1100000000000003</v>
      </c>
    </row>
    <row r="90" spans="1:4" ht="16.5" x14ac:dyDescent="0.25">
      <c r="A90" s="8" t="s">
        <v>109</v>
      </c>
      <c r="B90" s="9" t="s">
        <v>108</v>
      </c>
      <c r="C90" s="8" t="s">
        <v>191</v>
      </c>
      <c r="D90" s="9" t="s">
        <v>190</v>
      </c>
    </row>
    <row r="91" spans="1:4" ht="16.5" x14ac:dyDescent="0.25">
      <c r="A91" s="8" t="s">
        <v>107</v>
      </c>
      <c r="B91" s="9" t="s">
        <v>106</v>
      </c>
      <c r="C91" s="8" t="s">
        <v>104</v>
      </c>
      <c r="D91" s="9" t="s">
        <v>103</v>
      </c>
    </row>
    <row r="92" spans="1:4" ht="16.5" x14ac:dyDescent="0.25">
      <c r="A92" s="8" t="s">
        <v>105</v>
      </c>
      <c r="B92" s="9">
        <v>5.1100000000000003</v>
      </c>
      <c r="C92" s="8" t="s">
        <v>556</v>
      </c>
      <c r="D92" s="9" t="s">
        <v>120</v>
      </c>
    </row>
    <row r="93" spans="1:4" ht="16.5" x14ac:dyDescent="0.25">
      <c r="A93" s="8" t="s">
        <v>104</v>
      </c>
      <c r="B93" s="9" t="s">
        <v>103</v>
      </c>
      <c r="C93" s="8" t="s">
        <v>559</v>
      </c>
      <c r="D93" s="9" t="s">
        <v>436</v>
      </c>
    </row>
    <row r="94" spans="1:4" ht="16.5" x14ac:dyDescent="0.25">
      <c r="A94" s="8" t="s">
        <v>102</v>
      </c>
      <c r="B94" s="9" t="s">
        <v>101</v>
      </c>
      <c r="C94" s="8" t="s">
        <v>12</v>
      </c>
      <c r="D94" s="9" t="s">
        <v>11</v>
      </c>
    </row>
    <row r="95" spans="1:4" ht="16.5" x14ac:dyDescent="0.25">
      <c r="A95" s="8" t="s">
        <v>100</v>
      </c>
      <c r="B95" s="9">
        <v>6.1</v>
      </c>
      <c r="C95" s="8" t="s">
        <v>102</v>
      </c>
      <c r="D95" s="9" t="s">
        <v>101</v>
      </c>
    </row>
    <row r="96" spans="1:4" ht="16.5" x14ac:dyDescent="0.25">
      <c r="A96" s="8" t="s">
        <v>99</v>
      </c>
      <c r="B96" s="9" t="s">
        <v>98</v>
      </c>
      <c r="C96" s="8" t="s">
        <v>566</v>
      </c>
      <c r="D96" s="9" t="s">
        <v>567</v>
      </c>
    </row>
    <row r="97" spans="1:4" ht="16.5" x14ac:dyDescent="0.25">
      <c r="A97" s="8" t="s">
        <v>97</v>
      </c>
      <c r="B97" s="9" t="s">
        <v>96</v>
      </c>
      <c r="C97" s="8" t="s">
        <v>570</v>
      </c>
      <c r="D97" s="9" t="s">
        <v>571</v>
      </c>
    </row>
    <row r="98" spans="1:4" ht="16.5" x14ac:dyDescent="0.25">
      <c r="A98" s="8" t="s">
        <v>95</v>
      </c>
      <c r="B98" s="9" t="s">
        <v>94</v>
      </c>
      <c r="C98" s="8" t="s">
        <v>8</v>
      </c>
      <c r="D98" s="9" t="s">
        <v>7</v>
      </c>
    </row>
    <row r="99" spans="1:4" ht="16.5" x14ac:dyDescent="0.25">
      <c r="A99" s="8" t="s">
        <v>93</v>
      </c>
      <c r="B99" s="9" t="s">
        <v>92</v>
      </c>
      <c r="C99" s="8" t="s">
        <v>578</v>
      </c>
      <c r="D99" s="9" t="s">
        <v>123</v>
      </c>
    </row>
    <row r="100" spans="1:4" ht="16.5" x14ac:dyDescent="0.25">
      <c r="A100" s="8" t="s">
        <v>91</v>
      </c>
      <c r="B100" s="9" t="s">
        <v>90</v>
      </c>
      <c r="C100" s="8" t="s">
        <v>99</v>
      </c>
      <c r="D100" s="9" t="s">
        <v>98</v>
      </c>
    </row>
    <row r="101" spans="1:4" ht="16.5" x14ac:dyDescent="0.25">
      <c r="A101" s="8" t="s">
        <v>89</v>
      </c>
      <c r="B101" s="9" t="s">
        <v>67</v>
      </c>
      <c r="C101" s="8" t="s">
        <v>580</v>
      </c>
      <c r="D101" s="9" t="s">
        <v>581</v>
      </c>
    </row>
    <row r="102" spans="1:4" ht="16.5" x14ac:dyDescent="0.25">
      <c r="A102" s="8" t="s">
        <v>88</v>
      </c>
      <c r="B102" s="9" t="s">
        <v>87</v>
      </c>
      <c r="C102" s="8" t="s">
        <v>584</v>
      </c>
      <c r="D102" s="9" t="s">
        <v>41</v>
      </c>
    </row>
    <row r="103" spans="1:4" ht="16.5" x14ac:dyDescent="0.25">
      <c r="A103" s="8" t="s">
        <v>86</v>
      </c>
      <c r="B103" s="9" t="s">
        <v>85</v>
      </c>
      <c r="C103" s="8" t="s">
        <v>587</v>
      </c>
      <c r="D103" s="9" t="s">
        <v>588</v>
      </c>
    </row>
    <row r="104" spans="1:4" ht="16.5" x14ac:dyDescent="0.25">
      <c r="A104" s="8" t="s">
        <v>84</v>
      </c>
      <c r="B104" s="9" t="s">
        <v>83</v>
      </c>
      <c r="C104" s="8" t="s">
        <v>589</v>
      </c>
      <c r="D104" s="9" t="s">
        <v>590</v>
      </c>
    </row>
    <row r="105" spans="1:4" ht="16.5" x14ac:dyDescent="0.25">
      <c r="A105" s="8" t="s">
        <v>82</v>
      </c>
      <c r="B105" s="9" t="s">
        <v>81</v>
      </c>
      <c r="C105" s="8" t="s">
        <v>3</v>
      </c>
      <c r="D105" s="9" t="s">
        <v>2</v>
      </c>
    </row>
    <row r="106" spans="1:4" ht="16.5" x14ac:dyDescent="0.25">
      <c r="A106" s="8" t="s">
        <v>80</v>
      </c>
      <c r="B106" s="9" t="s">
        <v>79</v>
      </c>
      <c r="C106" s="8" t="s">
        <v>594</v>
      </c>
      <c r="D106" s="9" t="s">
        <v>595</v>
      </c>
    </row>
    <row r="107" spans="1:4" ht="16.5" x14ac:dyDescent="0.25">
      <c r="A107" s="8" t="s">
        <v>78</v>
      </c>
      <c r="B107" s="9" t="s">
        <v>7</v>
      </c>
      <c r="C107" s="8" t="s">
        <v>599</v>
      </c>
      <c r="D107" s="9" t="s">
        <v>232</v>
      </c>
    </row>
    <row r="108" spans="1:4" ht="16.5" x14ac:dyDescent="0.25">
      <c r="A108" s="8" t="s">
        <v>77</v>
      </c>
      <c r="B108" s="9">
        <v>0.12</v>
      </c>
      <c r="C108" s="8" t="s">
        <v>601</v>
      </c>
      <c r="D108" s="9" t="s">
        <v>310</v>
      </c>
    </row>
    <row r="109" spans="1:4" ht="16.5" x14ac:dyDescent="0.25">
      <c r="A109" s="8" t="s">
        <v>76</v>
      </c>
      <c r="B109" s="9" t="s">
        <v>75</v>
      </c>
      <c r="C109" s="8" t="s">
        <v>316</v>
      </c>
      <c r="D109" s="9" t="s">
        <v>317</v>
      </c>
    </row>
    <row r="110" spans="1:4" ht="16.5" x14ac:dyDescent="0.25">
      <c r="A110" s="8" t="s">
        <v>74</v>
      </c>
      <c r="B110" s="9" t="s">
        <v>73</v>
      </c>
      <c r="C110" s="8" t="s">
        <v>321</v>
      </c>
      <c r="D110" s="9" t="s">
        <v>307</v>
      </c>
    </row>
    <row r="111" spans="1:4" ht="16.5" x14ac:dyDescent="0.25">
      <c r="A111" s="8" t="s">
        <v>72</v>
      </c>
      <c r="B111" s="9" t="s">
        <v>71</v>
      </c>
      <c r="C111" s="8" t="s">
        <v>91</v>
      </c>
      <c r="D111" s="9" t="s">
        <v>90</v>
      </c>
    </row>
    <row r="112" spans="1:4" ht="16.5" x14ac:dyDescent="0.25">
      <c r="A112" s="8" t="s">
        <v>70</v>
      </c>
      <c r="B112" s="9" t="s">
        <v>69</v>
      </c>
      <c r="C112" s="8" t="s">
        <v>324</v>
      </c>
      <c r="D112" s="9" t="s">
        <v>325</v>
      </c>
    </row>
    <row r="113" spans="1:4" ht="16.5" x14ac:dyDescent="0.25">
      <c r="A113" s="8" t="s">
        <v>68</v>
      </c>
      <c r="B113" s="9" t="s">
        <v>67</v>
      </c>
      <c r="C113" s="8" t="s">
        <v>328</v>
      </c>
      <c r="D113" s="9" t="s">
        <v>329</v>
      </c>
    </row>
    <row r="114" spans="1:4" ht="16.5" x14ac:dyDescent="0.25">
      <c r="A114" s="8" t="s">
        <v>66</v>
      </c>
      <c r="B114" s="9" t="s">
        <v>65</v>
      </c>
      <c r="C114" s="8" t="s">
        <v>311</v>
      </c>
      <c r="D114" s="9" t="s">
        <v>333</v>
      </c>
    </row>
    <row r="115" spans="1:4" ht="16.5" x14ac:dyDescent="0.25">
      <c r="A115" s="8" t="s">
        <v>64</v>
      </c>
      <c r="B115" s="9" t="s">
        <v>63</v>
      </c>
      <c r="C115" s="8" t="s">
        <v>336</v>
      </c>
      <c r="D115" s="9" t="s">
        <v>232</v>
      </c>
    </row>
    <row r="116" spans="1:4" ht="16.5" x14ac:dyDescent="0.25">
      <c r="A116" s="8" t="s">
        <v>62</v>
      </c>
      <c r="B116" s="9" t="s">
        <v>61</v>
      </c>
      <c r="C116" s="8" t="s">
        <v>88</v>
      </c>
      <c r="D116" s="9" t="s">
        <v>87</v>
      </c>
    </row>
    <row r="117" spans="1:4" ht="16.5" x14ac:dyDescent="0.25">
      <c r="A117" s="8" t="s">
        <v>60</v>
      </c>
      <c r="B117" s="9" t="s">
        <v>59</v>
      </c>
      <c r="C117" s="8" t="s">
        <v>172</v>
      </c>
      <c r="D117" s="9" t="s">
        <v>171</v>
      </c>
    </row>
    <row r="118" spans="1:4" ht="16.5" x14ac:dyDescent="0.25">
      <c r="A118" s="8" t="s">
        <v>58</v>
      </c>
      <c r="B118" s="9" t="s">
        <v>57</v>
      </c>
      <c r="C118" s="8" t="s">
        <v>341</v>
      </c>
      <c r="D118" s="9" t="s">
        <v>342</v>
      </c>
    </row>
    <row r="119" spans="1:4" ht="16.5" x14ac:dyDescent="0.25">
      <c r="A119" s="8" t="s">
        <v>56</v>
      </c>
      <c r="B119" s="9" t="s">
        <v>55</v>
      </c>
      <c r="C119" s="8" t="s">
        <v>170</v>
      </c>
      <c r="D119" s="9" t="s">
        <v>169</v>
      </c>
    </row>
    <row r="120" spans="1:4" ht="16.5" x14ac:dyDescent="0.25">
      <c r="A120" s="8" t="s">
        <v>54</v>
      </c>
      <c r="B120" s="9" t="s">
        <v>53</v>
      </c>
      <c r="C120" s="8" t="s">
        <v>168</v>
      </c>
      <c r="D120" s="9" t="s">
        <v>167</v>
      </c>
    </row>
    <row r="121" spans="1:4" ht="16.5" x14ac:dyDescent="0.25">
      <c r="A121" s="8" t="s">
        <v>52</v>
      </c>
      <c r="B121" s="9" t="s">
        <v>51</v>
      </c>
      <c r="C121" s="8" t="s">
        <v>348</v>
      </c>
      <c r="D121" s="9" t="s">
        <v>349</v>
      </c>
    </row>
    <row r="122" spans="1:4" ht="16.5" x14ac:dyDescent="0.25">
      <c r="A122" s="8" t="s">
        <v>50</v>
      </c>
      <c r="B122" s="9" t="s">
        <v>49</v>
      </c>
      <c r="C122" s="8" t="s">
        <v>82</v>
      </c>
      <c r="D122" s="9" t="s">
        <v>81</v>
      </c>
    </row>
    <row r="123" spans="1:4" ht="16.5" x14ac:dyDescent="0.25">
      <c r="A123" s="8" t="s">
        <v>48</v>
      </c>
      <c r="B123" s="9" t="s">
        <v>47</v>
      </c>
      <c r="C123" s="8" t="s">
        <v>166</v>
      </c>
      <c r="D123" s="9" t="s">
        <v>165</v>
      </c>
    </row>
    <row r="124" spans="1:4" ht="16.5" x14ac:dyDescent="0.25">
      <c r="A124" s="8" t="s">
        <v>46</v>
      </c>
      <c r="B124" s="9" t="s">
        <v>45</v>
      </c>
      <c r="C124" s="8" t="s">
        <v>360</v>
      </c>
      <c r="D124" s="9" t="s">
        <v>361</v>
      </c>
    </row>
    <row r="125" spans="1:4" ht="16.5" x14ac:dyDescent="0.25">
      <c r="A125" s="8" t="s">
        <v>44</v>
      </c>
      <c r="B125" s="9" t="s">
        <v>43</v>
      </c>
      <c r="C125" s="8" t="s">
        <v>364</v>
      </c>
      <c r="D125" s="9" t="s">
        <v>51</v>
      </c>
    </row>
    <row r="126" spans="1:4" ht="16.5" x14ac:dyDescent="0.25">
      <c r="A126" s="8" t="s">
        <v>42</v>
      </c>
      <c r="B126" s="9" t="s">
        <v>41</v>
      </c>
      <c r="C126" s="8" t="s">
        <v>279</v>
      </c>
      <c r="D126" s="9" t="s">
        <v>278</v>
      </c>
    </row>
    <row r="127" spans="1:4" ht="16.5" x14ac:dyDescent="0.25">
      <c r="A127" s="8" t="s">
        <v>40</v>
      </c>
      <c r="B127" s="9" t="s">
        <v>39</v>
      </c>
      <c r="C127" s="8" t="s">
        <v>276</v>
      </c>
      <c r="D127" s="9" t="s">
        <v>65</v>
      </c>
    </row>
    <row r="128" spans="1:4" ht="16.5" x14ac:dyDescent="0.25">
      <c r="A128" s="8" t="s">
        <v>38</v>
      </c>
      <c r="B128" s="9" t="s">
        <v>37</v>
      </c>
      <c r="C128" s="8" t="s">
        <v>162</v>
      </c>
      <c r="D128" s="9" t="s">
        <v>161</v>
      </c>
    </row>
    <row r="129" spans="1:4" ht="16.5" x14ac:dyDescent="0.25">
      <c r="A129" s="8" t="s">
        <v>36</v>
      </c>
      <c r="B129" s="9" t="s">
        <v>35</v>
      </c>
      <c r="C129" s="8" t="s">
        <v>373</v>
      </c>
      <c r="D129" s="9" t="s">
        <v>374</v>
      </c>
    </row>
    <row r="130" spans="1:4" ht="16.5" x14ac:dyDescent="0.25">
      <c r="A130" s="8" t="s">
        <v>34</v>
      </c>
      <c r="B130" s="9" t="s">
        <v>33</v>
      </c>
      <c r="C130" s="8" t="s">
        <v>76</v>
      </c>
      <c r="D130" s="9" t="s">
        <v>75</v>
      </c>
    </row>
    <row r="131" spans="1:4" ht="16.5" x14ac:dyDescent="0.25">
      <c r="A131" s="8" t="s">
        <v>32</v>
      </c>
      <c r="B131" s="9" t="s">
        <v>31</v>
      </c>
      <c r="C131" s="8" t="s">
        <v>379</v>
      </c>
      <c r="D131" s="9" t="s">
        <v>380</v>
      </c>
    </row>
    <row r="132" spans="1:4" ht="16.5" x14ac:dyDescent="0.25">
      <c r="A132" s="8" t="s">
        <v>30</v>
      </c>
      <c r="B132" s="9" t="s">
        <v>29</v>
      </c>
      <c r="C132" s="8" t="s">
        <v>384</v>
      </c>
      <c r="D132" s="9" t="s">
        <v>385</v>
      </c>
    </row>
    <row r="133" spans="1:4" ht="16.5" x14ac:dyDescent="0.25">
      <c r="A133" s="8" t="s">
        <v>28</v>
      </c>
      <c r="B133" s="9" t="s">
        <v>27</v>
      </c>
      <c r="C133" s="8" t="s">
        <v>388</v>
      </c>
      <c r="D133" s="9" t="s">
        <v>389</v>
      </c>
    </row>
    <row r="134" spans="1:4" ht="16.5" x14ac:dyDescent="0.25">
      <c r="A134" s="8" t="s">
        <v>26</v>
      </c>
      <c r="B134" s="9" t="s">
        <v>25</v>
      </c>
      <c r="C134" s="8" t="s">
        <v>393</v>
      </c>
      <c r="D134" s="9" t="s">
        <v>394</v>
      </c>
    </row>
    <row r="135" spans="1:4" ht="16.5" x14ac:dyDescent="0.25">
      <c r="A135" s="8" t="s">
        <v>24</v>
      </c>
      <c r="B135" s="9" t="s">
        <v>23</v>
      </c>
      <c r="C135" s="8" t="s">
        <v>398</v>
      </c>
      <c r="D135" s="9" t="s">
        <v>399</v>
      </c>
    </row>
    <row r="136" spans="1:4" ht="16.5" x14ac:dyDescent="0.25">
      <c r="A136" s="8" t="s">
        <v>22</v>
      </c>
      <c r="B136" s="9" t="s">
        <v>21</v>
      </c>
      <c r="C136" s="8" t="s">
        <v>404</v>
      </c>
      <c r="D136" s="9" t="s">
        <v>405</v>
      </c>
    </row>
    <row r="137" spans="1:4" ht="16.5" x14ac:dyDescent="0.25">
      <c r="A137" s="8" t="s">
        <v>20</v>
      </c>
      <c r="B137" s="9" t="s">
        <v>19</v>
      </c>
      <c r="C137" s="8" t="s">
        <v>408</v>
      </c>
      <c r="D137" s="9" t="s">
        <v>409</v>
      </c>
    </row>
    <row r="138" spans="1:4" ht="16.5" x14ac:dyDescent="0.25">
      <c r="A138" s="8" t="s">
        <v>18</v>
      </c>
      <c r="B138" s="9" t="s">
        <v>17</v>
      </c>
      <c r="C138" s="8" t="s">
        <v>157</v>
      </c>
      <c r="D138" s="9" t="s">
        <v>71</v>
      </c>
    </row>
    <row r="139" spans="1:4" ht="16.5" x14ac:dyDescent="0.25">
      <c r="A139" s="8" t="s">
        <v>16</v>
      </c>
      <c r="B139" s="9" t="s">
        <v>15</v>
      </c>
      <c r="C139" s="8" t="s">
        <v>413</v>
      </c>
      <c r="D139" s="9" t="s">
        <v>414</v>
      </c>
    </row>
    <row r="140" spans="1:4" ht="16.5" x14ac:dyDescent="0.25">
      <c r="A140" s="8" t="s">
        <v>14</v>
      </c>
      <c r="B140" s="9" t="s">
        <v>13</v>
      </c>
      <c r="C140" s="8" t="s">
        <v>418</v>
      </c>
      <c r="D140" s="9" t="s">
        <v>419</v>
      </c>
    </row>
    <row r="141" spans="1:4" ht="16.5" x14ac:dyDescent="0.25">
      <c r="A141" s="8" t="s">
        <v>12</v>
      </c>
      <c r="B141" s="9" t="s">
        <v>11</v>
      </c>
      <c r="C141" s="8" t="s">
        <v>266</v>
      </c>
      <c r="D141" s="9" t="s">
        <v>265</v>
      </c>
    </row>
    <row r="142" spans="1:4" ht="16.5" x14ac:dyDescent="0.25">
      <c r="A142" s="8" t="s">
        <v>10</v>
      </c>
      <c r="B142" s="9" t="s">
        <v>9</v>
      </c>
      <c r="C142" s="8" t="s">
        <v>156</v>
      </c>
      <c r="D142" s="9">
        <v>3.3</v>
      </c>
    </row>
    <row r="143" spans="1:4" ht="16.5" x14ac:dyDescent="0.25">
      <c r="A143" s="8" t="s">
        <v>8</v>
      </c>
      <c r="B143" s="9" t="s">
        <v>7</v>
      </c>
      <c r="C143" s="8" t="s">
        <v>70</v>
      </c>
      <c r="D143" s="9" t="s">
        <v>430</v>
      </c>
    </row>
    <row r="144" spans="1:4" ht="16.5" x14ac:dyDescent="0.25">
      <c r="A144" s="8" t="s">
        <v>6</v>
      </c>
      <c r="B144" s="9">
        <v>0.1</v>
      </c>
      <c r="C144" s="8" t="s">
        <v>155</v>
      </c>
      <c r="D144" s="9" t="s">
        <v>154</v>
      </c>
    </row>
    <row r="145" spans="1:4" ht="16.5" x14ac:dyDescent="0.25">
      <c r="A145" s="8" t="s">
        <v>5</v>
      </c>
      <c r="B145" s="9" t="s">
        <v>4</v>
      </c>
      <c r="C145" s="8" t="s">
        <v>309</v>
      </c>
      <c r="D145" s="9" t="s">
        <v>308</v>
      </c>
    </row>
    <row r="146" spans="1:4" ht="16.5" x14ac:dyDescent="0.25">
      <c r="A146" s="8" t="s">
        <v>3</v>
      </c>
      <c r="B146" s="9" t="s">
        <v>2</v>
      </c>
      <c r="C146" s="8" t="s">
        <v>66</v>
      </c>
      <c r="D146" s="9" t="s">
        <v>65</v>
      </c>
    </row>
    <row r="147" spans="1:4" ht="17.25" thickBot="1" x14ac:dyDescent="0.3">
      <c r="A147" s="17" t="s">
        <v>1</v>
      </c>
      <c r="B147" s="18" t="s">
        <v>0</v>
      </c>
      <c r="C147" s="8" t="s">
        <v>64</v>
      </c>
      <c r="D147" s="9" t="s">
        <v>63</v>
      </c>
    </row>
    <row r="148" spans="1:4" ht="16.5" x14ac:dyDescent="0.25">
      <c r="A148" s="15"/>
      <c r="B148" s="16"/>
      <c r="C148" s="8" t="s">
        <v>149</v>
      </c>
      <c r="D148" s="10" t="s">
        <v>148</v>
      </c>
    </row>
    <row r="149" spans="1:4" x14ac:dyDescent="0.25">
      <c r="B149" s="6"/>
      <c r="C149" s="11" t="s">
        <v>147</v>
      </c>
      <c r="D149" s="12" t="s">
        <v>127</v>
      </c>
    </row>
    <row r="150" spans="1:4" x14ac:dyDescent="0.25">
      <c r="B150" s="6"/>
      <c r="C150" s="11" t="s">
        <v>248</v>
      </c>
      <c r="D150" s="12" t="s">
        <v>247</v>
      </c>
    </row>
    <row r="151" spans="1:4" x14ac:dyDescent="0.25">
      <c r="B151" s="6"/>
      <c r="C151" s="11" t="s">
        <v>441</v>
      </c>
      <c r="D151" s="12" t="s">
        <v>442</v>
      </c>
    </row>
    <row r="152" spans="1:4" x14ac:dyDescent="0.25">
      <c r="B152" s="6"/>
      <c r="C152" s="11" t="s">
        <v>245</v>
      </c>
      <c r="D152" s="12" t="s">
        <v>244</v>
      </c>
    </row>
    <row r="153" spans="1:4" x14ac:dyDescent="0.25">
      <c r="B153" s="6"/>
      <c r="C153" s="11" t="s">
        <v>446</v>
      </c>
      <c r="D153" s="12" t="s">
        <v>150</v>
      </c>
    </row>
    <row r="154" spans="1:4" x14ac:dyDescent="0.25">
      <c r="B154" s="6"/>
      <c r="C154" s="11" t="s">
        <v>451</v>
      </c>
      <c r="D154" s="12" t="s">
        <v>452</v>
      </c>
    </row>
    <row r="155" spans="1:4" x14ac:dyDescent="0.25">
      <c r="B155" s="6"/>
      <c r="C155" s="11" t="s">
        <v>144</v>
      </c>
      <c r="D155" s="12" t="s">
        <v>143</v>
      </c>
    </row>
    <row r="156" spans="1:4" x14ac:dyDescent="0.25">
      <c r="B156" s="6"/>
      <c r="C156" s="11" t="s">
        <v>242</v>
      </c>
      <c r="D156" s="12" t="s">
        <v>79</v>
      </c>
    </row>
    <row r="157" spans="1:4" x14ac:dyDescent="0.25">
      <c r="B157" s="6"/>
      <c r="C157" s="11" t="s">
        <v>458</v>
      </c>
      <c r="D157" s="12" t="s">
        <v>459</v>
      </c>
    </row>
    <row r="158" spans="1:4" x14ac:dyDescent="0.25">
      <c r="B158" s="6"/>
      <c r="C158" s="11" t="s">
        <v>461</v>
      </c>
      <c r="D158" s="12" t="s">
        <v>462</v>
      </c>
    </row>
    <row r="159" spans="1:4" x14ac:dyDescent="0.25">
      <c r="B159" s="6"/>
      <c r="C159" s="11" t="s">
        <v>466</v>
      </c>
      <c r="D159" s="12" t="s">
        <v>467</v>
      </c>
    </row>
    <row r="160" spans="1:4" x14ac:dyDescent="0.25">
      <c r="B160" s="6"/>
      <c r="C160" s="11" t="s">
        <v>52</v>
      </c>
      <c r="D160" s="12" t="s">
        <v>51</v>
      </c>
    </row>
    <row r="161" spans="2:4" x14ac:dyDescent="0.25">
      <c r="B161" s="6"/>
      <c r="C161" s="11" t="s">
        <v>50</v>
      </c>
      <c r="D161" s="12" t="s">
        <v>49</v>
      </c>
    </row>
    <row r="162" spans="2:4" x14ac:dyDescent="0.25">
      <c r="B162" s="6"/>
      <c r="C162" s="11" t="s">
        <v>474</v>
      </c>
      <c r="D162" s="12">
        <v>3.7</v>
      </c>
    </row>
    <row r="163" spans="2:4" x14ac:dyDescent="0.25">
      <c r="B163" s="6"/>
      <c r="C163" s="11" t="s">
        <v>475</v>
      </c>
      <c r="D163" s="12" t="s">
        <v>476</v>
      </c>
    </row>
    <row r="164" spans="2:4" x14ac:dyDescent="0.25">
      <c r="B164" s="6"/>
      <c r="C164" s="11" t="s">
        <v>233</v>
      </c>
      <c r="D164" s="12" t="s">
        <v>232</v>
      </c>
    </row>
    <row r="165" spans="2:4" x14ac:dyDescent="0.25">
      <c r="B165" s="6"/>
      <c r="C165" s="11" t="s">
        <v>482</v>
      </c>
      <c r="D165" s="12" t="s">
        <v>442</v>
      </c>
    </row>
    <row r="166" spans="2:4" x14ac:dyDescent="0.25">
      <c r="B166" s="6"/>
      <c r="C166" s="11" t="s">
        <v>230</v>
      </c>
      <c r="D166" s="12" t="s">
        <v>229</v>
      </c>
    </row>
    <row r="167" spans="2:4" x14ac:dyDescent="0.25">
      <c r="B167" s="6"/>
      <c r="C167" s="11" t="s">
        <v>44</v>
      </c>
      <c r="D167" s="12" t="s">
        <v>43</v>
      </c>
    </row>
    <row r="168" spans="2:4" x14ac:dyDescent="0.25">
      <c r="B168" s="6"/>
      <c r="C168" s="11" t="s">
        <v>487</v>
      </c>
      <c r="D168" s="12" t="s">
        <v>488</v>
      </c>
    </row>
    <row r="169" spans="2:4" x14ac:dyDescent="0.25">
      <c r="B169" s="6"/>
      <c r="C169" s="11" t="s">
        <v>42</v>
      </c>
      <c r="D169" s="12" t="s">
        <v>41</v>
      </c>
    </row>
    <row r="170" spans="2:4" x14ac:dyDescent="0.25">
      <c r="B170" s="6"/>
      <c r="C170" s="11" t="s">
        <v>40</v>
      </c>
      <c r="D170" s="12" t="s">
        <v>39</v>
      </c>
    </row>
    <row r="171" spans="2:4" x14ac:dyDescent="0.25">
      <c r="B171" s="6"/>
      <c r="C171" s="11" t="s">
        <v>491</v>
      </c>
      <c r="D171" s="12" t="s">
        <v>302</v>
      </c>
    </row>
    <row r="172" spans="2:4" x14ac:dyDescent="0.25">
      <c r="B172" s="6"/>
      <c r="C172" s="11" t="s">
        <v>38</v>
      </c>
      <c r="D172" s="12" t="s">
        <v>37</v>
      </c>
    </row>
    <row r="173" spans="2:4" x14ac:dyDescent="0.25">
      <c r="B173" s="6"/>
      <c r="C173" s="11" t="s">
        <v>126</v>
      </c>
      <c r="D173" s="12" t="s">
        <v>125</v>
      </c>
    </row>
    <row r="174" spans="2:4" x14ac:dyDescent="0.25">
      <c r="B174" s="6"/>
      <c r="C174" s="11" t="s">
        <v>124</v>
      </c>
      <c r="D174" s="12" t="s">
        <v>123</v>
      </c>
    </row>
    <row r="175" spans="2:4" x14ac:dyDescent="0.25">
      <c r="B175" s="6"/>
      <c r="C175" s="11" t="s">
        <v>497</v>
      </c>
      <c r="D175" s="12" t="s">
        <v>498</v>
      </c>
    </row>
    <row r="176" spans="2:4" x14ac:dyDescent="0.25">
      <c r="B176" s="6"/>
      <c r="C176" s="11" t="s">
        <v>122</v>
      </c>
      <c r="D176" s="12">
        <v>2.21</v>
      </c>
    </row>
    <row r="177" spans="2:4" x14ac:dyDescent="0.25">
      <c r="B177" s="6"/>
      <c r="C177" s="11" t="s">
        <v>121</v>
      </c>
      <c r="D177" s="12" t="s">
        <v>120</v>
      </c>
    </row>
    <row r="178" spans="2:4" x14ac:dyDescent="0.25">
      <c r="B178" s="6"/>
      <c r="C178" s="11" t="s">
        <v>503</v>
      </c>
      <c r="D178" s="12" t="s">
        <v>504</v>
      </c>
    </row>
    <row r="179" spans="2:4" x14ac:dyDescent="0.25">
      <c r="B179" s="6"/>
      <c r="C179" s="11" t="s">
        <v>28</v>
      </c>
      <c r="D179" s="12" t="s">
        <v>27</v>
      </c>
    </row>
    <row r="180" spans="2:4" x14ac:dyDescent="0.25">
      <c r="B180" s="6"/>
      <c r="C180" s="11" t="s">
        <v>506</v>
      </c>
      <c r="D180" s="12" t="s">
        <v>507</v>
      </c>
    </row>
    <row r="181" spans="2:4" x14ac:dyDescent="0.25">
      <c r="B181" s="6"/>
      <c r="C181" s="11" t="s">
        <v>509</v>
      </c>
      <c r="D181" s="12" t="s">
        <v>510</v>
      </c>
    </row>
    <row r="182" spans="2:4" x14ac:dyDescent="0.25">
      <c r="B182" s="6"/>
      <c r="C182" s="11" t="s">
        <v>24</v>
      </c>
      <c r="D182" s="12" t="s">
        <v>23</v>
      </c>
    </row>
    <row r="183" spans="2:4" x14ac:dyDescent="0.25">
      <c r="B183" s="6"/>
      <c r="C183" s="11" t="s">
        <v>513</v>
      </c>
      <c r="D183" s="12">
        <v>6</v>
      </c>
    </row>
    <row r="184" spans="2:4" x14ac:dyDescent="0.25">
      <c r="B184" s="6"/>
      <c r="C184" s="11" t="s">
        <v>22</v>
      </c>
      <c r="D184" s="12" t="s">
        <v>21</v>
      </c>
    </row>
    <row r="185" spans="2:4" x14ac:dyDescent="0.25">
      <c r="B185" s="6"/>
      <c r="C185" s="11" t="s">
        <v>199</v>
      </c>
      <c r="D185" s="12" t="s">
        <v>198</v>
      </c>
    </row>
    <row r="186" spans="2:4" x14ac:dyDescent="0.25">
      <c r="B186" s="6"/>
      <c r="C186" s="11" t="s">
        <v>518</v>
      </c>
      <c r="D186" s="12" t="s">
        <v>519</v>
      </c>
    </row>
    <row r="187" spans="2:4" x14ac:dyDescent="0.25">
      <c r="B187" s="6"/>
      <c r="C187" s="11" t="s">
        <v>109</v>
      </c>
      <c r="D187" s="12" t="s">
        <v>108</v>
      </c>
    </row>
    <row r="188" spans="2:4" x14ac:dyDescent="0.25">
      <c r="B188" s="6"/>
      <c r="C188" s="11" t="s">
        <v>520</v>
      </c>
      <c r="D188" s="12" t="s">
        <v>521</v>
      </c>
    </row>
    <row r="189" spans="2:4" x14ac:dyDescent="0.25">
      <c r="B189" s="6"/>
      <c r="C189" s="11" t="s">
        <v>304</v>
      </c>
      <c r="D189" s="12" t="s">
        <v>524</v>
      </c>
    </row>
    <row r="190" spans="2:4" x14ac:dyDescent="0.25">
      <c r="B190" s="6"/>
      <c r="C190" s="11" t="s">
        <v>527</v>
      </c>
      <c r="D190" s="12" t="s">
        <v>528</v>
      </c>
    </row>
    <row r="191" spans="2:4" x14ac:dyDescent="0.25">
      <c r="B191" s="6"/>
      <c r="C191" s="11" t="s">
        <v>533</v>
      </c>
      <c r="D191" s="12" t="s">
        <v>63</v>
      </c>
    </row>
    <row r="192" spans="2:4" x14ac:dyDescent="0.25">
      <c r="B192" s="6"/>
      <c r="C192" s="11" t="s">
        <v>535</v>
      </c>
      <c r="D192" s="12" t="s">
        <v>536</v>
      </c>
    </row>
    <row r="193" spans="2:4" x14ac:dyDescent="0.25">
      <c r="B193" s="6"/>
      <c r="C193" s="11" t="s">
        <v>541</v>
      </c>
      <c r="D193" s="12" t="s">
        <v>510</v>
      </c>
    </row>
    <row r="194" spans="2:4" x14ac:dyDescent="0.25">
      <c r="B194" s="6"/>
      <c r="C194" s="11" t="s">
        <v>545</v>
      </c>
      <c r="D194" s="12" t="s">
        <v>546</v>
      </c>
    </row>
    <row r="195" spans="2:4" x14ac:dyDescent="0.25">
      <c r="B195" s="6"/>
      <c r="C195" s="11" t="s">
        <v>14</v>
      </c>
      <c r="D195" s="12" t="s">
        <v>13</v>
      </c>
    </row>
    <row r="196" spans="2:4" x14ac:dyDescent="0.25">
      <c r="B196" s="6"/>
      <c r="C196" s="11" t="s">
        <v>551</v>
      </c>
      <c r="D196" s="12" t="s">
        <v>552</v>
      </c>
    </row>
    <row r="197" spans="2:4" x14ac:dyDescent="0.25">
      <c r="B197" s="6"/>
      <c r="C197" s="11" t="s">
        <v>554</v>
      </c>
      <c r="D197" s="12" t="s">
        <v>436</v>
      </c>
    </row>
    <row r="198" spans="2:4" x14ac:dyDescent="0.25">
      <c r="B198" s="6"/>
      <c r="C198" s="11" t="s">
        <v>557</v>
      </c>
      <c r="D198" s="12" t="s">
        <v>357</v>
      </c>
    </row>
    <row r="199" spans="2:4" x14ac:dyDescent="0.25">
      <c r="B199" s="6"/>
      <c r="C199" s="11" t="s">
        <v>560</v>
      </c>
      <c r="D199" s="12" t="s">
        <v>561</v>
      </c>
    </row>
    <row r="200" spans="2:4" x14ac:dyDescent="0.25">
      <c r="B200" s="6"/>
      <c r="C200" s="11" t="s">
        <v>189</v>
      </c>
      <c r="D200" s="12" t="s">
        <v>110</v>
      </c>
    </row>
    <row r="201" spans="2:4" x14ac:dyDescent="0.25">
      <c r="B201" s="6"/>
      <c r="C201" s="11" t="s">
        <v>565</v>
      </c>
      <c r="D201" s="12" t="s">
        <v>376</v>
      </c>
    </row>
    <row r="202" spans="2:4" x14ac:dyDescent="0.25">
      <c r="B202" s="6"/>
      <c r="C202" s="11" t="s">
        <v>188</v>
      </c>
      <c r="D202" s="12" t="s">
        <v>143</v>
      </c>
    </row>
    <row r="203" spans="2:4" x14ac:dyDescent="0.25">
      <c r="B203" s="6"/>
      <c r="C203" s="11" t="s">
        <v>100</v>
      </c>
      <c r="D203" s="12">
        <v>6.1</v>
      </c>
    </row>
    <row r="204" spans="2:4" x14ac:dyDescent="0.25">
      <c r="B204" s="6"/>
      <c r="C204" s="11" t="s">
        <v>574</v>
      </c>
      <c r="D204" s="12" t="s">
        <v>575</v>
      </c>
    </row>
    <row r="205" spans="2:4" x14ac:dyDescent="0.25">
      <c r="B205" s="6"/>
      <c r="C205" s="11" t="s">
        <v>579</v>
      </c>
      <c r="D205" s="12" t="s">
        <v>43</v>
      </c>
    </row>
    <row r="206" spans="2:4" x14ac:dyDescent="0.25">
      <c r="B206" s="6"/>
      <c r="C206" s="11" t="s">
        <v>6</v>
      </c>
      <c r="D206" s="12">
        <v>0.1</v>
      </c>
    </row>
    <row r="207" spans="2:4" x14ac:dyDescent="0.25">
      <c r="B207" s="6"/>
      <c r="C207" s="11" t="s">
        <v>582</v>
      </c>
      <c r="D207" s="12" t="s">
        <v>583</v>
      </c>
    </row>
    <row r="208" spans="2:4" x14ac:dyDescent="0.25">
      <c r="B208" s="6"/>
      <c r="C208" s="11" t="s">
        <v>5</v>
      </c>
      <c r="D208" s="12" t="s">
        <v>4</v>
      </c>
    </row>
    <row r="209" spans="2:4" x14ac:dyDescent="0.25">
      <c r="B209" s="6"/>
      <c r="C209" s="11" t="s">
        <v>183</v>
      </c>
      <c r="D209" s="12" t="s">
        <v>182</v>
      </c>
    </row>
    <row r="210" spans="2:4" x14ac:dyDescent="0.25">
      <c r="B210" s="6"/>
      <c r="C210" s="11" t="s">
        <v>591</v>
      </c>
      <c r="D210" s="12" t="s">
        <v>592</v>
      </c>
    </row>
    <row r="211" spans="2:4" x14ac:dyDescent="0.25">
      <c r="B211" s="6"/>
      <c r="C211" s="11" t="s">
        <v>181</v>
      </c>
      <c r="D211" s="12" t="s">
        <v>180</v>
      </c>
    </row>
    <row r="212" spans="2:4" x14ac:dyDescent="0.25">
      <c r="B212" s="6"/>
      <c r="C212" s="11" t="s">
        <v>596</v>
      </c>
      <c r="D212" s="12" t="s">
        <v>597</v>
      </c>
    </row>
    <row r="213" spans="2:4" x14ac:dyDescent="0.25">
      <c r="B213" s="6"/>
      <c r="C213" s="11" t="s">
        <v>1</v>
      </c>
      <c r="D213" s="12" t="s">
        <v>0</v>
      </c>
    </row>
    <row r="214" spans="2:4" x14ac:dyDescent="0.25">
      <c r="B214" s="6"/>
      <c r="C214" s="11" t="s">
        <v>179</v>
      </c>
      <c r="D214" s="12" t="s">
        <v>602</v>
      </c>
    </row>
    <row r="215" spans="2:4" x14ac:dyDescent="0.25">
      <c r="B215" s="6"/>
      <c r="C215" s="11" t="s">
        <v>318</v>
      </c>
      <c r="D215" s="12" t="s">
        <v>319</v>
      </c>
    </row>
    <row r="216" spans="2:4" x14ac:dyDescent="0.25">
      <c r="B216" s="6"/>
      <c r="C216" s="11" t="s">
        <v>298</v>
      </c>
      <c r="D216" s="12" t="s">
        <v>45</v>
      </c>
    </row>
    <row r="217" spans="2:4" x14ac:dyDescent="0.25">
      <c r="B217" s="6"/>
      <c r="C217" s="11" t="s">
        <v>322</v>
      </c>
      <c r="D217" s="12" t="s">
        <v>323</v>
      </c>
    </row>
    <row r="218" spans="2:4" x14ac:dyDescent="0.25">
      <c r="B218" s="6"/>
      <c r="C218" s="11" t="s">
        <v>326</v>
      </c>
      <c r="D218" s="12" t="s">
        <v>327</v>
      </c>
    </row>
    <row r="219" spans="2:4" x14ac:dyDescent="0.25">
      <c r="B219" s="6"/>
      <c r="C219" s="11" t="s">
        <v>312</v>
      </c>
      <c r="D219" s="12" t="s">
        <v>330</v>
      </c>
    </row>
    <row r="220" spans="2:4" x14ac:dyDescent="0.25">
      <c r="B220" s="6"/>
      <c r="C220" s="11" t="s">
        <v>334</v>
      </c>
      <c r="D220" s="12" t="s">
        <v>335</v>
      </c>
    </row>
    <row r="221" spans="2:4" x14ac:dyDescent="0.25">
      <c r="B221" s="6"/>
      <c r="C221" s="11" t="s">
        <v>293</v>
      </c>
      <c r="D221" s="12" t="s">
        <v>292</v>
      </c>
    </row>
    <row r="222" spans="2:4" x14ac:dyDescent="0.25">
      <c r="B222" s="6"/>
      <c r="C222" s="11" t="s">
        <v>290</v>
      </c>
      <c r="D222" s="12">
        <v>1.4</v>
      </c>
    </row>
    <row r="223" spans="2:4" x14ac:dyDescent="0.25">
      <c r="B223" s="6"/>
      <c r="C223" s="11" t="s">
        <v>86</v>
      </c>
      <c r="D223" s="12" t="s">
        <v>85</v>
      </c>
    </row>
    <row r="224" spans="2:4" x14ac:dyDescent="0.25">
      <c r="B224" s="6"/>
      <c r="C224" s="11" t="s">
        <v>343</v>
      </c>
      <c r="D224" s="12" t="s">
        <v>344</v>
      </c>
    </row>
    <row r="225" spans="2:4" x14ac:dyDescent="0.25">
      <c r="B225" s="6"/>
      <c r="C225" s="11" t="s">
        <v>84</v>
      </c>
      <c r="D225" s="12" t="s">
        <v>83</v>
      </c>
    </row>
    <row r="226" spans="2:4" x14ac:dyDescent="0.25">
      <c r="B226" s="6"/>
      <c r="C226" s="11" t="s">
        <v>345</v>
      </c>
      <c r="D226" s="12" t="s">
        <v>346</v>
      </c>
    </row>
    <row r="227" spans="2:4" x14ac:dyDescent="0.25">
      <c r="B227" s="6"/>
      <c r="C227" s="11" t="s">
        <v>350</v>
      </c>
      <c r="D227" s="12" t="s">
        <v>351</v>
      </c>
    </row>
    <row r="228" spans="2:4" x14ac:dyDescent="0.25">
      <c r="B228" s="6"/>
      <c r="C228" s="11" t="s">
        <v>282</v>
      </c>
      <c r="D228" s="12" t="s">
        <v>281</v>
      </c>
    </row>
    <row r="229" spans="2:4" x14ac:dyDescent="0.25">
      <c r="B229" s="6"/>
      <c r="C229" s="11" t="s">
        <v>356</v>
      </c>
      <c r="D229" s="12" t="s">
        <v>357</v>
      </c>
    </row>
    <row r="230" spans="2:4" x14ac:dyDescent="0.25">
      <c r="B230" s="6"/>
      <c r="C230" s="11" t="s">
        <v>362</v>
      </c>
      <c r="D230" s="12" t="s">
        <v>363</v>
      </c>
    </row>
    <row r="231" spans="2:4" x14ac:dyDescent="0.25">
      <c r="B231" s="6"/>
      <c r="C231" s="11" t="s">
        <v>365</v>
      </c>
      <c r="D231" s="12" t="s">
        <v>366</v>
      </c>
    </row>
    <row r="232" spans="2:4" x14ac:dyDescent="0.25">
      <c r="B232" s="6"/>
      <c r="C232" s="11" t="s">
        <v>164</v>
      </c>
      <c r="D232" s="12" t="s">
        <v>163</v>
      </c>
    </row>
    <row r="233" spans="2:4" x14ac:dyDescent="0.25">
      <c r="B233" s="6"/>
      <c r="C233" s="11" t="s">
        <v>369</v>
      </c>
      <c r="D233" s="12" t="s">
        <v>370</v>
      </c>
    </row>
    <row r="234" spans="2:4" x14ac:dyDescent="0.25">
      <c r="B234" s="6"/>
      <c r="C234" s="11" t="s">
        <v>77</v>
      </c>
      <c r="D234" s="12">
        <v>0.12</v>
      </c>
    </row>
    <row r="235" spans="2:4" x14ac:dyDescent="0.25">
      <c r="B235" s="6"/>
      <c r="C235" s="11" t="s">
        <v>375</v>
      </c>
      <c r="D235" s="12" t="s">
        <v>376</v>
      </c>
    </row>
    <row r="236" spans="2:4" x14ac:dyDescent="0.25">
      <c r="B236" s="6"/>
      <c r="C236" s="11" t="s">
        <v>377</v>
      </c>
      <c r="D236" s="12" t="s">
        <v>378</v>
      </c>
    </row>
    <row r="237" spans="2:4" x14ac:dyDescent="0.25">
      <c r="B237" s="6"/>
      <c r="C237" s="11" t="s">
        <v>159</v>
      </c>
      <c r="D237" s="12" t="s">
        <v>381</v>
      </c>
    </row>
    <row r="238" spans="2:4" x14ac:dyDescent="0.25">
      <c r="B238" s="6"/>
      <c r="C238" s="11" t="s">
        <v>74</v>
      </c>
      <c r="D238" s="12" t="s">
        <v>73</v>
      </c>
    </row>
    <row r="239" spans="2:4" x14ac:dyDescent="0.25">
      <c r="B239" s="6"/>
      <c r="C239" s="11" t="s">
        <v>390</v>
      </c>
      <c r="D239" s="12" t="s">
        <v>391</v>
      </c>
    </row>
    <row r="240" spans="2:4" x14ac:dyDescent="0.25">
      <c r="B240" s="6"/>
      <c r="C240" s="11" t="s">
        <v>395</v>
      </c>
      <c r="D240" s="12" t="s">
        <v>396</v>
      </c>
    </row>
    <row r="241" spans="2:4" x14ac:dyDescent="0.25">
      <c r="B241" s="6"/>
      <c r="C241" s="11" t="s">
        <v>400</v>
      </c>
      <c r="D241" s="12" t="s">
        <v>401</v>
      </c>
    </row>
    <row r="242" spans="2:4" x14ac:dyDescent="0.25">
      <c r="B242" s="6"/>
      <c r="C242" s="11" t="s">
        <v>406</v>
      </c>
      <c r="D242" s="12" t="s">
        <v>229</v>
      </c>
    </row>
    <row r="243" spans="2:4" x14ac:dyDescent="0.25">
      <c r="B243" s="6"/>
      <c r="C243" s="11" t="s">
        <v>269</v>
      </c>
      <c r="D243" s="12" t="s">
        <v>268</v>
      </c>
    </row>
    <row r="244" spans="2:4" x14ac:dyDescent="0.25">
      <c r="B244" s="6"/>
      <c r="C244" s="11" t="s">
        <v>72</v>
      </c>
      <c r="D244" s="12" t="s">
        <v>71</v>
      </c>
    </row>
    <row r="245" spans="2:4" x14ac:dyDescent="0.25">
      <c r="B245" s="6"/>
      <c r="C245" s="11" t="s">
        <v>415</v>
      </c>
      <c r="D245" s="12" t="s">
        <v>363</v>
      </c>
    </row>
    <row r="246" spans="2:4" x14ac:dyDescent="0.25">
      <c r="B246" s="6"/>
      <c r="C246" s="11" t="s">
        <v>420</v>
      </c>
      <c r="D246" s="12" t="s">
        <v>421</v>
      </c>
    </row>
    <row r="247" spans="2:4" x14ac:dyDescent="0.25">
      <c r="B247" s="6"/>
      <c r="C247" s="11" t="s">
        <v>424</v>
      </c>
      <c r="D247" s="12" t="s">
        <v>110</v>
      </c>
    </row>
    <row r="248" spans="2:4" x14ac:dyDescent="0.25">
      <c r="B248" s="6"/>
      <c r="C248" s="11" t="s">
        <v>427</v>
      </c>
      <c r="D248" s="12" t="s">
        <v>332</v>
      </c>
    </row>
    <row r="249" spans="2:4" x14ac:dyDescent="0.25">
      <c r="B249" s="6"/>
      <c r="C249" s="11" t="s">
        <v>431</v>
      </c>
      <c r="D249" s="12" t="s">
        <v>432</v>
      </c>
    </row>
    <row r="250" spans="2:4" x14ac:dyDescent="0.25">
      <c r="B250" s="6"/>
      <c r="C250" s="11" t="s">
        <v>68</v>
      </c>
      <c r="D250" s="12" t="s">
        <v>67</v>
      </c>
    </row>
    <row r="251" spans="2:4" x14ac:dyDescent="0.25">
      <c r="B251" s="6"/>
      <c r="C251" s="11" t="s">
        <v>433</v>
      </c>
      <c r="D251" s="12" t="s">
        <v>143</v>
      </c>
    </row>
    <row r="252" spans="2:4" x14ac:dyDescent="0.25">
      <c r="B252" s="6"/>
      <c r="C252" s="11" t="s">
        <v>257</v>
      </c>
      <c r="D252" s="12" t="s">
        <v>256</v>
      </c>
    </row>
    <row r="253" spans="2:4" x14ac:dyDescent="0.25">
      <c r="B253" s="6"/>
      <c r="C253" s="11" t="s">
        <v>434</v>
      </c>
      <c r="D253" s="12" t="s">
        <v>94</v>
      </c>
    </row>
    <row r="254" spans="2:4" x14ac:dyDescent="0.25">
      <c r="B254" s="6"/>
      <c r="C254" s="11" t="s">
        <v>62</v>
      </c>
      <c r="D254" s="12" t="s">
        <v>61</v>
      </c>
    </row>
    <row r="255" spans="2:4" x14ac:dyDescent="0.25">
      <c r="B255" s="6"/>
      <c r="C255" s="11" t="s">
        <v>435</v>
      </c>
      <c r="D255" s="12" t="s">
        <v>436</v>
      </c>
    </row>
    <row r="256" spans="2:4" x14ac:dyDescent="0.25">
      <c r="B256" s="6"/>
      <c r="C256" s="11" t="s">
        <v>437</v>
      </c>
      <c r="D256" s="12" t="s">
        <v>438</v>
      </c>
    </row>
    <row r="257" spans="2:4" x14ac:dyDescent="0.25">
      <c r="B257" s="6"/>
      <c r="C257" s="11" t="s">
        <v>146</v>
      </c>
      <c r="D257" s="12" t="s">
        <v>145</v>
      </c>
    </row>
    <row r="258" spans="2:4" x14ac:dyDescent="0.25">
      <c r="B258" s="6"/>
      <c r="C258" s="11" t="s">
        <v>443</v>
      </c>
      <c r="D258" s="12">
        <v>0.3</v>
      </c>
    </row>
    <row r="259" spans="2:4" x14ac:dyDescent="0.25">
      <c r="B259" s="6"/>
      <c r="C259" s="11" t="s">
        <v>447</v>
      </c>
      <c r="D259" s="12" t="s">
        <v>448</v>
      </c>
    </row>
    <row r="260" spans="2:4" x14ac:dyDescent="0.25">
      <c r="B260" s="6"/>
      <c r="C260" s="11" t="s">
        <v>453</v>
      </c>
      <c r="D260" s="12" t="s">
        <v>63</v>
      </c>
    </row>
    <row r="261" spans="2:4" x14ac:dyDescent="0.25">
      <c r="B261" s="6"/>
      <c r="C261" s="11" t="s">
        <v>456</v>
      </c>
      <c r="D261" s="12" t="s">
        <v>457</v>
      </c>
    </row>
    <row r="262" spans="2:4" x14ac:dyDescent="0.25">
      <c r="B262" s="6"/>
      <c r="C262" s="11" t="s">
        <v>142</v>
      </c>
      <c r="D262" s="12" t="s">
        <v>123</v>
      </c>
    </row>
    <row r="263" spans="2:4" x14ac:dyDescent="0.25">
      <c r="B263" s="6"/>
      <c r="C263" s="11" t="s">
        <v>460</v>
      </c>
      <c r="D263" s="12" t="s">
        <v>409</v>
      </c>
    </row>
    <row r="264" spans="2:4" x14ac:dyDescent="0.25">
      <c r="B264" s="6"/>
      <c r="C264" s="11" t="s">
        <v>463</v>
      </c>
      <c r="D264" s="12" t="s">
        <v>464</v>
      </c>
    </row>
    <row r="265" spans="2:4" x14ac:dyDescent="0.25">
      <c r="B265" s="6"/>
      <c r="C265" s="11" t="s">
        <v>468</v>
      </c>
      <c r="D265" s="12" t="s">
        <v>469</v>
      </c>
    </row>
    <row r="266" spans="2:4" x14ac:dyDescent="0.25">
      <c r="B266" s="6"/>
      <c r="C266" s="11" t="s">
        <v>238</v>
      </c>
      <c r="D266" s="12" t="s">
        <v>237</v>
      </c>
    </row>
    <row r="267" spans="2:4" x14ac:dyDescent="0.25">
      <c r="B267" s="6"/>
      <c r="C267" s="11" t="s">
        <v>470</v>
      </c>
      <c r="D267" s="12" t="s">
        <v>471</v>
      </c>
    </row>
    <row r="268" spans="2:4" x14ac:dyDescent="0.25">
      <c r="B268" s="6"/>
      <c r="C268" s="11" t="s">
        <v>235</v>
      </c>
      <c r="D268" s="12" t="s">
        <v>194</v>
      </c>
    </row>
    <row r="269" spans="2:4" x14ac:dyDescent="0.25">
      <c r="B269" s="6"/>
      <c r="C269" s="11" t="s">
        <v>477</v>
      </c>
      <c r="D269" s="12" t="s">
        <v>471</v>
      </c>
    </row>
    <row r="270" spans="2:4" x14ac:dyDescent="0.25">
      <c r="B270" s="6"/>
      <c r="C270" s="11" t="s">
        <v>478</v>
      </c>
      <c r="D270" s="12" t="s">
        <v>479</v>
      </c>
    </row>
    <row r="271" spans="2:4" x14ac:dyDescent="0.25">
      <c r="B271" s="6"/>
      <c r="C271" s="11" t="s">
        <v>135</v>
      </c>
      <c r="D271" s="12">
        <v>21.3</v>
      </c>
    </row>
    <row r="272" spans="2:4" x14ac:dyDescent="0.25">
      <c r="B272" s="6"/>
      <c r="C272" s="11" t="s">
        <v>483</v>
      </c>
      <c r="D272" s="12" t="s">
        <v>484</v>
      </c>
    </row>
    <row r="273" spans="2:4" x14ac:dyDescent="0.25">
      <c r="B273" s="6"/>
      <c r="C273" s="11" t="s">
        <v>485</v>
      </c>
      <c r="D273" s="12" t="s">
        <v>486</v>
      </c>
    </row>
    <row r="274" spans="2:4" x14ac:dyDescent="0.25">
      <c r="B274" s="6"/>
      <c r="C274" s="11" t="s">
        <v>132</v>
      </c>
      <c r="D274" s="12" t="s">
        <v>131</v>
      </c>
    </row>
    <row r="275" spans="2:4" x14ac:dyDescent="0.25">
      <c r="B275" s="6"/>
      <c r="C275" s="11" t="s">
        <v>224</v>
      </c>
      <c r="D275" s="12" t="s">
        <v>223</v>
      </c>
    </row>
    <row r="276" spans="2:4" x14ac:dyDescent="0.25">
      <c r="B276" s="6"/>
      <c r="C276" s="11" t="s">
        <v>221</v>
      </c>
      <c r="D276" s="12" t="s">
        <v>35</v>
      </c>
    </row>
    <row r="277" spans="2:4" x14ac:dyDescent="0.25">
      <c r="B277" s="6"/>
      <c r="C277" s="11" t="s">
        <v>492</v>
      </c>
      <c r="D277" s="12" t="s">
        <v>198</v>
      </c>
    </row>
    <row r="278" spans="2:4" x14ac:dyDescent="0.25">
      <c r="B278" s="6"/>
      <c r="C278" s="11" t="s">
        <v>219</v>
      </c>
      <c r="D278" s="12" t="s">
        <v>218</v>
      </c>
    </row>
    <row r="279" spans="2:4" x14ac:dyDescent="0.25">
      <c r="B279" s="6"/>
      <c r="C279" s="11" t="s">
        <v>36</v>
      </c>
      <c r="D279" s="12" t="s">
        <v>35</v>
      </c>
    </row>
    <row r="280" spans="2:4" x14ac:dyDescent="0.25">
      <c r="B280" s="6"/>
      <c r="C280" s="11" t="s">
        <v>34</v>
      </c>
      <c r="D280" s="12" t="s">
        <v>33</v>
      </c>
    </row>
    <row r="281" spans="2:4" x14ac:dyDescent="0.25">
      <c r="B281" s="6"/>
      <c r="C281" s="11" t="s">
        <v>499</v>
      </c>
      <c r="D281" s="12" t="s">
        <v>500</v>
      </c>
    </row>
    <row r="282" spans="2:4" x14ac:dyDescent="0.25">
      <c r="B282" s="6"/>
      <c r="C282" s="11" t="s">
        <v>32</v>
      </c>
      <c r="D282" s="12" t="s">
        <v>31</v>
      </c>
    </row>
    <row r="283" spans="2:4" x14ac:dyDescent="0.25">
      <c r="B283" s="6"/>
      <c r="C283" s="11" t="s">
        <v>30</v>
      </c>
      <c r="D283" s="12" t="s">
        <v>29</v>
      </c>
    </row>
    <row r="284" spans="2:4" x14ac:dyDescent="0.25">
      <c r="B284" s="6"/>
      <c r="C284" s="11" t="s">
        <v>505</v>
      </c>
      <c r="D284" s="12" t="s">
        <v>229</v>
      </c>
    </row>
    <row r="285" spans="2:4" x14ac:dyDescent="0.25">
      <c r="B285" s="6"/>
      <c r="C285" s="11" t="s">
        <v>204</v>
      </c>
      <c r="D285" s="12" t="s">
        <v>203</v>
      </c>
    </row>
    <row r="286" spans="2:4" x14ac:dyDescent="0.25">
      <c r="B286" s="6"/>
      <c r="C286" s="11" t="s">
        <v>26</v>
      </c>
      <c r="D286" s="12" t="s">
        <v>25</v>
      </c>
    </row>
    <row r="287" spans="2:4" x14ac:dyDescent="0.25">
      <c r="B287" s="6"/>
      <c r="C287" s="11" t="s">
        <v>201</v>
      </c>
      <c r="D287" s="12" t="s">
        <v>127</v>
      </c>
    </row>
    <row r="288" spans="2:4" x14ac:dyDescent="0.25">
      <c r="B288" s="6"/>
      <c r="C288" s="11" t="s">
        <v>200</v>
      </c>
      <c r="D288" s="12">
        <v>2022.1</v>
      </c>
    </row>
    <row r="289" spans="2:4" x14ac:dyDescent="0.25">
      <c r="B289" s="6"/>
      <c r="C289" s="11" t="s">
        <v>113</v>
      </c>
      <c r="D289" s="12" t="s">
        <v>112</v>
      </c>
    </row>
    <row r="290" spans="2:4" x14ac:dyDescent="0.25">
      <c r="B290" s="6"/>
      <c r="C290" s="11" t="s">
        <v>306</v>
      </c>
      <c r="D290" s="12" t="s">
        <v>305</v>
      </c>
    </row>
    <row r="291" spans="2:4" x14ac:dyDescent="0.25">
      <c r="B291" s="6"/>
      <c r="C291" s="11" t="s">
        <v>517</v>
      </c>
      <c r="D291" s="12">
        <v>4.9000000000000004</v>
      </c>
    </row>
    <row r="292" spans="2:4" x14ac:dyDescent="0.25">
      <c r="B292" s="6"/>
      <c r="C292" s="11" t="s">
        <v>20</v>
      </c>
      <c r="D292" s="12" t="s">
        <v>19</v>
      </c>
    </row>
    <row r="293" spans="2:4" x14ac:dyDescent="0.25">
      <c r="B293" s="6"/>
      <c r="C293" s="11" t="s">
        <v>18</v>
      </c>
      <c r="D293" s="12" t="s">
        <v>17</v>
      </c>
    </row>
    <row r="294" spans="2:4" x14ac:dyDescent="0.25">
      <c r="B294" s="6"/>
      <c r="C294" s="11" t="s">
        <v>522</v>
      </c>
      <c r="D294" s="12" t="s">
        <v>523</v>
      </c>
    </row>
    <row r="295" spans="2:4" x14ac:dyDescent="0.25">
      <c r="B295" s="6"/>
      <c r="C295" s="11" t="s">
        <v>525</v>
      </c>
      <c r="D295" s="12" t="s">
        <v>526</v>
      </c>
    </row>
    <row r="296" spans="2:4" x14ac:dyDescent="0.25">
      <c r="B296" s="6"/>
      <c r="C296" s="11" t="s">
        <v>529</v>
      </c>
      <c r="D296" s="12" t="s">
        <v>530</v>
      </c>
    </row>
    <row r="297" spans="2:4" x14ac:dyDescent="0.25">
      <c r="B297" s="6"/>
      <c r="C297" s="11" t="s">
        <v>534</v>
      </c>
      <c r="D297" s="12" t="s">
        <v>488</v>
      </c>
    </row>
    <row r="298" spans="2:4" x14ac:dyDescent="0.25">
      <c r="B298" s="6"/>
      <c r="C298" s="11" t="s">
        <v>537</v>
      </c>
      <c r="D298" s="12" t="s">
        <v>538</v>
      </c>
    </row>
    <row r="299" spans="2:4" x14ac:dyDescent="0.25">
      <c r="B299" s="6"/>
      <c r="C299" s="11" t="s">
        <v>542</v>
      </c>
      <c r="D299" s="12" t="s">
        <v>127</v>
      </c>
    </row>
    <row r="300" spans="2:4" x14ac:dyDescent="0.25">
      <c r="B300" s="6"/>
      <c r="C300" s="11" t="s">
        <v>547</v>
      </c>
      <c r="D300" s="12" t="s">
        <v>548</v>
      </c>
    </row>
    <row r="301" spans="2:4" x14ac:dyDescent="0.25">
      <c r="B301" s="6"/>
      <c r="C301" s="11" t="s">
        <v>549</v>
      </c>
      <c r="D301" s="12" t="s">
        <v>550</v>
      </c>
    </row>
    <row r="302" spans="2:4" x14ac:dyDescent="0.25">
      <c r="B302" s="6"/>
      <c r="C302" s="11" t="s">
        <v>553</v>
      </c>
      <c r="D302" s="12" t="s">
        <v>67</v>
      </c>
    </row>
    <row r="303" spans="2:4" x14ac:dyDescent="0.25">
      <c r="B303" s="6"/>
      <c r="C303" s="11" t="s">
        <v>555</v>
      </c>
      <c r="D303" s="12" t="s">
        <v>308</v>
      </c>
    </row>
    <row r="304" spans="2:4" x14ac:dyDescent="0.25">
      <c r="B304" s="6"/>
      <c r="C304" s="11" t="s">
        <v>558</v>
      </c>
      <c r="D304" s="12" t="s">
        <v>502</v>
      </c>
    </row>
    <row r="305" spans="2:4" x14ac:dyDescent="0.25">
      <c r="B305" s="6"/>
      <c r="C305" s="11" t="s">
        <v>562</v>
      </c>
      <c r="D305" s="12" t="s">
        <v>206</v>
      </c>
    </row>
    <row r="306" spans="2:4" x14ac:dyDescent="0.25">
      <c r="B306" s="6"/>
      <c r="C306" s="11" t="s">
        <v>563</v>
      </c>
      <c r="D306" s="12" t="s">
        <v>564</v>
      </c>
    </row>
    <row r="307" spans="2:4" x14ac:dyDescent="0.25">
      <c r="B307" s="6"/>
      <c r="C307" s="11" t="s">
        <v>10</v>
      </c>
      <c r="D307" s="12" t="s">
        <v>9</v>
      </c>
    </row>
    <row r="308" spans="2:4" x14ac:dyDescent="0.25">
      <c r="B308" s="6"/>
      <c r="C308" s="11" t="s">
        <v>568</v>
      </c>
      <c r="D308" s="12" t="s">
        <v>569</v>
      </c>
    </row>
    <row r="309" spans="2:4" x14ac:dyDescent="0.25">
      <c r="B309" s="6"/>
      <c r="C309" s="11" t="s">
        <v>572</v>
      </c>
      <c r="D309" s="12" t="s">
        <v>573</v>
      </c>
    </row>
    <row r="310" spans="2:4" x14ac:dyDescent="0.25">
      <c r="B310" s="6"/>
      <c r="C310" s="11" t="s">
        <v>576</v>
      </c>
      <c r="D310" s="12" t="s">
        <v>577</v>
      </c>
    </row>
    <row r="311" spans="2:4" x14ac:dyDescent="0.25">
      <c r="B311" s="6"/>
      <c r="C311" s="11" t="s">
        <v>187</v>
      </c>
      <c r="D311" s="12" t="s">
        <v>186</v>
      </c>
    </row>
    <row r="312" spans="2:4" x14ac:dyDescent="0.25">
      <c r="B312" s="6"/>
      <c r="C312" s="11" t="s">
        <v>185</v>
      </c>
      <c r="D312" s="12" t="s">
        <v>184</v>
      </c>
    </row>
    <row r="313" spans="2:4" x14ac:dyDescent="0.25">
      <c r="B313" s="6"/>
      <c r="C313" s="11" t="s">
        <v>97</v>
      </c>
      <c r="D313" s="12" t="s">
        <v>96</v>
      </c>
    </row>
    <row r="314" spans="2:4" x14ac:dyDescent="0.25">
      <c r="B314" s="6"/>
      <c r="C314" s="11" t="s">
        <v>585</v>
      </c>
      <c r="D314" s="12" t="s">
        <v>586</v>
      </c>
    </row>
    <row r="315" spans="2:4" x14ac:dyDescent="0.25">
      <c r="B315" s="6"/>
      <c r="C315" s="11" t="s">
        <v>95</v>
      </c>
      <c r="D315" s="12" t="s">
        <v>94</v>
      </c>
    </row>
    <row r="316" spans="2:4" x14ac:dyDescent="0.25">
      <c r="B316" s="6"/>
      <c r="C316" s="11" t="s">
        <v>593</v>
      </c>
      <c r="D316" s="12" t="s">
        <v>302</v>
      </c>
    </row>
    <row r="317" spans="2:4" x14ac:dyDescent="0.25">
      <c r="B317" s="6"/>
      <c r="C317" s="11" t="s">
        <v>93</v>
      </c>
      <c r="D317" s="12" t="s">
        <v>92</v>
      </c>
    </row>
    <row r="318" spans="2:4" x14ac:dyDescent="0.25">
      <c r="B318" s="6"/>
      <c r="C318" s="11" t="s">
        <v>303</v>
      </c>
      <c r="D318" s="12" t="s">
        <v>598</v>
      </c>
    </row>
    <row r="319" spans="2:4" ht="15.75" thickBot="1" x14ac:dyDescent="0.3">
      <c r="B319" s="6"/>
      <c r="C319" s="13" t="s">
        <v>600</v>
      </c>
      <c r="D319" s="14" t="s">
        <v>595</v>
      </c>
    </row>
    <row r="320" spans="2:4" x14ac:dyDescent="0.25">
      <c r="C320" s="7"/>
      <c r="D320" s="7"/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4D32-C521-4125-A096-54F4A58FA6A5}">
  <dimension ref="A1:F318"/>
  <sheetViews>
    <sheetView topLeftCell="A295" workbookViewId="0">
      <selection sqref="A1:B318"/>
    </sheetView>
  </sheetViews>
  <sheetFormatPr defaultColWidth="32.28515625" defaultRowHeight="15" x14ac:dyDescent="0.25"/>
  <cols>
    <col min="1" max="16384" width="32.28515625" style="3"/>
  </cols>
  <sheetData>
    <row r="1" spans="1:2" ht="16.5" x14ac:dyDescent="0.25">
      <c r="A1" s="2" t="s">
        <v>301</v>
      </c>
      <c r="B1" s="2" t="s">
        <v>300</v>
      </c>
    </row>
    <row r="2" spans="1:2" ht="16.5" x14ac:dyDescent="0.25">
      <c r="A2" s="4" t="s">
        <v>315</v>
      </c>
      <c r="B2" s="4" t="s">
        <v>127</v>
      </c>
    </row>
    <row r="3" spans="1:2" ht="16.5" x14ac:dyDescent="0.25">
      <c r="A3" s="4" t="s">
        <v>320</v>
      </c>
      <c r="B3" s="4" t="s">
        <v>305</v>
      </c>
    </row>
    <row r="4" spans="1:2" ht="16.5" x14ac:dyDescent="0.25">
      <c r="A4" s="4" t="s">
        <v>178</v>
      </c>
      <c r="B4" s="4" t="s">
        <v>177</v>
      </c>
    </row>
    <row r="5" spans="1:2" ht="16.5" x14ac:dyDescent="0.25">
      <c r="A5" s="4" t="s">
        <v>296</v>
      </c>
      <c r="B5" s="4" t="s">
        <v>295</v>
      </c>
    </row>
    <row r="6" spans="1:2" ht="16.5" x14ac:dyDescent="0.25">
      <c r="A6" s="4" t="s">
        <v>176</v>
      </c>
      <c r="B6" s="4" t="s">
        <v>175</v>
      </c>
    </row>
    <row r="7" spans="1:2" ht="16.5" x14ac:dyDescent="0.25">
      <c r="A7" s="4" t="s">
        <v>331</v>
      </c>
      <c r="B7" s="4" t="s">
        <v>332</v>
      </c>
    </row>
    <row r="8" spans="1:2" ht="16.5" x14ac:dyDescent="0.25">
      <c r="A8" s="4" t="s">
        <v>89</v>
      </c>
      <c r="B8" s="4" t="s">
        <v>67</v>
      </c>
    </row>
    <row r="9" spans="1:2" ht="16.5" x14ac:dyDescent="0.25">
      <c r="A9" s="4" t="s">
        <v>174</v>
      </c>
      <c r="B9" s="4" t="s">
        <v>173</v>
      </c>
    </row>
    <row r="10" spans="1:2" ht="16.5" x14ac:dyDescent="0.25">
      <c r="A10" s="4" t="s">
        <v>337</v>
      </c>
      <c r="B10" s="4" t="s">
        <v>338</v>
      </c>
    </row>
    <row r="11" spans="1:2" ht="16.5" x14ac:dyDescent="0.25">
      <c r="A11" s="4" t="s">
        <v>339</v>
      </c>
      <c r="B11" s="4" t="s">
        <v>340</v>
      </c>
    </row>
    <row r="12" spans="1:2" ht="16.5" x14ac:dyDescent="0.25">
      <c r="A12" s="4" t="s">
        <v>288</v>
      </c>
      <c r="B12" s="4" t="s">
        <v>287</v>
      </c>
    </row>
    <row r="13" spans="1:2" ht="16.5" x14ac:dyDescent="0.25">
      <c r="A13" s="4" t="s">
        <v>285</v>
      </c>
      <c r="B13" s="4" t="s">
        <v>284</v>
      </c>
    </row>
    <row r="14" spans="1:2" ht="16.5" x14ac:dyDescent="0.25">
      <c r="A14" s="4" t="s">
        <v>347</v>
      </c>
      <c r="B14" s="4" t="s">
        <v>313</v>
      </c>
    </row>
    <row r="15" spans="1:2" ht="16.5" x14ac:dyDescent="0.25">
      <c r="A15" s="4" t="s">
        <v>352</v>
      </c>
      <c r="B15" s="4" t="s">
        <v>353</v>
      </c>
    </row>
    <row r="16" spans="1:2" ht="16.5" x14ac:dyDescent="0.25">
      <c r="A16" s="4" t="s">
        <v>354</v>
      </c>
      <c r="B16" s="4" t="s">
        <v>355</v>
      </c>
    </row>
    <row r="17" spans="1:2" ht="16.5" x14ac:dyDescent="0.25">
      <c r="A17" s="4" t="s">
        <v>358</v>
      </c>
      <c r="B17" s="4" t="s">
        <v>359</v>
      </c>
    </row>
    <row r="18" spans="1:2" ht="16.5" x14ac:dyDescent="0.25">
      <c r="A18" s="4" t="s">
        <v>80</v>
      </c>
      <c r="B18" s="4" t="s">
        <v>79</v>
      </c>
    </row>
    <row r="19" spans="1:2" ht="16.5" x14ac:dyDescent="0.25">
      <c r="A19" s="4" t="s">
        <v>367</v>
      </c>
      <c r="B19" s="4" t="s">
        <v>368</v>
      </c>
    </row>
    <row r="20" spans="1:2" ht="16.5" x14ac:dyDescent="0.25">
      <c r="A20" s="4" t="s">
        <v>78</v>
      </c>
      <c r="B20" s="4" t="s">
        <v>7</v>
      </c>
    </row>
    <row r="21" spans="1:2" ht="16.5" x14ac:dyDescent="0.25">
      <c r="A21" s="4" t="s">
        <v>371</v>
      </c>
      <c r="B21" s="4" t="s">
        <v>372</v>
      </c>
    </row>
    <row r="22" spans="1:2" ht="16.5" x14ac:dyDescent="0.25">
      <c r="A22" s="4" t="s">
        <v>274</v>
      </c>
      <c r="B22" s="4">
        <v>0.4</v>
      </c>
    </row>
    <row r="23" spans="1:2" ht="16.5" x14ac:dyDescent="0.25">
      <c r="A23" s="4" t="s">
        <v>160</v>
      </c>
      <c r="B23" s="4" t="s">
        <v>63</v>
      </c>
    </row>
    <row r="24" spans="1:2" ht="16.5" x14ac:dyDescent="0.25">
      <c r="A24" s="4" t="s">
        <v>272</v>
      </c>
      <c r="B24" s="4" t="s">
        <v>271</v>
      </c>
    </row>
    <row r="25" spans="1:2" ht="16.5" x14ac:dyDescent="0.25">
      <c r="A25" s="4" t="s">
        <v>382</v>
      </c>
      <c r="B25" s="4" t="s">
        <v>383</v>
      </c>
    </row>
    <row r="26" spans="1:2" ht="16.5" x14ac:dyDescent="0.25">
      <c r="A26" s="4" t="s">
        <v>386</v>
      </c>
      <c r="B26" s="4" t="s">
        <v>387</v>
      </c>
    </row>
    <row r="27" spans="1:2" ht="16.5" x14ac:dyDescent="0.25">
      <c r="A27" s="4" t="s">
        <v>392</v>
      </c>
      <c r="B27" s="4" t="s">
        <v>376</v>
      </c>
    </row>
    <row r="28" spans="1:2" ht="16.5" x14ac:dyDescent="0.25">
      <c r="A28" s="4" t="s">
        <v>397</v>
      </c>
      <c r="B28" s="4" t="s">
        <v>25</v>
      </c>
    </row>
    <row r="29" spans="1:2" ht="16.5" x14ac:dyDescent="0.25">
      <c r="A29" s="4" t="s">
        <v>402</v>
      </c>
      <c r="B29" s="4" t="s">
        <v>403</v>
      </c>
    </row>
    <row r="30" spans="1:2" ht="16.5" x14ac:dyDescent="0.25">
      <c r="A30" s="4" t="s">
        <v>407</v>
      </c>
      <c r="B30" s="4" t="s">
        <v>67</v>
      </c>
    </row>
    <row r="31" spans="1:2" ht="16.5" x14ac:dyDescent="0.25">
      <c r="A31" s="4" t="s">
        <v>410</v>
      </c>
      <c r="B31" s="4" t="s">
        <v>19</v>
      </c>
    </row>
    <row r="32" spans="1:2" ht="16.5" x14ac:dyDescent="0.25">
      <c r="A32" s="4" t="s">
        <v>411</v>
      </c>
      <c r="B32" s="4" t="s">
        <v>412</v>
      </c>
    </row>
    <row r="33" spans="1:2" ht="16.5" x14ac:dyDescent="0.25">
      <c r="A33" s="4" t="s">
        <v>416</v>
      </c>
      <c r="B33" s="4" t="s">
        <v>417</v>
      </c>
    </row>
    <row r="34" spans="1:2" ht="16.5" x14ac:dyDescent="0.25">
      <c r="A34" s="4" t="s">
        <v>422</v>
      </c>
      <c r="B34" s="4" t="s">
        <v>423</v>
      </c>
    </row>
    <row r="35" spans="1:2" ht="16.5" x14ac:dyDescent="0.25">
      <c r="A35" s="4" t="s">
        <v>425</v>
      </c>
      <c r="B35" s="4" t="s">
        <v>426</v>
      </c>
    </row>
    <row r="36" spans="1:2" ht="16.5" x14ac:dyDescent="0.25">
      <c r="A36" s="4" t="s">
        <v>428</v>
      </c>
      <c r="B36" s="4" t="s">
        <v>429</v>
      </c>
    </row>
    <row r="37" spans="1:2" ht="16.5" x14ac:dyDescent="0.25">
      <c r="A37" s="4" t="s">
        <v>263</v>
      </c>
      <c r="B37" s="4" t="s">
        <v>262</v>
      </c>
    </row>
    <row r="38" spans="1:2" ht="16.5" x14ac:dyDescent="0.25">
      <c r="A38" s="4" t="s">
        <v>260</v>
      </c>
      <c r="B38" s="4" t="s">
        <v>259</v>
      </c>
    </row>
    <row r="39" spans="1:2" ht="16.5" x14ac:dyDescent="0.25">
      <c r="A39" s="4" t="s">
        <v>153</v>
      </c>
      <c r="B39" s="4" t="s">
        <v>152</v>
      </c>
    </row>
    <row r="40" spans="1:2" ht="16.5" x14ac:dyDescent="0.25">
      <c r="A40" s="4" t="s">
        <v>151</v>
      </c>
      <c r="B40" s="4" t="s">
        <v>150</v>
      </c>
    </row>
    <row r="41" spans="1:2" ht="16.5" x14ac:dyDescent="0.25">
      <c r="A41" s="4" t="s">
        <v>254</v>
      </c>
      <c r="B41" s="4" t="s">
        <v>253</v>
      </c>
    </row>
    <row r="42" spans="1:2" ht="16.5" x14ac:dyDescent="0.25">
      <c r="A42" s="4" t="s">
        <v>251</v>
      </c>
      <c r="B42" s="4" t="s">
        <v>250</v>
      </c>
    </row>
    <row r="43" spans="1:2" ht="16.5" x14ac:dyDescent="0.25">
      <c r="A43" s="4" t="s">
        <v>60</v>
      </c>
      <c r="B43" s="4" t="s">
        <v>59</v>
      </c>
    </row>
    <row r="44" spans="1:2" ht="16.5" x14ac:dyDescent="0.25">
      <c r="A44" s="4" t="s">
        <v>439</v>
      </c>
      <c r="B44" s="4" t="s">
        <v>440</v>
      </c>
    </row>
    <row r="45" spans="1:2" ht="16.5" x14ac:dyDescent="0.25">
      <c r="A45" s="4" t="s">
        <v>58</v>
      </c>
      <c r="B45" s="4" t="s">
        <v>57</v>
      </c>
    </row>
    <row r="46" spans="1:2" ht="16.5" x14ac:dyDescent="0.25">
      <c r="A46" s="4" t="s">
        <v>444</v>
      </c>
      <c r="B46" s="4" t="s">
        <v>445</v>
      </c>
    </row>
    <row r="47" spans="1:2" ht="16.5" x14ac:dyDescent="0.25">
      <c r="A47" s="4" t="s">
        <v>449</v>
      </c>
      <c r="B47" s="4" t="s">
        <v>450</v>
      </c>
    </row>
    <row r="48" spans="1:2" ht="16.5" x14ac:dyDescent="0.25">
      <c r="A48" s="4" t="s">
        <v>454</v>
      </c>
      <c r="B48" s="4" t="s">
        <v>455</v>
      </c>
    </row>
    <row r="49" spans="1:2" ht="16.5" x14ac:dyDescent="0.25">
      <c r="A49" s="4" t="s">
        <v>56</v>
      </c>
      <c r="B49" s="4" t="s">
        <v>55</v>
      </c>
    </row>
    <row r="50" spans="1:2" ht="16.5" x14ac:dyDescent="0.25">
      <c r="A50" s="4" t="s">
        <v>54</v>
      </c>
      <c r="B50" s="4" t="s">
        <v>53</v>
      </c>
    </row>
    <row r="51" spans="1:2" ht="16.5" x14ac:dyDescent="0.25">
      <c r="A51" s="4" t="s">
        <v>240</v>
      </c>
      <c r="B51" s="4" t="s">
        <v>154</v>
      </c>
    </row>
    <row r="52" spans="1:2" ht="16.5" x14ac:dyDescent="0.25">
      <c r="A52" s="4" t="s">
        <v>465</v>
      </c>
      <c r="B52" s="4" t="s">
        <v>196</v>
      </c>
    </row>
    <row r="53" spans="1:2" ht="16.5" x14ac:dyDescent="0.25">
      <c r="A53" s="4" t="s">
        <v>141</v>
      </c>
      <c r="B53" s="4" t="s">
        <v>140</v>
      </c>
    </row>
    <row r="54" spans="1:2" ht="16.5" x14ac:dyDescent="0.25">
      <c r="A54" s="4" t="s">
        <v>139</v>
      </c>
      <c r="B54" s="4" t="s">
        <v>138</v>
      </c>
    </row>
    <row r="55" spans="1:2" ht="16.5" x14ac:dyDescent="0.25">
      <c r="A55" s="4" t="s">
        <v>472</v>
      </c>
      <c r="B55" s="4" t="s">
        <v>473</v>
      </c>
    </row>
    <row r="56" spans="1:2" ht="16.5" x14ac:dyDescent="0.25">
      <c r="A56" s="4" t="s">
        <v>137</v>
      </c>
      <c r="B56" s="4" t="s">
        <v>136</v>
      </c>
    </row>
    <row r="57" spans="1:2" ht="16.5" x14ac:dyDescent="0.25">
      <c r="A57" s="4" t="s">
        <v>48</v>
      </c>
      <c r="B57" s="4" t="s">
        <v>47</v>
      </c>
    </row>
    <row r="58" spans="1:2" ht="16.5" x14ac:dyDescent="0.25">
      <c r="A58" s="4" t="s">
        <v>480</v>
      </c>
      <c r="B58" s="4" t="s">
        <v>481</v>
      </c>
    </row>
    <row r="59" spans="1:2" ht="16.5" x14ac:dyDescent="0.25">
      <c r="A59" s="4" t="s">
        <v>46</v>
      </c>
      <c r="B59" s="4" t="s">
        <v>45</v>
      </c>
    </row>
    <row r="60" spans="1:2" ht="16.5" x14ac:dyDescent="0.25">
      <c r="A60" s="4" t="s">
        <v>134</v>
      </c>
      <c r="B60" s="4" t="s">
        <v>133</v>
      </c>
    </row>
    <row r="61" spans="1:2" ht="16.5" x14ac:dyDescent="0.25">
      <c r="A61" s="4" t="s">
        <v>227</v>
      </c>
      <c r="B61" s="4" t="s">
        <v>226</v>
      </c>
    </row>
    <row r="62" spans="1:2" ht="16.5" x14ac:dyDescent="0.25">
      <c r="A62" s="4" t="s">
        <v>489</v>
      </c>
      <c r="B62" s="4" t="s">
        <v>490</v>
      </c>
    </row>
    <row r="63" spans="1:2" ht="16.5" x14ac:dyDescent="0.25">
      <c r="A63" s="4" t="s">
        <v>130</v>
      </c>
      <c r="B63" s="4" t="s">
        <v>129</v>
      </c>
    </row>
    <row r="64" spans="1:2" ht="16.5" x14ac:dyDescent="0.25">
      <c r="A64" s="4" t="s">
        <v>128</v>
      </c>
      <c r="B64" s="4" t="s">
        <v>127</v>
      </c>
    </row>
    <row r="65" spans="1:2" ht="16.5" x14ac:dyDescent="0.25">
      <c r="A65" s="4" t="s">
        <v>493</v>
      </c>
      <c r="B65" s="4" t="s">
        <v>494</v>
      </c>
    </row>
    <row r="66" spans="1:2" ht="16.5" x14ac:dyDescent="0.25">
      <c r="A66" s="4" t="s">
        <v>495</v>
      </c>
      <c r="B66" s="4" t="s">
        <v>496</v>
      </c>
    </row>
    <row r="67" spans="1:2" ht="16.5" x14ac:dyDescent="0.25">
      <c r="A67" s="4" t="s">
        <v>216</v>
      </c>
      <c r="B67" s="4" t="s">
        <v>215</v>
      </c>
    </row>
    <row r="68" spans="1:2" ht="16.5" x14ac:dyDescent="0.25">
      <c r="A68" s="4" t="s">
        <v>213</v>
      </c>
      <c r="B68" s="4" t="s">
        <v>212</v>
      </c>
    </row>
    <row r="69" spans="1:2" ht="16.5" x14ac:dyDescent="0.25">
      <c r="A69" s="4" t="s">
        <v>501</v>
      </c>
      <c r="B69" s="4" t="s">
        <v>502</v>
      </c>
    </row>
    <row r="70" spans="1:2" ht="16.5" x14ac:dyDescent="0.25">
      <c r="A70" s="4" t="s">
        <v>210</v>
      </c>
      <c r="B70" s="4" t="s">
        <v>209</v>
      </c>
    </row>
    <row r="71" spans="1:2" ht="16.5" x14ac:dyDescent="0.25">
      <c r="A71" s="4" t="s">
        <v>207</v>
      </c>
      <c r="B71" s="4" t="s">
        <v>206</v>
      </c>
    </row>
    <row r="72" spans="1:2" ht="16.5" x14ac:dyDescent="0.25">
      <c r="A72" s="4" t="s">
        <v>119</v>
      </c>
      <c r="B72" s="4" t="s">
        <v>118</v>
      </c>
    </row>
    <row r="73" spans="1:2" ht="16.5" x14ac:dyDescent="0.25">
      <c r="A73" s="4" t="s">
        <v>117</v>
      </c>
      <c r="B73" s="4" t="s">
        <v>116</v>
      </c>
    </row>
    <row r="74" spans="1:2" ht="16.5" x14ac:dyDescent="0.25">
      <c r="A74" s="4" t="s">
        <v>508</v>
      </c>
      <c r="B74" s="4" t="s">
        <v>127</v>
      </c>
    </row>
    <row r="75" spans="1:2" ht="16.5" x14ac:dyDescent="0.25">
      <c r="A75" s="4" t="s">
        <v>115</v>
      </c>
      <c r="B75" s="4" t="s">
        <v>114</v>
      </c>
    </row>
    <row r="76" spans="1:2" ht="16.5" x14ac:dyDescent="0.25">
      <c r="A76" s="4" t="s">
        <v>511</v>
      </c>
      <c r="B76" s="4" t="s">
        <v>512</v>
      </c>
    </row>
    <row r="77" spans="1:2" ht="16.5" x14ac:dyDescent="0.25">
      <c r="A77" s="4" t="s">
        <v>514</v>
      </c>
      <c r="B77" s="4" t="s">
        <v>515</v>
      </c>
    </row>
    <row r="78" spans="1:2" ht="16.5" x14ac:dyDescent="0.25">
      <c r="A78" s="4" t="s">
        <v>516</v>
      </c>
      <c r="B78" s="4" t="s">
        <v>116</v>
      </c>
    </row>
    <row r="79" spans="1:2" ht="16.5" x14ac:dyDescent="0.25">
      <c r="A79" s="4" t="s">
        <v>111</v>
      </c>
      <c r="B79" s="4" t="s">
        <v>110</v>
      </c>
    </row>
    <row r="80" spans="1:2" ht="16.5" x14ac:dyDescent="0.25">
      <c r="A80" s="4" t="s">
        <v>197</v>
      </c>
      <c r="B80" s="4" t="s">
        <v>196</v>
      </c>
    </row>
    <row r="81" spans="1:2" ht="16.5" x14ac:dyDescent="0.25">
      <c r="A81" s="4" t="s">
        <v>195</v>
      </c>
      <c r="B81" s="4" t="s">
        <v>194</v>
      </c>
    </row>
    <row r="82" spans="1:2" ht="16.5" x14ac:dyDescent="0.25">
      <c r="A82" s="4" t="s">
        <v>107</v>
      </c>
      <c r="B82" s="4" t="s">
        <v>106</v>
      </c>
    </row>
    <row r="83" spans="1:2" ht="16.5" x14ac:dyDescent="0.25">
      <c r="A83" s="4" t="s">
        <v>16</v>
      </c>
      <c r="B83" s="4" t="s">
        <v>15</v>
      </c>
    </row>
    <row r="84" spans="1:2" ht="16.5" x14ac:dyDescent="0.25">
      <c r="A84" s="4" t="s">
        <v>531</v>
      </c>
      <c r="B84" s="4" t="s">
        <v>532</v>
      </c>
    </row>
    <row r="85" spans="1:2" ht="16.5" x14ac:dyDescent="0.25">
      <c r="A85" s="4" t="s">
        <v>193</v>
      </c>
      <c r="B85" s="4" t="s">
        <v>192</v>
      </c>
    </row>
    <row r="86" spans="1:2" ht="16.5" x14ac:dyDescent="0.25">
      <c r="A86" s="4" t="s">
        <v>539</v>
      </c>
      <c r="B86" s="4" t="s">
        <v>540</v>
      </c>
    </row>
    <row r="87" spans="1:2" ht="16.5" x14ac:dyDescent="0.25">
      <c r="A87" s="4" t="s">
        <v>543</v>
      </c>
      <c r="B87" s="4" t="s">
        <v>544</v>
      </c>
    </row>
    <row r="88" spans="1:2" ht="16.5" x14ac:dyDescent="0.25">
      <c r="A88" s="4" t="s">
        <v>105</v>
      </c>
      <c r="B88" s="4">
        <v>5.1100000000000003</v>
      </c>
    </row>
    <row r="89" spans="1:2" ht="16.5" x14ac:dyDescent="0.25">
      <c r="A89" s="4" t="s">
        <v>191</v>
      </c>
      <c r="B89" s="4" t="s">
        <v>190</v>
      </c>
    </row>
    <row r="90" spans="1:2" ht="16.5" x14ac:dyDescent="0.25">
      <c r="A90" s="4" t="s">
        <v>104</v>
      </c>
      <c r="B90" s="4" t="s">
        <v>103</v>
      </c>
    </row>
    <row r="91" spans="1:2" ht="16.5" x14ac:dyDescent="0.25">
      <c r="A91" s="4" t="s">
        <v>556</v>
      </c>
      <c r="B91" s="4" t="s">
        <v>120</v>
      </c>
    </row>
    <row r="92" spans="1:2" ht="16.5" x14ac:dyDescent="0.25">
      <c r="A92" s="4" t="s">
        <v>559</v>
      </c>
      <c r="B92" s="4" t="s">
        <v>436</v>
      </c>
    </row>
    <row r="93" spans="1:2" ht="16.5" x14ac:dyDescent="0.25">
      <c r="A93" s="4" t="s">
        <v>12</v>
      </c>
      <c r="B93" s="4" t="s">
        <v>11</v>
      </c>
    </row>
    <row r="94" spans="1:2" ht="16.5" x14ac:dyDescent="0.25">
      <c r="A94" s="4" t="s">
        <v>102</v>
      </c>
      <c r="B94" s="4" t="s">
        <v>101</v>
      </c>
    </row>
    <row r="95" spans="1:2" ht="16.5" x14ac:dyDescent="0.25">
      <c r="A95" s="4" t="s">
        <v>566</v>
      </c>
      <c r="B95" s="4" t="s">
        <v>567</v>
      </c>
    </row>
    <row r="96" spans="1:2" ht="16.5" x14ac:dyDescent="0.25">
      <c r="A96" s="4" t="s">
        <v>570</v>
      </c>
      <c r="B96" s="4" t="s">
        <v>571</v>
      </c>
    </row>
    <row r="97" spans="1:6" ht="16.5" x14ac:dyDescent="0.25">
      <c r="A97" s="4" t="s">
        <v>8</v>
      </c>
      <c r="B97" s="4" t="s">
        <v>7</v>
      </c>
    </row>
    <row r="98" spans="1:6" ht="16.5" x14ac:dyDescent="0.25">
      <c r="A98" s="4" t="s">
        <v>578</v>
      </c>
      <c r="B98" s="4" t="s">
        <v>123</v>
      </c>
    </row>
    <row r="99" spans="1:6" ht="16.5" x14ac:dyDescent="0.25">
      <c r="A99" s="4" t="s">
        <v>99</v>
      </c>
      <c r="B99" s="4" t="s">
        <v>98</v>
      </c>
    </row>
    <row r="100" spans="1:6" ht="16.5" x14ac:dyDescent="0.25">
      <c r="A100" s="4" t="s">
        <v>580</v>
      </c>
      <c r="B100" s="4" t="s">
        <v>581</v>
      </c>
    </row>
    <row r="101" spans="1:6" ht="16.5" x14ac:dyDescent="0.25">
      <c r="A101" s="4" t="s">
        <v>584</v>
      </c>
      <c r="B101" s="4" t="s">
        <v>41</v>
      </c>
    </row>
    <row r="102" spans="1:6" ht="16.5" x14ac:dyDescent="0.25">
      <c r="A102" s="4" t="s">
        <v>587</v>
      </c>
      <c r="B102" s="4" t="s">
        <v>588</v>
      </c>
    </row>
    <row r="103" spans="1:6" ht="16.5" x14ac:dyDescent="0.25">
      <c r="A103" s="4" t="s">
        <v>589</v>
      </c>
      <c r="B103" s="4" t="s">
        <v>590</v>
      </c>
    </row>
    <row r="104" spans="1:6" ht="16.5" x14ac:dyDescent="0.25">
      <c r="A104" s="4" t="s">
        <v>3</v>
      </c>
      <c r="B104" s="4" t="s">
        <v>2</v>
      </c>
    </row>
    <row r="105" spans="1:6" ht="16.5" x14ac:dyDescent="0.25">
      <c r="A105" s="4" t="s">
        <v>594</v>
      </c>
      <c r="B105" s="4" t="s">
        <v>595</v>
      </c>
    </row>
    <row r="106" spans="1:6" ht="16.5" x14ac:dyDescent="0.25">
      <c r="A106" s="4" t="s">
        <v>599</v>
      </c>
      <c r="B106" s="4" t="s">
        <v>232</v>
      </c>
    </row>
    <row r="107" spans="1:6" ht="16.5" x14ac:dyDescent="0.25">
      <c r="A107" s="4" t="s">
        <v>601</v>
      </c>
      <c r="B107" s="4" t="s">
        <v>310</v>
      </c>
      <c r="E107" s="5"/>
      <c r="F107" s="5"/>
    </row>
    <row r="108" spans="1:6" ht="16.5" x14ac:dyDescent="0.25">
      <c r="A108" s="4" t="s">
        <v>316</v>
      </c>
      <c r="B108" s="4" t="s">
        <v>317</v>
      </c>
    </row>
    <row r="109" spans="1:6" ht="16.5" x14ac:dyDescent="0.25">
      <c r="A109" s="4" t="s">
        <v>321</v>
      </c>
      <c r="B109" s="4" t="s">
        <v>307</v>
      </c>
    </row>
    <row r="110" spans="1:6" ht="16.5" x14ac:dyDescent="0.25">
      <c r="A110" s="4" t="s">
        <v>91</v>
      </c>
      <c r="B110" s="4" t="s">
        <v>90</v>
      </c>
    </row>
    <row r="111" spans="1:6" ht="16.5" x14ac:dyDescent="0.25">
      <c r="A111" s="4" t="s">
        <v>324</v>
      </c>
      <c r="B111" s="4" t="s">
        <v>325</v>
      </c>
    </row>
    <row r="112" spans="1:6" ht="16.5" x14ac:dyDescent="0.25">
      <c r="A112" s="4" t="s">
        <v>328</v>
      </c>
      <c r="B112" s="4" t="s">
        <v>329</v>
      </c>
    </row>
    <row r="113" spans="1:2" ht="16.5" x14ac:dyDescent="0.25">
      <c r="A113" s="4" t="s">
        <v>311</v>
      </c>
      <c r="B113" s="4" t="s">
        <v>333</v>
      </c>
    </row>
    <row r="114" spans="1:2" ht="16.5" x14ac:dyDescent="0.25">
      <c r="A114" s="4" t="s">
        <v>336</v>
      </c>
      <c r="B114" s="4" t="s">
        <v>232</v>
      </c>
    </row>
    <row r="115" spans="1:2" ht="16.5" x14ac:dyDescent="0.25">
      <c r="A115" s="4" t="s">
        <v>88</v>
      </c>
      <c r="B115" s="4" t="s">
        <v>87</v>
      </c>
    </row>
    <row r="116" spans="1:2" ht="16.5" x14ac:dyDescent="0.25">
      <c r="A116" s="4" t="s">
        <v>172</v>
      </c>
      <c r="B116" s="4" t="s">
        <v>171</v>
      </c>
    </row>
    <row r="117" spans="1:2" ht="16.5" x14ac:dyDescent="0.25">
      <c r="A117" s="4" t="s">
        <v>341</v>
      </c>
      <c r="B117" s="4" t="s">
        <v>342</v>
      </c>
    </row>
    <row r="118" spans="1:2" ht="16.5" x14ac:dyDescent="0.25">
      <c r="A118" s="4" t="s">
        <v>170</v>
      </c>
      <c r="B118" s="4" t="s">
        <v>169</v>
      </c>
    </row>
    <row r="119" spans="1:2" ht="16.5" x14ac:dyDescent="0.25">
      <c r="A119" s="4" t="s">
        <v>168</v>
      </c>
      <c r="B119" s="4" t="s">
        <v>167</v>
      </c>
    </row>
    <row r="120" spans="1:2" ht="16.5" x14ac:dyDescent="0.25">
      <c r="A120" s="4" t="s">
        <v>348</v>
      </c>
      <c r="B120" s="4" t="s">
        <v>349</v>
      </c>
    </row>
    <row r="121" spans="1:2" ht="16.5" x14ac:dyDescent="0.25">
      <c r="A121" s="4" t="s">
        <v>82</v>
      </c>
      <c r="B121" s="4" t="s">
        <v>81</v>
      </c>
    </row>
    <row r="122" spans="1:2" ht="16.5" x14ac:dyDescent="0.25">
      <c r="A122" s="4" t="s">
        <v>166</v>
      </c>
      <c r="B122" s="4" t="s">
        <v>165</v>
      </c>
    </row>
    <row r="123" spans="1:2" ht="16.5" x14ac:dyDescent="0.25">
      <c r="A123" s="4" t="s">
        <v>360</v>
      </c>
      <c r="B123" s="4" t="s">
        <v>361</v>
      </c>
    </row>
    <row r="124" spans="1:2" ht="16.5" x14ac:dyDescent="0.25">
      <c r="A124" s="4" t="s">
        <v>364</v>
      </c>
      <c r="B124" s="4" t="s">
        <v>51</v>
      </c>
    </row>
    <row r="125" spans="1:2" ht="16.5" x14ac:dyDescent="0.25">
      <c r="A125" s="4" t="s">
        <v>279</v>
      </c>
      <c r="B125" s="4" t="s">
        <v>278</v>
      </c>
    </row>
    <row r="126" spans="1:2" ht="16.5" x14ac:dyDescent="0.25">
      <c r="A126" s="4" t="s">
        <v>276</v>
      </c>
      <c r="B126" s="4" t="s">
        <v>65</v>
      </c>
    </row>
    <row r="127" spans="1:2" ht="16.5" x14ac:dyDescent="0.25">
      <c r="A127" s="4" t="s">
        <v>162</v>
      </c>
      <c r="B127" s="4" t="s">
        <v>161</v>
      </c>
    </row>
    <row r="128" spans="1:2" ht="16.5" x14ac:dyDescent="0.25">
      <c r="A128" s="4" t="s">
        <v>373</v>
      </c>
      <c r="B128" s="4" t="s">
        <v>374</v>
      </c>
    </row>
    <row r="129" spans="1:2" ht="16.5" x14ac:dyDescent="0.25">
      <c r="A129" s="4" t="s">
        <v>76</v>
      </c>
      <c r="B129" s="4" t="s">
        <v>75</v>
      </c>
    </row>
    <row r="130" spans="1:2" ht="16.5" x14ac:dyDescent="0.25">
      <c r="A130" s="4" t="s">
        <v>379</v>
      </c>
      <c r="B130" s="4" t="s">
        <v>380</v>
      </c>
    </row>
    <row r="131" spans="1:2" ht="16.5" x14ac:dyDescent="0.25">
      <c r="A131" s="4" t="s">
        <v>384</v>
      </c>
      <c r="B131" s="4" t="s">
        <v>385</v>
      </c>
    </row>
    <row r="132" spans="1:2" ht="16.5" x14ac:dyDescent="0.25">
      <c r="A132" s="4" t="s">
        <v>388</v>
      </c>
      <c r="B132" s="4" t="s">
        <v>389</v>
      </c>
    </row>
    <row r="133" spans="1:2" ht="16.5" x14ac:dyDescent="0.25">
      <c r="A133" s="4" t="s">
        <v>393</v>
      </c>
      <c r="B133" s="4" t="s">
        <v>394</v>
      </c>
    </row>
    <row r="134" spans="1:2" ht="16.5" x14ac:dyDescent="0.25">
      <c r="A134" s="4" t="s">
        <v>398</v>
      </c>
      <c r="B134" s="4" t="s">
        <v>399</v>
      </c>
    </row>
    <row r="135" spans="1:2" ht="16.5" x14ac:dyDescent="0.25">
      <c r="A135" s="4" t="s">
        <v>404</v>
      </c>
      <c r="B135" s="4" t="s">
        <v>405</v>
      </c>
    </row>
    <row r="136" spans="1:2" ht="16.5" x14ac:dyDescent="0.25">
      <c r="A136" s="4" t="s">
        <v>408</v>
      </c>
      <c r="B136" s="4" t="s">
        <v>409</v>
      </c>
    </row>
    <row r="137" spans="1:2" ht="16.5" x14ac:dyDescent="0.25">
      <c r="A137" s="4" t="s">
        <v>157</v>
      </c>
      <c r="B137" s="4" t="s">
        <v>71</v>
      </c>
    </row>
    <row r="138" spans="1:2" ht="16.5" x14ac:dyDescent="0.25">
      <c r="A138" s="4" t="s">
        <v>413</v>
      </c>
      <c r="B138" s="4" t="s">
        <v>414</v>
      </c>
    </row>
    <row r="139" spans="1:2" ht="16.5" x14ac:dyDescent="0.25">
      <c r="A139" s="4" t="s">
        <v>418</v>
      </c>
      <c r="B139" s="4" t="s">
        <v>419</v>
      </c>
    </row>
    <row r="140" spans="1:2" ht="16.5" x14ac:dyDescent="0.25">
      <c r="A140" s="4" t="s">
        <v>266</v>
      </c>
      <c r="B140" s="4" t="s">
        <v>265</v>
      </c>
    </row>
    <row r="141" spans="1:2" ht="16.5" x14ac:dyDescent="0.25">
      <c r="A141" s="4" t="s">
        <v>156</v>
      </c>
      <c r="B141" s="4">
        <v>3.3</v>
      </c>
    </row>
    <row r="142" spans="1:2" ht="16.5" x14ac:dyDescent="0.25">
      <c r="A142" s="4" t="s">
        <v>70</v>
      </c>
      <c r="B142" s="4" t="s">
        <v>430</v>
      </c>
    </row>
    <row r="143" spans="1:2" ht="16.5" x14ac:dyDescent="0.25">
      <c r="A143" s="4" t="s">
        <v>155</v>
      </c>
      <c r="B143" s="4" t="s">
        <v>154</v>
      </c>
    </row>
    <row r="144" spans="1:2" ht="16.5" x14ac:dyDescent="0.25">
      <c r="A144" s="4" t="s">
        <v>309</v>
      </c>
      <c r="B144" s="4" t="s">
        <v>308</v>
      </c>
    </row>
    <row r="145" spans="1:2" ht="16.5" x14ac:dyDescent="0.25">
      <c r="A145" s="4" t="s">
        <v>66</v>
      </c>
      <c r="B145" s="4" t="s">
        <v>65</v>
      </c>
    </row>
    <row r="146" spans="1:2" ht="16.5" x14ac:dyDescent="0.25">
      <c r="A146" s="4" t="s">
        <v>64</v>
      </c>
      <c r="B146" s="4" t="s">
        <v>63</v>
      </c>
    </row>
    <row r="147" spans="1:2" ht="16.5" x14ac:dyDescent="0.25">
      <c r="A147" s="4" t="s">
        <v>149</v>
      </c>
      <c r="B147" s="4" t="s">
        <v>148</v>
      </c>
    </row>
    <row r="148" spans="1:2" ht="16.5" x14ac:dyDescent="0.25">
      <c r="A148" s="4" t="s">
        <v>147</v>
      </c>
      <c r="B148" s="4" t="s">
        <v>127</v>
      </c>
    </row>
    <row r="149" spans="1:2" ht="16.5" x14ac:dyDescent="0.25">
      <c r="A149" s="4" t="s">
        <v>248</v>
      </c>
      <c r="B149" s="4" t="s">
        <v>247</v>
      </c>
    </row>
    <row r="150" spans="1:2" ht="16.5" x14ac:dyDescent="0.25">
      <c r="A150" s="4" t="s">
        <v>441</v>
      </c>
      <c r="B150" s="4" t="s">
        <v>442</v>
      </c>
    </row>
    <row r="151" spans="1:2" ht="16.5" x14ac:dyDescent="0.25">
      <c r="A151" s="4" t="s">
        <v>245</v>
      </c>
      <c r="B151" s="4" t="s">
        <v>244</v>
      </c>
    </row>
    <row r="152" spans="1:2" ht="16.5" x14ac:dyDescent="0.25">
      <c r="A152" s="4" t="s">
        <v>446</v>
      </c>
      <c r="B152" s="4" t="s">
        <v>150</v>
      </c>
    </row>
    <row r="153" spans="1:2" ht="16.5" x14ac:dyDescent="0.25">
      <c r="A153" s="4" t="s">
        <v>451</v>
      </c>
      <c r="B153" s="4" t="s">
        <v>452</v>
      </c>
    </row>
    <row r="154" spans="1:2" ht="16.5" x14ac:dyDescent="0.25">
      <c r="A154" s="4" t="s">
        <v>144</v>
      </c>
      <c r="B154" s="4" t="s">
        <v>143</v>
      </c>
    </row>
    <row r="155" spans="1:2" ht="16.5" x14ac:dyDescent="0.25">
      <c r="A155" s="4" t="s">
        <v>242</v>
      </c>
      <c r="B155" s="4" t="s">
        <v>79</v>
      </c>
    </row>
    <row r="156" spans="1:2" ht="16.5" x14ac:dyDescent="0.25">
      <c r="A156" s="4" t="s">
        <v>458</v>
      </c>
      <c r="B156" s="4" t="s">
        <v>459</v>
      </c>
    </row>
    <row r="157" spans="1:2" ht="16.5" x14ac:dyDescent="0.25">
      <c r="A157" s="4" t="s">
        <v>461</v>
      </c>
      <c r="B157" s="4" t="s">
        <v>462</v>
      </c>
    </row>
    <row r="158" spans="1:2" ht="16.5" x14ac:dyDescent="0.25">
      <c r="A158" s="4" t="s">
        <v>466</v>
      </c>
      <c r="B158" s="4" t="s">
        <v>467</v>
      </c>
    </row>
    <row r="159" spans="1:2" ht="16.5" x14ac:dyDescent="0.25">
      <c r="A159" s="4" t="s">
        <v>52</v>
      </c>
      <c r="B159" s="4" t="s">
        <v>51</v>
      </c>
    </row>
    <row r="160" spans="1:2" ht="16.5" x14ac:dyDescent="0.25">
      <c r="A160" s="4" t="s">
        <v>50</v>
      </c>
      <c r="B160" s="4" t="s">
        <v>49</v>
      </c>
    </row>
    <row r="161" spans="1:2" ht="16.5" x14ac:dyDescent="0.25">
      <c r="A161" s="4" t="s">
        <v>474</v>
      </c>
      <c r="B161" s="4">
        <v>3.7</v>
      </c>
    </row>
    <row r="162" spans="1:2" ht="16.5" x14ac:dyDescent="0.25">
      <c r="A162" s="4" t="s">
        <v>475</v>
      </c>
      <c r="B162" s="4" t="s">
        <v>476</v>
      </c>
    </row>
    <row r="163" spans="1:2" ht="16.5" x14ac:dyDescent="0.25">
      <c r="A163" s="4" t="s">
        <v>233</v>
      </c>
      <c r="B163" s="4" t="s">
        <v>232</v>
      </c>
    </row>
    <row r="164" spans="1:2" ht="16.5" x14ac:dyDescent="0.25">
      <c r="A164" s="4" t="s">
        <v>482</v>
      </c>
      <c r="B164" s="4" t="s">
        <v>442</v>
      </c>
    </row>
    <row r="165" spans="1:2" ht="16.5" x14ac:dyDescent="0.25">
      <c r="A165" s="4" t="s">
        <v>230</v>
      </c>
      <c r="B165" s="4" t="s">
        <v>229</v>
      </c>
    </row>
    <row r="166" spans="1:2" ht="16.5" x14ac:dyDescent="0.25">
      <c r="A166" s="4" t="s">
        <v>44</v>
      </c>
      <c r="B166" s="4" t="s">
        <v>43</v>
      </c>
    </row>
    <row r="167" spans="1:2" ht="16.5" x14ac:dyDescent="0.25">
      <c r="A167" s="4" t="s">
        <v>487</v>
      </c>
      <c r="B167" s="4" t="s">
        <v>488</v>
      </c>
    </row>
    <row r="168" spans="1:2" ht="16.5" x14ac:dyDescent="0.25">
      <c r="A168" s="4" t="s">
        <v>42</v>
      </c>
      <c r="B168" s="4" t="s">
        <v>41</v>
      </c>
    </row>
    <row r="169" spans="1:2" ht="16.5" x14ac:dyDescent="0.25">
      <c r="A169" s="4" t="s">
        <v>40</v>
      </c>
      <c r="B169" s="4" t="s">
        <v>39</v>
      </c>
    </row>
    <row r="170" spans="1:2" ht="16.5" x14ac:dyDescent="0.25">
      <c r="A170" s="4" t="s">
        <v>491</v>
      </c>
      <c r="B170" s="4" t="s">
        <v>302</v>
      </c>
    </row>
    <row r="171" spans="1:2" ht="16.5" x14ac:dyDescent="0.25">
      <c r="A171" s="4" t="s">
        <v>38</v>
      </c>
      <c r="B171" s="4" t="s">
        <v>37</v>
      </c>
    </row>
    <row r="172" spans="1:2" ht="16.5" x14ac:dyDescent="0.25">
      <c r="A172" s="4" t="s">
        <v>126</v>
      </c>
      <c r="B172" s="4" t="s">
        <v>125</v>
      </c>
    </row>
    <row r="173" spans="1:2" ht="16.5" x14ac:dyDescent="0.25">
      <c r="A173" s="4" t="s">
        <v>124</v>
      </c>
      <c r="B173" s="4" t="s">
        <v>123</v>
      </c>
    </row>
    <row r="174" spans="1:2" ht="16.5" x14ac:dyDescent="0.25">
      <c r="A174" s="4" t="s">
        <v>497</v>
      </c>
      <c r="B174" s="4" t="s">
        <v>498</v>
      </c>
    </row>
    <row r="175" spans="1:2" ht="16.5" x14ac:dyDescent="0.25">
      <c r="A175" s="4" t="s">
        <v>122</v>
      </c>
      <c r="B175" s="4">
        <v>2.21</v>
      </c>
    </row>
    <row r="176" spans="1:2" ht="16.5" x14ac:dyDescent="0.25">
      <c r="A176" s="4" t="s">
        <v>121</v>
      </c>
      <c r="B176" s="4" t="s">
        <v>120</v>
      </c>
    </row>
    <row r="177" spans="1:2" ht="16.5" x14ac:dyDescent="0.25">
      <c r="A177" s="4" t="s">
        <v>503</v>
      </c>
      <c r="B177" s="4" t="s">
        <v>504</v>
      </c>
    </row>
    <row r="178" spans="1:2" ht="16.5" x14ac:dyDescent="0.25">
      <c r="A178" s="4" t="s">
        <v>28</v>
      </c>
      <c r="B178" s="4" t="s">
        <v>27</v>
      </c>
    </row>
    <row r="179" spans="1:2" ht="16.5" x14ac:dyDescent="0.25">
      <c r="A179" s="4" t="s">
        <v>506</v>
      </c>
      <c r="B179" s="4" t="s">
        <v>507</v>
      </c>
    </row>
    <row r="180" spans="1:2" ht="16.5" x14ac:dyDescent="0.25">
      <c r="A180" s="4" t="s">
        <v>509</v>
      </c>
      <c r="B180" s="4" t="s">
        <v>510</v>
      </c>
    </row>
    <row r="181" spans="1:2" ht="16.5" x14ac:dyDescent="0.25">
      <c r="A181" s="4" t="s">
        <v>24</v>
      </c>
      <c r="B181" s="4" t="s">
        <v>23</v>
      </c>
    </row>
    <row r="182" spans="1:2" ht="16.5" x14ac:dyDescent="0.25">
      <c r="A182" s="4" t="s">
        <v>513</v>
      </c>
      <c r="B182" s="4">
        <v>6</v>
      </c>
    </row>
    <row r="183" spans="1:2" ht="16.5" x14ac:dyDescent="0.25">
      <c r="A183" s="4" t="s">
        <v>22</v>
      </c>
      <c r="B183" s="4" t="s">
        <v>21</v>
      </c>
    </row>
    <row r="184" spans="1:2" ht="16.5" x14ac:dyDescent="0.25">
      <c r="A184" s="4" t="s">
        <v>199</v>
      </c>
      <c r="B184" s="4" t="s">
        <v>198</v>
      </c>
    </row>
    <row r="185" spans="1:2" ht="16.5" x14ac:dyDescent="0.25">
      <c r="A185" s="4" t="s">
        <v>518</v>
      </c>
      <c r="B185" s="4" t="s">
        <v>519</v>
      </c>
    </row>
    <row r="186" spans="1:2" ht="16.5" x14ac:dyDescent="0.25">
      <c r="A186" s="4" t="s">
        <v>109</v>
      </c>
      <c r="B186" s="4" t="s">
        <v>108</v>
      </c>
    </row>
    <row r="187" spans="1:2" ht="16.5" x14ac:dyDescent="0.25">
      <c r="A187" s="4" t="s">
        <v>520</v>
      </c>
      <c r="B187" s="4" t="s">
        <v>521</v>
      </c>
    </row>
    <row r="188" spans="1:2" ht="16.5" x14ac:dyDescent="0.25">
      <c r="A188" s="4" t="s">
        <v>304</v>
      </c>
      <c r="B188" s="4" t="s">
        <v>524</v>
      </c>
    </row>
    <row r="189" spans="1:2" ht="16.5" x14ac:dyDescent="0.25">
      <c r="A189" s="4" t="s">
        <v>527</v>
      </c>
      <c r="B189" s="4" t="s">
        <v>528</v>
      </c>
    </row>
    <row r="190" spans="1:2" ht="16.5" x14ac:dyDescent="0.25">
      <c r="A190" s="4" t="s">
        <v>533</v>
      </c>
      <c r="B190" s="4" t="s">
        <v>63</v>
      </c>
    </row>
    <row r="191" spans="1:2" ht="16.5" x14ac:dyDescent="0.25">
      <c r="A191" s="4" t="s">
        <v>535</v>
      </c>
      <c r="B191" s="4" t="s">
        <v>536</v>
      </c>
    </row>
    <row r="192" spans="1:2" ht="16.5" x14ac:dyDescent="0.25">
      <c r="A192" s="4" t="s">
        <v>541</v>
      </c>
      <c r="B192" s="4" t="s">
        <v>510</v>
      </c>
    </row>
    <row r="193" spans="1:2" ht="16.5" x14ac:dyDescent="0.25">
      <c r="A193" s="4" t="s">
        <v>545</v>
      </c>
      <c r="B193" s="4" t="s">
        <v>546</v>
      </c>
    </row>
    <row r="194" spans="1:2" ht="16.5" x14ac:dyDescent="0.25">
      <c r="A194" s="4" t="s">
        <v>14</v>
      </c>
      <c r="B194" s="4" t="s">
        <v>13</v>
      </c>
    </row>
    <row r="195" spans="1:2" ht="16.5" x14ac:dyDescent="0.25">
      <c r="A195" s="4" t="s">
        <v>551</v>
      </c>
      <c r="B195" s="4" t="s">
        <v>552</v>
      </c>
    </row>
    <row r="196" spans="1:2" ht="16.5" x14ac:dyDescent="0.25">
      <c r="A196" s="4" t="s">
        <v>554</v>
      </c>
      <c r="B196" s="4" t="s">
        <v>436</v>
      </c>
    </row>
    <row r="197" spans="1:2" ht="16.5" x14ac:dyDescent="0.25">
      <c r="A197" s="4" t="s">
        <v>557</v>
      </c>
      <c r="B197" s="4" t="s">
        <v>357</v>
      </c>
    </row>
    <row r="198" spans="1:2" ht="16.5" x14ac:dyDescent="0.25">
      <c r="A198" s="4" t="s">
        <v>560</v>
      </c>
      <c r="B198" s="4" t="s">
        <v>561</v>
      </c>
    </row>
    <row r="199" spans="1:2" ht="16.5" x14ac:dyDescent="0.25">
      <c r="A199" s="4" t="s">
        <v>189</v>
      </c>
      <c r="B199" s="4" t="s">
        <v>110</v>
      </c>
    </row>
    <row r="200" spans="1:2" ht="16.5" x14ac:dyDescent="0.25">
      <c r="A200" s="4" t="s">
        <v>565</v>
      </c>
      <c r="B200" s="4" t="s">
        <v>376</v>
      </c>
    </row>
    <row r="201" spans="1:2" ht="16.5" x14ac:dyDescent="0.25">
      <c r="A201" s="4" t="s">
        <v>188</v>
      </c>
      <c r="B201" s="4" t="s">
        <v>143</v>
      </c>
    </row>
    <row r="202" spans="1:2" ht="16.5" x14ac:dyDescent="0.25">
      <c r="A202" s="4" t="s">
        <v>100</v>
      </c>
      <c r="B202" s="4">
        <v>6.1</v>
      </c>
    </row>
    <row r="203" spans="1:2" ht="16.5" x14ac:dyDescent="0.25">
      <c r="A203" s="4" t="s">
        <v>574</v>
      </c>
      <c r="B203" s="4" t="s">
        <v>575</v>
      </c>
    </row>
    <row r="204" spans="1:2" ht="16.5" x14ac:dyDescent="0.25">
      <c r="A204" s="4" t="s">
        <v>579</v>
      </c>
      <c r="B204" s="4" t="s">
        <v>43</v>
      </c>
    </row>
    <row r="205" spans="1:2" ht="16.5" x14ac:dyDescent="0.25">
      <c r="A205" s="4" t="s">
        <v>6</v>
      </c>
      <c r="B205" s="4">
        <v>0.1</v>
      </c>
    </row>
    <row r="206" spans="1:2" ht="16.5" x14ac:dyDescent="0.25">
      <c r="A206" s="4" t="s">
        <v>582</v>
      </c>
      <c r="B206" s="4" t="s">
        <v>583</v>
      </c>
    </row>
    <row r="207" spans="1:2" ht="16.5" x14ac:dyDescent="0.25">
      <c r="A207" s="4" t="s">
        <v>5</v>
      </c>
      <c r="B207" s="4" t="s">
        <v>4</v>
      </c>
    </row>
    <row r="208" spans="1:2" ht="16.5" x14ac:dyDescent="0.25">
      <c r="A208" s="4" t="s">
        <v>183</v>
      </c>
      <c r="B208" s="4" t="s">
        <v>182</v>
      </c>
    </row>
    <row r="209" spans="1:2" ht="16.5" x14ac:dyDescent="0.25">
      <c r="A209" s="4" t="s">
        <v>591</v>
      </c>
      <c r="B209" s="4" t="s">
        <v>592</v>
      </c>
    </row>
    <row r="210" spans="1:2" ht="16.5" x14ac:dyDescent="0.25">
      <c r="A210" s="4" t="s">
        <v>181</v>
      </c>
      <c r="B210" s="4" t="s">
        <v>180</v>
      </c>
    </row>
    <row r="211" spans="1:2" ht="16.5" x14ac:dyDescent="0.25">
      <c r="A211" s="4" t="s">
        <v>596</v>
      </c>
      <c r="B211" s="4" t="s">
        <v>597</v>
      </c>
    </row>
    <row r="212" spans="1:2" ht="16.5" x14ac:dyDescent="0.25">
      <c r="A212" s="4" t="s">
        <v>1</v>
      </c>
      <c r="B212" s="4" t="s">
        <v>0</v>
      </c>
    </row>
    <row r="213" spans="1:2" ht="16.5" x14ac:dyDescent="0.25">
      <c r="A213" s="4" t="s">
        <v>179</v>
      </c>
      <c r="B213" s="4" t="s">
        <v>602</v>
      </c>
    </row>
    <row r="214" spans="1:2" ht="16.5" x14ac:dyDescent="0.25">
      <c r="A214" s="4" t="s">
        <v>318</v>
      </c>
      <c r="B214" s="4" t="s">
        <v>319</v>
      </c>
    </row>
    <row r="215" spans="1:2" ht="16.5" x14ac:dyDescent="0.25">
      <c r="A215" s="4" t="s">
        <v>298</v>
      </c>
      <c r="B215" s="4" t="s">
        <v>45</v>
      </c>
    </row>
    <row r="216" spans="1:2" ht="16.5" x14ac:dyDescent="0.25">
      <c r="A216" s="4" t="s">
        <v>322</v>
      </c>
      <c r="B216" s="4" t="s">
        <v>323</v>
      </c>
    </row>
    <row r="217" spans="1:2" ht="16.5" x14ac:dyDescent="0.25">
      <c r="A217" s="4" t="s">
        <v>326</v>
      </c>
      <c r="B217" s="4" t="s">
        <v>327</v>
      </c>
    </row>
    <row r="218" spans="1:2" ht="16.5" x14ac:dyDescent="0.25">
      <c r="A218" s="4" t="s">
        <v>312</v>
      </c>
      <c r="B218" s="4" t="s">
        <v>330</v>
      </c>
    </row>
    <row r="219" spans="1:2" ht="16.5" x14ac:dyDescent="0.25">
      <c r="A219" s="4" t="s">
        <v>334</v>
      </c>
      <c r="B219" s="4" t="s">
        <v>335</v>
      </c>
    </row>
    <row r="220" spans="1:2" ht="16.5" x14ac:dyDescent="0.25">
      <c r="A220" s="4" t="s">
        <v>293</v>
      </c>
      <c r="B220" s="4" t="s">
        <v>292</v>
      </c>
    </row>
    <row r="221" spans="1:2" ht="16.5" x14ac:dyDescent="0.25">
      <c r="A221" s="4" t="s">
        <v>290</v>
      </c>
      <c r="B221" s="4">
        <v>1.4</v>
      </c>
    </row>
    <row r="222" spans="1:2" ht="16.5" x14ac:dyDescent="0.25">
      <c r="A222" s="4" t="s">
        <v>86</v>
      </c>
      <c r="B222" s="4" t="s">
        <v>85</v>
      </c>
    </row>
    <row r="223" spans="1:2" ht="16.5" x14ac:dyDescent="0.25">
      <c r="A223" s="4" t="s">
        <v>343</v>
      </c>
      <c r="B223" s="4" t="s">
        <v>344</v>
      </c>
    </row>
    <row r="224" spans="1:2" ht="16.5" x14ac:dyDescent="0.25">
      <c r="A224" s="4" t="s">
        <v>84</v>
      </c>
      <c r="B224" s="4" t="s">
        <v>83</v>
      </c>
    </row>
    <row r="225" spans="1:2" ht="16.5" x14ac:dyDescent="0.25">
      <c r="A225" s="4" t="s">
        <v>345</v>
      </c>
      <c r="B225" s="4" t="s">
        <v>346</v>
      </c>
    </row>
    <row r="226" spans="1:2" ht="16.5" x14ac:dyDescent="0.25">
      <c r="A226" s="4" t="s">
        <v>350</v>
      </c>
      <c r="B226" s="4" t="s">
        <v>351</v>
      </c>
    </row>
    <row r="227" spans="1:2" ht="16.5" x14ac:dyDescent="0.25">
      <c r="A227" s="4" t="s">
        <v>282</v>
      </c>
      <c r="B227" s="4" t="s">
        <v>281</v>
      </c>
    </row>
    <row r="228" spans="1:2" ht="16.5" x14ac:dyDescent="0.25">
      <c r="A228" s="4" t="s">
        <v>356</v>
      </c>
      <c r="B228" s="4" t="s">
        <v>357</v>
      </c>
    </row>
    <row r="229" spans="1:2" ht="16.5" x14ac:dyDescent="0.25">
      <c r="A229" s="4" t="s">
        <v>362</v>
      </c>
      <c r="B229" s="4" t="s">
        <v>363</v>
      </c>
    </row>
    <row r="230" spans="1:2" ht="16.5" x14ac:dyDescent="0.25">
      <c r="A230" s="4" t="s">
        <v>365</v>
      </c>
      <c r="B230" s="4" t="s">
        <v>366</v>
      </c>
    </row>
    <row r="231" spans="1:2" ht="16.5" x14ac:dyDescent="0.25">
      <c r="A231" s="4" t="s">
        <v>164</v>
      </c>
      <c r="B231" s="4" t="s">
        <v>163</v>
      </c>
    </row>
    <row r="232" spans="1:2" ht="16.5" x14ac:dyDescent="0.25">
      <c r="A232" s="4" t="s">
        <v>369</v>
      </c>
      <c r="B232" s="4" t="s">
        <v>370</v>
      </c>
    </row>
    <row r="233" spans="1:2" ht="16.5" x14ac:dyDescent="0.25">
      <c r="A233" s="4" t="s">
        <v>77</v>
      </c>
      <c r="B233" s="4">
        <v>0.12</v>
      </c>
    </row>
    <row r="234" spans="1:2" ht="16.5" x14ac:dyDescent="0.25">
      <c r="A234" s="4" t="s">
        <v>375</v>
      </c>
      <c r="B234" s="4" t="s">
        <v>376</v>
      </c>
    </row>
    <row r="235" spans="1:2" ht="16.5" x14ac:dyDescent="0.25">
      <c r="A235" s="4" t="s">
        <v>377</v>
      </c>
      <c r="B235" s="4" t="s">
        <v>378</v>
      </c>
    </row>
    <row r="236" spans="1:2" ht="16.5" x14ac:dyDescent="0.25">
      <c r="A236" s="4" t="s">
        <v>159</v>
      </c>
      <c r="B236" s="4" t="s">
        <v>381</v>
      </c>
    </row>
    <row r="237" spans="1:2" ht="16.5" x14ac:dyDescent="0.25">
      <c r="A237" s="4" t="s">
        <v>74</v>
      </c>
      <c r="B237" s="4" t="s">
        <v>73</v>
      </c>
    </row>
    <row r="238" spans="1:2" ht="16.5" x14ac:dyDescent="0.25">
      <c r="A238" s="4" t="s">
        <v>390</v>
      </c>
      <c r="B238" s="4" t="s">
        <v>391</v>
      </c>
    </row>
    <row r="239" spans="1:2" ht="16.5" x14ac:dyDescent="0.25">
      <c r="A239" s="4" t="s">
        <v>395</v>
      </c>
      <c r="B239" s="4" t="s">
        <v>396</v>
      </c>
    </row>
    <row r="240" spans="1:2" ht="16.5" x14ac:dyDescent="0.25">
      <c r="A240" s="4" t="s">
        <v>400</v>
      </c>
      <c r="B240" s="4" t="s">
        <v>401</v>
      </c>
    </row>
    <row r="241" spans="1:2" ht="16.5" x14ac:dyDescent="0.25">
      <c r="A241" s="4" t="s">
        <v>406</v>
      </c>
      <c r="B241" s="4" t="s">
        <v>229</v>
      </c>
    </row>
    <row r="242" spans="1:2" ht="16.5" x14ac:dyDescent="0.25">
      <c r="A242" s="4" t="s">
        <v>269</v>
      </c>
      <c r="B242" s="4" t="s">
        <v>268</v>
      </c>
    </row>
    <row r="243" spans="1:2" ht="16.5" x14ac:dyDescent="0.25">
      <c r="A243" s="4" t="s">
        <v>72</v>
      </c>
      <c r="B243" s="4" t="s">
        <v>71</v>
      </c>
    </row>
    <row r="244" spans="1:2" ht="16.5" x14ac:dyDescent="0.25">
      <c r="A244" s="4" t="s">
        <v>415</v>
      </c>
      <c r="B244" s="4" t="s">
        <v>363</v>
      </c>
    </row>
    <row r="245" spans="1:2" ht="16.5" x14ac:dyDescent="0.25">
      <c r="A245" s="4" t="s">
        <v>420</v>
      </c>
      <c r="B245" s="4" t="s">
        <v>421</v>
      </c>
    </row>
    <row r="246" spans="1:2" ht="16.5" x14ac:dyDescent="0.25">
      <c r="A246" s="4" t="s">
        <v>424</v>
      </c>
      <c r="B246" s="4" t="s">
        <v>110</v>
      </c>
    </row>
    <row r="247" spans="1:2" ht="16.5" x14ac:dyDescent="0.25">
      <c r="A247" s="4" t="s">
        <v>427</v>
      </c>
      <c r="B247" s="4" t="s">
        <v>332</v>
      </c>
    </row>
    <row r="248" spans="1:2" ht="16.5" x14ac:dyDescent="0.25">
      <c r="A248" s="4" t="s">
        <v>431</v>
      </c>
      <c r="B248" s="4" t="s">
        <v>432</v>
      </c>
    </row>
    <row r="249" spans="1:2" ht="16.5" x14ac:dyDescent="0.25">
      <c r="A249" s="4" t="s">
        <v>68</v>
      </c>
      <c r="B249" s="4" t="s">
        <v>67</v>
      </c>
    </row>
    <row r="250" spans="1:2" ht="16.5" x14ac:dyDescent="0.25">
      <c r="A250" s="4" t="s">
        <v>433</v>
      </c>
      <c r="B250" s="4" t="s">
        <v>143</v>
      </c>
    </row>
    <row r="251" spans="1:2" ht="16.5" x14ac:dyDescent="0.25">
      <c r="A251" s="4" t="s">
        <v>257</v>
      </c>
      <c r="B251" s="4" t="s">
        <v>256</v>
      </c>
    </row>
    <row r="252" spans="1:2" ht="16.5" x14ac:dyDescent="0.25">
      <c r="A252" s="4" t="s">
        <v>434</v>
      </c>
      <c r="B252" s="4" t="s">
        <v>94</v>
      </c>
    </row>
    <row r="253" spans="1:2" ht="16.5" x14ac:dyDescent="0.25">
      <c r="A253" s="4" t="s">
        <v>62</v>
      </c>
      <c r="B253" s="4" t="s">
        <v>61</v>
      </c>
    </row>
    <row r="254" spans="1:2" ht="16.5" x14ac:dyDescent="0.25">
      <c r="A254" s="4" t="s">
        <v>435</v>
      </c>
      <c r="B254" s="4" t="s">
        <v>436</v>
      </c>
    </row>
    <row r="255" spans="1:2" ht="16.5" x14ac:dyDescent="0.25">
      <c r="A255" s="4" t="s">
        <v>437</v>
      </c>
      <c r="B255" s="4" t="s">
        <v>438</v>
      </c>
    </row>
    <row r="256" spans="1:2" ht="16.5" x14ac:dyDescent="0.25">
      <c r="A256" s="4" t="s">
        <v>146</v>
      </c>
      <c r="B256" s="4" t="s">
        <v>145</v>
      </c>
    </row>
    <row r="257" spans="1:2" ht="16.5" x14ac:dyDescent="0.25">
      <c r="A257" s="4" t="s">
        <v>443</v>
      </c>
      <c r="B257" s="4">
        <v>0.3</v>
      </c>
    </row>
    <row r="258" spans="1:2" ht="16.5" x14ac:dyDescent="0.25">
      <c r="A258" s="4" t="s">
        <v>447</v>
      </c>
      <c r="B258" s="4" t="s">
        <v>448</v>
      </c>
    </row>
    <row r="259" spans="1:2" ht="16.5" x14ac:dyDescent="0.25">
      <c r="A259" s="4" t="s">
        <v>453</v>
      </c>
      <c r="B259" s="4" t="s">
        <v>63</v>
      </c>
    </row>
    <row r="260" spans="1:2" ht="16.5" x14ac:dyDescent="0.25">
      <c r="A260" s="4" t="s">
        <v>456</v>
      </c>
      <c r="B260" s="4" t="s">
        <v>457</v>
      </c>
    </row>
    <row r="261" spans="1:2" ht="16.5" x14ac:dyDescent="0.25">
      <c r="A261" s="4" t="s">
        <v>142</v>
      </c>
      <c r="B261" s="4" t="s">
        <v>123</v>
      </c>
    </row>
    <row r="262" spans="1:2" ht="16.5" x14ac:dyDescent="0.25">
      <c r="A262" s="4" t="s">
        <v>460</v>
      </c>
      <c r="B262" s="4" t="s">
        <v>409</v>
      </c>
    </row>
    <row r="263" spans="1:2" ht="16.5" x14ac:dyDescent="0.25">
      <c r="A263" s="4" t="s">
        <v>463</v>
      </c>
      <c r="B263" s="4" t="s">
        <v>464</v>
      </c>
    </row>
    <row r="264" spans="1:2" ht="16.5" x14ac:dyDescent="0.25">
      <c r="A264" s="4" t="s">
        <v>468</v>
      </c>
      <c r="B264" s="4" t="s">
        <v>469</v>
      </c>
    </row>
    <row r="265" spans="1:2" ht="16.5" x14ac:dyDescent="0.25">
      <c r="A265" s="4" t="s">
        <v>238</v>
      </c>
      <c r="B265" s="4" t="s">
        <v>237</v>
      </c>
    </row>
    <row r="266" spans="1:2" ht="16.5" x14ac:dyDescent="0.25">
      <c r="A266" s="4" t="s">
        <v>470</v>
      </c>
      <c r="B266" s="4" t="s">
        <v>471</v>
      </c>
    </row>
    <row r="267" spans="1:2" ht="16.5" x14ac:dyDescent="0.25">
      <c r="A267" s="4" t="s">
        <v>235</v>
      </c>
      <c r="B267" s="4" t="s">
        <v>194</v>
      </c>
    </row>
    <row r="268" spans="1:2" ht="16.5" x14ac:dyDescent="0.25">
      <c r="A268" s="4" t="s">
        <v>477</v>
      </c>
      <c r="B268" s="4" t="s">
        <v>471</v>
      </c>
    </row>
    <row r="269" spans="1:2" ht="16.5" x14ac:dyDescent="0.25">
      <c r="A269" s="4" t="s">
        <v>478</v>
      </c>
      <c r="B269" s="4" t="s">
        <v>479</v>
      </c>
    </row>
    <row r="270" spans="1:2" ht="16.5" x14ac:dyDescent="0.25">
      <c r="A270" s="4" t="s">
        <v>135</v>
      </c>
      <c r="B270" s="4">
        <v>21.3</v>
      </c>
    </row>
    <row r="271" spans="1:2" ht="16.5" x14ac:dyDescent="0.25">
      <c r="A271" s="4" t="s">
        <v>483</v>
      </c>
      <c r="B271" s="4" t="s">
        <v>484</v>
      </c>
    </row>
    <row r="272" spans="1:2" ht="16.5" x14ac:dyDescent="0.25">
      <c r="A272" s="4" t="s">
        <v>485</v>
      </c>
      <c r="B272" s="4" t="s">
        <v>486</v>
      </c>
    </row>
    <row r="273" spans="1:2" ht="16.5" x14ac:dyDescent="0.25">
      <c r="A273" s="4" t="s">
        <v>132</v>
      </c>
      <c r="B273" s="4" t="s">
        <v>131</v>
      </c>
    </row>
    <row r="274" spans="1:2" ht="16.5" x14ac:dyDescent="0.25">
      <c r="A274" s="4" t="s">
        <v>224</v>
      </c>
      <c r="B274" s="4" t="s">
        <v>223</v>
      </c>
    </row>
    <row r="275" spans="1:2" ht="16.5" x14ac:dyDescent="0.25">
      <c r="A275" s="4" t="s">
        <v>221</v>
      </c>
      <c r="B275" s="4" t="s">
        <v>35</v>
      </c>
    </row>
    <row r="276" spans="1:2" ht="16.5" x14ac:dyDescent="0.25">
      <c r="A276" s="4" t="s">
        <v>492</v>
      </c>
      <c r="B276" s="4" t="s">
        <v>198</v>
      </c>
    </row>
    <row r="277" spans="1:2" ht="16.5" x14ac:dyDescent="0.25">
      <c r="A277" s="4" t="s">
        <v>219</v>
      </c>
      <c r="B277" s="4" t="s">
        <v>218</v>
      </c>
    </row>
    <row r="278" spans="1:2" ht="16.5" x14ac:dyDescent="0.25">
      <c r="A278" s="4" t="s">
        <v>36</v>
      </c>
      <c r="B278" s="4" t="s">
        <v>35</v>
      </c>
    </row>
    <row r="279" spans="1:2" ht="16.5" x14ac:dyDescent="0.25">
      <c r="A279" s="4" t="s">
        <v>34</v>
      </c>
      <c r="B279" s="4" t="s">
        <v>33</v>
      </c>
    </row>
    <row r="280" spans="1:2" ht="16.5" x14ac:dyDescent="0.25">
      <c r="A280" s="4" t="s">
        <v>499</v>
      </c>
      <c r="B280" s="4" t="s">
        <v>500</v>
      </c>
    </row>
    <row r="281" spans="1:2" ht="16.5" x14ac:dyDescent="0.25">
      <c r="A281" s="4" t="s">
        <v>32</v>
      </c>
      <c r="B281" s="4" t="s">
        <v>31</v>
      </c>
    </row>
    <row r="282" spans="1:2" ht="16.5" x14ac:dyDescent="0.25">
      <c r="A282" s="4" t="s">
        <v>30</v>
      </c>
      <c r="B282" s="4" t="s">
        <v>29</v>
      </c>
    </row>
    <row r="283" spans="1:2" ht="16.5" x14ac:dyDescent="0.25">
      <c r="A283" s="4" t="s">
        <v>505</v>
      </c>
      <c r="B283" s="4" t="s">
        <v>229</v>
      </c>
    </row>
    <row r="284" spans="1:2" ht="16.5" x14ac:dyDescent="0.25">
      <c r="A284" s="4" t="s">
        <v>204</v>
      </c>
      <c r="B284" s="4" t="s">
        <v>203</v>
      </c>
    </row>
    <row r="285" spans="1:2" ht="16.5" x14ac:dyDescent="0.25">
      <c r="A285" s="4" t="s">
        <v>26</v>
      </c>
      <c r="B285" s="4" t="s">
        <v>25</v>
      </c>
    </row>
    <row r="286" spans="1:2" ht="16.5" x14ac:dyDescent="0.25">
      <c r="A286" s="4" t="s">
        <v>201</v>
      </c>
      <c r="B286" s="4" t="s">
        <v>127</v>
      </c>
    </row>
    <row r="287" spans="1:2" ht="16.5" x14ac:dyDescent="0.25">
      <c r="A287" s="4" t="s">
        <v>200</v>
      </c>
      <c r="B287" s="4">
        <v>2022.1</v>
      </c>
    </row>
    <row r="288" spans="1:2" ht="16.5" x14ac:dyDescent="0.25">
      <c r="A288" s="4" t="s">
        <v>113</v>
      </c>
      <c r="B288" s="4" t="s">
        <v>112</v>
      </c>
    </row>
    <row r="289" spans="1:2" ht="16.5" x14ac:dyDescent="0.25">
      <c r="A289" s="4" t="s">
        <v>306</v>
      </c>
      <c r="B289" s="4" t="s">
        <v>305</v>
      </c>
    </row>
    <row r="290" spans="1:2" ht="16.5" x14ac:dyDescent="0.25">
      <c r="A290" s="4" t="s">
        <v>517</v>
      </c>
      <c r="B290" s="4">
        <v>4.9000000000000004</v>
      </c>
    </row>
    <row r="291" spans="1:2" ht="16.5" x14ac:dyDescent="0.25">
      <c r="A291" s="4" t="s">
        <v>20</v>
      </c>
      <c r="B291" s="4" t="s">
        <v>19</v>
      </c>
    </row>
    <row r="292" spans="1:2" ht="16.5" x14ac:dyDescent="0.25">
      <c r="A292" s="4" t="s">
        <v>18</v>
      </c>
      <c r="B292" s="4" t="s">
        <v>17</v>
      </c>
    </row>
    <row r="293" spans="1:2" ht="16.5" x14ac:dyDescent="0.25">
      <c r="A293" s="4" t="s">
        <v>522</v>
      </c>
      <c r="B293" s="4" t="s">
        <v>523</v>
      </c>
    </row>
    <row r="294" spans="1:2" ht="16.5" x14ac:dyDescent="0.25">
      <c r="A294" s="4" t="s">
        <v>525</v>
      </c>
      <c r="B294" s="4" t="s">
        <v>526</v>
      </c>
    </row>
    <row r="295" spans="1:2" ht="16.5" x14ac:dyDescent="0.25">
      <c r="A295" s="4" t="s">
        <v>529</v>
      </c>
      <c r="B295" s="4" t="s">
        <v>530</v>
      </c>
    </row>
    <row r="296" spans="1:2" ht="16.5" x14ac:dyDescent="0.25">
      <c r="A296" s="4" t="s">
        <v>534</v>
      </c>
      <c r="B296" s="4" t="s">
        <v>488</v>
      </c>
    </row>
    <row r="297" spans="1:2" ht="16.5" x14ac:dyDescent="0.25">
      <c r="A297" s="4" t="s">
        <v>537</v>
      </c>
      <c r="B297" s="4" t="s">
        <v>538</v>
      </c>
    </row>
    <row r="298" spans="1:2" ht="16.5" x14ac:dyDescent="0.25">
      <c r="A298" s="4" t="s">
        <v>542</v>
      </c>
      <c r="B298" s="4" t="s">
        <v>127</v>
      </c>
    </row>
    <row r="299" spans="1:2" ht="16.5" x14ac:dyDescent="0.25">
      <c r="A299" s="4" t="s">
        <v>547</v>
      </c>
      <c r="B299" s="4" t="s">
        <v>548</v>
      </c>
    </row>
    <row r="300" spans="1:2" ht="16.5" x14ac:dyDescent="0.25">
      <c r="A300" s="4" t="s">
        <v>549</v>
      </c>
      <c r="B300" s="4" t="s">
        <v>550</v>
      </c>
    </row>
    <row r="301" spans="1:2" ht="16.5" x14ac:dyDescent="0.25">
      <c r="A301" s="4" t="s">
        <v>553</v>
      </c>
      <c r="B301" s="4" t="s">
        <v>67</v>
      </c>
    </row>
    <row r="302" spans="1:2" ht="16.5" x14ac:dyDescent="0.25">
      <c r="A302" s="4" t="s">
        <v>555</v>
      </c>
      <c r="B302" s="4" t="s">
        <v>308</v>
      </c>
    </row>
    <row r="303" spans="1:2" ht="16.5" x14ac:dyDescent="0.25">
      <c r="A303" s="4" t="s">
        <v>558</v>
      </c>
      <c r="B303" s="4" t="s">
        <v>502</v>
      </c>
    </row>
    <row r="304" spans="1:2" ht="16.5" x14ac:dyDescent="0.25">
      <c r="A304" s="4" t="s">
        <v>562</v>
      </c>
      <c r="B304" s="4" t="s">
        <v>206</v>
      </c>
    </row>
    <row r="305" spans="1:2" ht="16.5" x14ac:dyDescent="0.25">
      <c r="A305" s="4" t="s">
        <v>563</v>
      </c>
      <c r="B305" s="4" t="s">
        <v>564</v>
      </c>
    </row>
    <row r="306" spans="1:2" ht="16.5" x14ac:dyDescent="0.25">
      <c r="A306" s="4" t="s">
        <v>10</v>
      </c>
      <c r="B306" s="4" t="s">
        <v>9</v>
      </c>
    </row>
    <row r="307" spans="1:2" ht="16.5" x14ac:dyDescent="0.25">
      <c r="A307" s="4" t="s">
        <v>568</v>
      </c>
      <c r="B307" s="4" t="s">
        <v>569</v>
      </c>
    </row>
    <row r="308" spans="1:2" ht="16.5" x14ac:dyDescent="0.25">
      <c r="A308" s="4" t="s">
        <v>572</v>
      </c>
      <c r="B308" s="4" t="s">
        <v>573</v>
      </c>
    </row>
    <row r="309" spans="1:2" ht="16.5" x14ac:dyDescent="0.25">
      <c r="A309" s="4" t="s">
        <v>576</v>
      </c>
      <c r="B309" s="4" t="s">
        <v>577</v>
      </c>
    </row>
    <row r="310" spans="1:2" ht="16.5" x14ac:dyDescent="0.25">
      <c r="A310" s="4" t="s">
        <v>187</v>
      </c>
      <c r="B310" s="4" t="s">
        <v>186</v>
      </c>
    </row>
    <row r="311" spans="1:2" ht="16.5" x14ac:dyDescent="0.25">
      <c r="A311" s="4" t="s">
        <v>185</v>
      </c>
      <c r="B311" s="4" t="s">
        <v>184</v>
      </c>
    </row>
    <row r="312" spans="1:2" ht="16.5" x14ac:dyDescent="0.25">
      <c r="A312" s="4" t="s">
        <v>97</v>
      </c>
      <c r="B312" s="4" t="s">
        <v>96</v>
      </c>
    </row>
    <row r="313" spans="1:2" ht="16.5" x14ac:dyDescent="0.25">
      <c r="A313" s="4" t="s">
        <v>585</v>
      </c>
      <c r="B313" s="4" t="s">
        <v>586</v>
      </c>
    </row>
    <row r="314" spans="1:2" ht="16.5" x14ac:dyDescent="0.25">
      <c r="A314" s="4" t="s">
        <v>95</v>
      </c>
      <c r="B314" s="4" t="s">
        <v>94</v>
      </c>
    </row>
    <row r="315" spans="1:2" ht="16.5" x14ac:dyDescent="0.25">
      <c r="A315" s="4" t="s">
        <v>593</v>
      </c>
      <c r="B315" s="4" t="s">
        <v>302</v>
      </c>
    </row>
    <row r="316" spans="1:2" ht="16.5" x14ac:dyDescent="0.25">
      <c r="A316" s="4" t="s">
        <v>93</v>
      </c>
      <c r="B316" s="4" t="s">
        <v>92</v>
      </c>
    </row>
    <row r="317" spans="1:2" ht="16.5" x14ac:dyDescent="0.25">
      <c r="A317" s="4" t="s">
        <v>303</v>
      </c>
      <c r="B317" s="4" t="s">
        <v>598</v>
      </c>
    </row>
    <row r="318" spans="1:2" ht="16.5" x14ac:dyDescent="0.25">
      <c r="A318" s="4" t="s">
        <v>600</v>
      </c>
      <c r="B318" s="4" t="s">
        <v>595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8E22-0DB4-4E6E-8146-37E533230D37}">
  <dimension ref="A1:G36"/>
  <sheetViews>
    <sheetView workbookViewId="0">
      <selection activeCell="A57" sqref="A57"/>
    </sheetView>
  </sheetViews>
  <sheetFormatPr defaultRowHeight="15" x14ac:dyDescent="0.25"/>
  <cols>
    <col min="1" max="1" width="44.85546875" style="1" bestFit="1" customWidth="1"/>
    <col min="2" max="2" width="9.140625" style="1"/>
    <col min="3" max="3" width="18.140625" style="1" bestFit="1" customWidth="1"/>
    <col min="4" max="4" width="43.85546875" style="1" bestFit="1" customWidth="1"/>
    <col min="5" max="6" width="9.140625" style="1"/>
    <col min="7" max="7" width="47" style="1" bestFit="1" customWidth="1"/>
  </cols>
  <sheetData>
    <row r="1" spans="1:7" x14ac:dyDescent="0.25">
      <c r="A1" s="1" t="s">
        <v>299</v>
      </c>
      <c r="B1" s="1">
        <f t="shared" ref="B1:B33" si="0">FIND("==",A1)</f>
        <v>11</v>
      </c>
      <c r="C1" s="1" t="str">
        <f t="shared" ref="C1:C33" si="1">MID(A1,1,B1-1)</f>
        <v>azure-core</v>
      </c>
      <c r="D1" s="1" t="str">
        <f t="shared" ref="D1:D33" si="2">MID(A1,B1+2,1000)</f>
        <v>1.23.0</v>
      </c>
      <c r="E1" s="1" t="e">
        <f>INDEX(Sheet1!A:B,MATCH(C1,Sheet1!A:A,0),2)</f>
        <v>#N/A</v>
      </c>
      <c r="F1" s="1" t="str">
        <f t="shared" ref="F1:F33" si="3">IFERROR(E1,D1)</f>
        <v>1.23.0</v>
      </c>
      <c r="G1" s="1" t="str">
        <f t="shared" ref="G1:G33" si="4">_xlfn.CONCAT(C1,"==",F1)</f>
        <v>azure-core==1.23.0</v>
      </c>
    </row>
    <row r="2" spans="1:7" x14ac:dyDescent="0.25">
      <c r="A2" s="1" t="s">
        <v>297</v>
      </c>
      <c r="B2" s="1">
        <f t="shared" si="0"/>
        <v>19</v>
      </c>
      <c r="C2" s="1" t="str">
        <f t="shared" si="1"/>
        <v>azure-storage-blob</v>
      </c>
      <c r="D2" s="1" t="str">
        <f t="shared" si="2"/>
        <v>12.9.0</v>
      </c>
      <c r="E2" s="1" t="e">
        <f>INDEX(Sheet1!A:B,MATCH(C2,Sheet1!A:A,0),2)</f>
        <v>#N/A</v>
      </c>
      <c r="F2" s="1" t="str">
        <f t="shared" si="3"/>
        <v>12.9.0</v>
      </c>
      <c r="G2" s="1" t="str">
        <f t="shared" si="4"/>
        <v>azure-storage-blob==12.9.0</v>
      </c>
    </row>
    <row r="3" spans="1:7" x14ac:dyDescent="0.25">
      <c r="A3" s="1" t="s">
        <v>294</v>
      </c>
      <c r="B3" s="1">
        <f t="shared" si="0"/>
        <v>15</v>
      </c>
      <c r="C3" s="1" t="str">
        <f t="shared" si="1"/>
        <v>azure-keyvault</v>
      </c>
      <c r="D3" s="1" t="str">
        <f t="shared" si="2"/>
        <v>4.2.0</v>
      </c>
      <c r="E3" s="1" t="e">
        <f>INDEX(Sheet1!A:B,MATCH(C3,Sheet1!A:A,0),2)</f>
        <v>#N/A</v>
      </c>
      <c r="F3" s="1" t="str">
        <f t="shared" si="3"/>
        <v>4.2.0</v>
      </c>
      <c r="G3" s="1" t="str">
        <f t="shared" si="4"/>
        <v>azure-keyvault==4.2.0</v>
      </c>
    </row>
    <row r="4" spans="1:7" x14ac:dyDescent="0.25">
      <c r="A4" s="1" t="s">
        <v>291</v>
      </c>
      <c r="B4" s="1">
        <f t="shared" si="0"/>
        <v>15</v>
      </c>
      <c r="C4" s="1" t="str">
        <f t="shared" si="1"/>
        <v>azure-identity</v>
      </c>
      <c r="D4" s="1" t="str">
        <f t="shared" si="2"/>
        <v>1.15.0</v>
      </c>
      <c r="E4" s="1" t="e">
        <f>INDEX(Sheet1!A:B,MATCH(C4,Sheet1!A:A,0),2)</f>
        <v>#N/A</v>
      </c>
      <c r="F4" s="1" t="str">
        <f t="shared" si="3"/>
        <v>1.15.0</v>
      </c>
      <c r="G4" s="1" t="str">
        <f t="shared" si="4"/>
        <v>azure-identity==1.15.0</v>
      </c>
    </row>
    <row r="5" spans="1:7" x14ac:dyDescent="0.25">
      <c r="A5" s="1" t="s">
        <v>289</v>
      </c>
      <c r="B5" s="1">
        <f t="shared" si="0"/>
        <v>8</v>
      </c>
      <c r="C5" s="1" t="str">
        <f t="shared" si="1"/>
        <v>certifi</v>
      </c>
      <c r="D5" s="1" t="str">
        <f t="shared" si="2"/>
        <v>2022.9.14</v>
      </c>
      <c r="E5" s="1" t="str">
        <f>INDEX(Sheet1!A:B,MATCH(C5,Sheet1!A:A,0),2)</f>
        <v>2022.9.14</v>
      </c>
      <c r="F5" s="1" t="str">
        <f t="shared" si="3"/>
        <v>2022.9.14</v>
      </c>
      <c r="G5" s="1" t="str">
        <f t="shared" si="4"/>
        <v>certifi==2022.9.14</v>
      </c>
    </row>
    <row r="6" spans="1:7" x14ac:dyDescent="0.25">
      <c r="A6" s="1" t="s">
        <v>286</v>
      </c>
      <c r="B6" s="1">
        <f t="shared" si="0"/>
        <v>5</v>
      </c>
      <c r="C6" s="1" t="str">
        <f t="shared" si="1"/>
        <v>cffi</v>
      </c>
      <c r="D6" s="1" t="str">
        <f t="shared" si="2"/>
        <v>1.15.0</v>
      </c>
      <c r="E6" s="1" t="str">
        <f>INDEX(Sheet1!A:B,MATCH(C6,Sheet1!A:A,0),2)</f>
        <v>1.15.1</v>
      </c>
      <c r="F6" s="1" t="str">
        <f t="shared" si="3"/>
        <v>1.15.1</v>
      </c>
      <c r="G6" s="1" t="str">
        <f t="shared" si="4"/>
        <v>cffi==1.15.1</v>
      </c>
    </row>
    <row r="7" spans="1:7" x14ac:dyDescent="0.25">
      <c r="A7" s="1" t="s">
        <v>283</v>
      </c>
      <c r="B7" s="1">
        <f t="shared" si="0"/>
        <v>19</v>
      </c>
      <c r="C7" s="1" t="str">
        <f t="shared" si="1"/>
        <v>charset-normalizer</v>
      </c>
      <c r="D7" s="1" t="str">
        <f t="shared" si="2"/>
        <v>2.0.4</v>
      </c>
      <c r="E7" s="1" t="str">
        <f>INDEX(Sheet1!A:B,MATCH(C7,Sheet1!A:A,0),2)</f>
        <v>2.0.4</v>
      </c>
      <c r="F7" s="1" t="str">
        <f t="shared" si="3"/>
        <v>2.0.4</v>
      </c>
      <c r="G7" s="1" t="str">
        <f t="shared" si="4"/>
        <v>charset-normalizer==2.0.4</v>
      </c>
    </row>
    <row r="8" spans="1:7" x14ac:dyDescent="0.25">
      <c r="A8" s="1" t="s">
        <v>280</v>
      </c>
      <c r="B8" s="1">
        <f t="shared" si="0"/>
        <v>13</v>
      </c>
      <c r="C8" s="1" t="str">
        <f t="shared" si="1"/>
        <v>cryptography</v>
      </c>
      <c r="D8" s="1" t="str">
        <f t="shared" si="2"/>
        <v>41.0.0</v>
      </c>
      <c r="E8" s="1" t="str">
        <f>INDEX(Sheet1!A:B,MATCH(C8,Sheet1!A:A,0),2)</f>
        <v>37.0.1</v>
      </c>
      <c r="F8" s="1" t="str">
        <f t="shared" si="3"/>
        <v>37.0.1</v>
      </c>
      <c r="G8" s="1" t="str">
        <f t="shared" si="4"/>
        <v>cryptography==37.0.1</v>
      </c>
    </row>
    <row r="9" spans="1:7" x14ac:dyDescent="0.25">
      <c r="A9" s="1" t="s">
        <v>277</v>
      </c>
      <c r="B9" s="1">
        <f t="shared" si="0"/>
        <v>5</v>
      </c>
      <c r="C9" s="1" t="str">
        <f t="shared" si="1"/>
        <v>idna</v>
      </c>
      <c r="D9" s="1" t="str">
        <f t="shared" si="2"/>
        <v>3.3</v>
      </c>
      <c r="E9" s="1">
        <f>INDEX(Sheet1!A:B,MATCH(C9,Sheet1!A:A,0),2)</f>
        <v>3.3</v>
      </c>
      <c r="F9" s="1">
        <f t="shared" si="3"/>
        <v>3.3</v>
      </c>
      <c r="G9" s="1" t="str">
        <f t="shared" si="4"/>
        <v>idna==3.3</v>
      </c>
    </row>
    <row r="10" spans="1:7" x14ac:dyDescent="0.25">
      <c r="A10" s="1" t="s">
        <v>275</v>
      </c>
      <c r="B10" s="1">
        <f t="shared" si="0"/>
        <v>8</v>
      </c>
      <c r="C10" s="1" t="str">
        <f t="shared" si="1"/>
        <v>isodate</v>
      </c>
      <c r="D10" s="1" t="str">
        <f t="shared" si="2"/>
        <v>0.6.1</v>
      </c>
      <c r="E10" s="1" t="e">
        <f>INDEX(Sheet1!A:B,MATCH(C10,Sheet1!A:A,0),2)</f>
        <v>#N/A</v>
      </c>
      <c r="F10" s="1" t="str">
        <f t="shared" si="3"/>
        <v>0.6.1</v>
      </c>
      <c r="G10" s="1" t="str">
        <f t="shared" si="4"/>
        <v>isodate==0.6.1</v>
      </c>
    </row>
    <row r="11" spans="1:7" x14ac:dyDescent="0.25">
      <c r="A11" s="1" t="s">
        <v>273</v>
      </c>
      <c r="B11" s="1">
        <f t="shared" si="0"/>
        <v>8</v>
      </c>
      <c r="C11" s="1" t="str">
        <f t="shared" si="1"/>
        <v>kaleido</v>
      </c>
      <c r="D11" s="1" t="str">
        <f t="shared" si="2"/>
        <v>0.2.1</v>
      </c>
      <c r="E11" s="1" t="e">
        <f>INDEX(Sheet1!A:B,MATCH(C11,Sheet1!A:A,0),2)</f>
        <v>#N/A</v>
      </c>
      <c r="F11" s="1" t="str">
        <f t="shared" si="3"/>
        <v>0.2.1</v>
      </c>
      <c r="G11" s="1" t="str">
        <f t="shared" si="4"/>
        <v>kaleido==0.2.1</v>
      </c>
    </row>
    <row r="12" spans="1:7" x14ac:dyDescent="0.25">
      <c r="A12" s="1" t="s">
        <v>270</v>
      </c>
      <c r="B12" s="1">
        <f t="shared" si="0"/>
        <v>10</v>
      </c>
      <c r="C12" s="1" t="str">
        <f t="shared" si="1"/>
        <v>lifelines</v>
      </c>
      <c r="D12" s="1" t="str">
        <f t="shared" si="2"/>
        <v>0.28.0</v>
      </c>
      <c r="E12" s="1" t="e">
        <f>INDEX(Sheet1!A:B,MATCH(C12,Sheet1!A:A,0),2)</f>
        <v>#N/A</v>
      </c>
      <c r="F12" s="1" t="str">
        <f t="shared" si="3"/>
        <v>0.28.0</v>
      </c>
      <c r="G12" s="1" t="str">
        <f t="shared" si="4"/>
        <v>lifelines==0.28.0</v>
      </c>
    </row>
    <row r="13" spans="1:7" x14ac:dyDescent="0.25">
      <c r="A13" s="1" t="s">
        <v>267</v>
      </c>
      <c r="B13" s="1">
        <f t="shared" si="0"/>
        <v>7</v>
      </c>
      <c r="C13" s="1" t="str">
        <f t="shared" si="1"/>
        <v>msrest</v>
      </c>
      <c r="D13" s="1" t="str">
        <f t="shared" si="2"/>
        <v>0.6.21</v>
      </c>
      <c r="E13" s="1" t="e">
        <f>INDEX(Sheet1!A:B,MATCH(C13,Sheet1!A:A,0),2)</f>
        <v>#N/A</v>
      </c>
      <c r="F13" s="1" t="str">
        <f t="shared" si="3"/>
        <v>0.6.21</v>
      </c>
      <c r="G13" s="1" t="str">
        <f t="shared" si="4"/>
        <v>msrest==0.6.21</v>
      </c>
    </row>
    <row r="14" spans="1:7" x14ac:dyDescent="0.25">
      <c r="A14" s="1" t="s">
        <v>264</v>
      </c>
      <c r="B14" s="1">
        <f t="shared" si="0"/>
        <v>6</v>
      </c>
      <c r="C14" s="1" t="str">
        <f t="shared" si="1"/>
        <v>numpy</v>
      </c>
      <c r="D14" s="1" t="str">
        <f t="shared" si="2"/>
        <v>1.21.0</v>
      </c>
      <c r="E14" s="1" t="str">
        <f>INDEX(Sheet1!A:B,MATCH(C14,Sheet1!A:A,0),2)</f>
        <v>1.21.5</v>
      </c>
      <c r="F14" s="1" t="str">
        <f t="shared" si="3"/>
        <v>1.21.5</v>
      </c>
      <c r="G14" s="1" t="str">
        <f t="shared" si="4"/>
        <v>numpy==1.21.5</v>
      </c>
    </row>
    <row r="15" spans="1:7" x14ac:dyDescent="0.25">
      <c r="A15" s="1" t="s">
        <v>261</v>
      </c>
      <c r="B15" s="1">
        <f t="shared" si="0"/>
        <v>9</v>
      </c>
      <c r="C15" s="1" t="str">
        <f t="shared" si="1"/>
        <v>oauthlib</v>
      </c>
      <c r="D15" s="1" t="str">
        <f t="shared" si="2"/>
        <v>3.2.0</v>
      </c>
      <c r="E15" s="1" t="str">
        <f>INDEX(Sheet1!A:B,MATCH(C15,Sheet1!A:A,0),2)</f>
        <v>3.2.0</v>
      </c>
      <c r="F15" s="1" t="str">
        <f t="shared" si="3"/>
        <v>3.2.0</v>
      </c>
      <c r="G15" s="1" t="str">
        <f t="shared" si="4"/>
        <v>oauthlib==3.2.0</v>
      </c>
    </row>
    <row r="16" spans="1:7" x14ac:dyDescent="0.25">
      <c r="A16" s="1" t="s">
        <v>258</v>
      </c>
      <c r="B16" s="1">
        <f t="shared" si="0"/>
        <v>7</v>
      </c>
      <c r="C16" s="1" t="str">
        <f t="shared" si="1"/>
        <v>optuna</v>
      </c>
      <c r="D16" s="1" t="str">
        <f t="shared" si="2"/>
        <v>3.5.0</v>
      </c>
      <c r="E16" s="1" t="e">
        <f>INDEX(Sheet1!A:B,MATCH(C16,Sheet1!A:A,0),2)</f>
        <v>#N/A</v>
      </c>
      <c r="F16" s="1" t="str">
        <f t="shared" si="3"/>
        <v>3.5.0</v>
      </c>
      <c r="G16" s="1" t="str">
        <f t="shared" si="4"/>
        <v>optuna==3.5.0</v>
      </c>
    </row>
    <row r="17" spans="1:7" x14ac:dyDescent="0.25">
      <c r="A17" s="1" t="s">
        <v>255</v>
      </c>
      <c r="B17" s="1">
        <f t="shared" si="0"/>
        <v>7</v>
      </c>
      <c r="C17" s="1" t="str">
        <f t="shared" si="1"/>
        <v>pandas</v>
      </c>
      <c r="D17" s="1" t="str">
        <f t="shared" si="2"/>
        <v>2.2.0</v>
      </c>
      <c r="E17" s="1" t="str">
        <f>INDEX(Sheet1!A:B,MATCH(C17,Sheet1!A:A,0),2)</f>
        <v>1.4.4</v>
      </c>
      <c r="F17" s="1" t="str">
        <f t="shared" si="3"/>
        <v>1.4.4</v>
      </c>
      <c r="G17" s="1" t="str">
        <f t="shared" si="4"/>
        <v>pandas==1.4.4</v>
      </c>
    </row>
    <row r="18" spans="1:7" x14ac:dyDescent="0.25">
      <c r="A18" s="1" t="s">
        <v>252</v>
      </c>
      <c r="B18" s="1">
        <f t="shared" si="0"/>
        <v>8</v>
      </c>
      <c r="C18" s="1" t="str">
        <f t="shared" si="1"/>
        <v>pyarrow</v>
      </c>
      <c r="D18" s="1" t="str">
        <f t="shared" si="2"/>
        <v>15.0.0</v>
      </c>
      <c r="E18" s="1" t="str">
        <f>INDEX(Sheet1!A:B,MATCH(C18,Sheet1!A:A,0),2)</f>
        <v>8.0.0</v>
      </c>
      <c r="F18" s="1" t="str">
        <f t="shared" si="3"/>
        <v>8.0.0</v>
      </c>
      <c r="G18" s="1" t="str">
        <f t="shared" si="4"/>
        <v>pyarrow==8.0.0</v>
      </c>
    </row>
    <row r="19" spans="1:7" x14ac:dyDescent="0.25">
      <c r="A19" s="1" t="s">
        <v>249</v>
      </c>
      <c r="B19" s="1">
        <f t="shared" si="0"/>
        <v>5</v>
      </c>
      <c r="C19" s="1" t="str">
        <f t="shared" si="1"/>
        <v>py4j</v>
      </c>
      <c r="D19" s="1" t="str">
        <f t="shared" si="2"/>
        <v>0.10.9.5</v>
      </c>
      <c r="E19" s="1" t="e">
        <f>INDEX(Sheet1!A:B,MATCH(C19,Sheet1!A:A,0),2)</f>
        <v>#N/A</v>
      </c>
      <c r="F19" s="1" t="str">
        <f t="shared" si="3"/>
        <v>0.10.9.5</v>
      </c>
      <c r="G19" s="1" t="str">
        <f t="shared" si="4"/>
        <v>py4j==0.10.9.5</v>
      </c>
    </row>
    <row r="20" spans="1:7" x14ac:dyDescent="0.25">
      <c r="A20" s="1" t="s">
        <v>246</v>
      </c>
      <c r="B20" s="1">
        <f t="shared" si="0"/>
        <v>10</v>
      </c>
      <c r="C20" s="1" t="str">
        <f t="shared" si="1"/>
        <v>pycparser</v>
      </c>
      <c r="D20" s="1" t="str">
        <f t="shared" si="2"/>
        <v>2.21</v>
      </c>
      <c r="E20" s="1">
        <f>INDEX(Sheet1!A:B,MATCH(C20,Sheet1!A:A,0),2)</f>
        <v>2.21</v>
      </c>
      <c r="F20" s="1">
        <f t="shared" si="3"/>
        <v>2.21</v>
      </c>
      <c r="G20" s="1" t="str">
        <f t="shared" si="4"/>
        <v>pycparser==2.21</v>
      </c>
    </row>
    <row r="21" spans="1:7" x14ac:dyDescent="0.25">
      <c r="A21" s="1" t="s">
        <v>243</v>
      </c>
      <c r="B21" s="1">
        <f t="shared" si="0"/>
        <v>8</v>
      </c>
      <c r="C21" s="1" t="str">
        <f t="shared" si="1"/>
        <v>pyspark</v>
      </c>
      <c r="D21" s="1" t="str">
        <f t="shared" si="2"/>
        <v>3.4.1</v>
      </c>
      <c r="E21" s="1" t="e">
        <f>INDEX(Sheet1!A:B,MATCH(C21,Sheet1!A:A,0),2)</f>
        <v>#N/A</v>
      </c>
      <c r="F21" s="1" t="str">
        <f t="shared" si="3"/>
        <v>3.4.1</v>
      </c>
      <c r="G21" s="1" t="str">
        <f t="shared" si="4"/>
        <v>pyspark==3.4.1</v>
      </c>
    </row>
    <row r="22" spans="1:7" x14ac:dyDescent="0.25">
      <c r="A22" s="1" t="s">
        <v>241</v>
      </c>
      <c r="B22" s="1">
        <f t="shared" si="0"/>
        <v>16</v>
      </c>
      <c r="C22" s="1" t="str">
        <f t="shared" si="1"/>
        <v>python-dateutil</v>
      </c>
      <c r="D22" s="1" t="str">
        <f t="shared" si="2"/>
        <v>2.8.2</v>
      </c>
      <c r="E22" s="1" t="str">
        <f>INDEX(Sheet1!A:B,MATCH(C22,Sheet1!A:A,0),2)</f>
        <v>2.8.2</v>
      </c>
      <c r="F22" s="1" t="str">
        <f t="shared" si="3"/>
        <v>2.8.2</v>
      </c>
      <c r="G22" s="1" t="str">
        <f t="shared" si="4"/>
        <v>python-dateutil==2.8.2</v>
      </c>
    </row>
    <row r="23" spans="1:7" x14ac:dyDescent="0.25">
      <c r="A23" s="1" t="s">
        <v>239</v>
      </c>
      <c r="B23" s="1">
        <f t="shared" si="0"/>
        <v>5</v>
      </c>
      <c r="C23" s="1" t="str">
        <f t="shared" si="1"/>
        <v>pytz</v>
      </c>
      <c r="D23" s="1" t="str">
        <f t="shared" si="2"/>
        <v>2021.3</v>
      </c>
      <c r="E23" s="1">
        <f>INDEX(Sheet1!A:B,MATCH(C23,Sheet1!A:A,0),2)</f>
        <v>2022.1</v>
      </c>
      <c r="F23" s="1">
        <f t="shared" si="3"/>
        <v>2022.1</v>
      </c>
      <c r="G23" s="1" t="str">
        <f t="shared" si="4"/>
        <v>pytz==2022.1</v>
      </c>
    </row>
    <row r="24" spans="1:7" x14ac:dyDescent="0.25">
      <c r="A24" s="1" t="s">
        <v>236</v>
      </c>
      <c r="B24" s="1">
        <f t="shared" si="0"/>
        <v>9</v>
      </c>
      <c r="C24" s="1" t="str">
        <f t="shared" si="1"/>
        <v>requests</v>
      </c>
      <c r="D24" s="1" t="str">
        <f t="shared" si="2"/>
        <v>2.31.0</v>
      </c>
      <c r="E24" s="1" t="str">
        <f>INDEX(Sheet1!A:B,MATCH(C24,Sheet1!A:A,0),2)</f>
        <v>2.28.1</v>
      </c>
      <c r="F24" s="1" t="str">
        <f t="shared" si="3"/>
        <v>2.28.1</v>
      </c>
      <c r="G24" s="1" t="str">
        <f t="shared" si="4"/>
        <v>requests==2.28.1</v>
      </c>
    </row>
    <row r="25" spans="1:7" x14ac:dyDescent="0.25">
      <c r="A25" s="1" t="s">
        <v>234</v>
      </c>
      <c r="B25" s="1">
        <f t="shared" si="0"/>
        <v>18</v>
      </c>
      <c r="C25" s="1" t="str">
        <f t="shared" si="1"/>
        <v>requests-oauthlib</v>
      </c>
      <c r="D25" s="1" t="str">
        <f t="shared" si="2"/>
        <v>1.3.1</v>
      </c>
      <c r="E25" s="1" t="e">
        <f>INDEX(Sheet1!A:B,MATCH(C25,Sheet1!A:A,0),2)</f>
        <v>#N/A</v>
      </c>
      <c r="F25" s="1" t="str">
        <f t="shared" si="3"/>
        <v>1.3.1</v>
      </c>
      <c r="G25" s="1" t="str">
        <f t="shared" si="4"/>
        <v>requests-oauthlib==1.3.1</v>
      </c>
    </row>
    <row r="26" spans="1:7" x14ac:dyDescent="0.25">
      <c r="A26" s="1" t="s">
        <v>231</v>
      </c>
      <c r="B26" s="1">
        <f t="shared" si="0"/>
        <v>6</v>
      </c>
      <c r="C26" s="1" t="str">
        <f t="shared" si="1"/>
        <v>scipy</v>
      </c>
      <c r="D26" s="1" t="str">
        <f t="shared" si="2"/>
        <v>1.12.0</v>
      </c>
      <c r="E26" s="1" t="str">
        <f>INDEX(Sheet1!A:B,MATCH(C26,Sheet1!A:A,0),2)</f>
        <v>1.9.1</v>
      </c>
      <c r="F26" s="1" t="str">
        <f t="shared" si="3"/>
        <v>1.9.1</v>
      </c>
      <c r="G26" s="1" t="str">
        <f t="shared" si="4"/>
        <v>scipy==1.9.1</v>
      </c>
    </row>
    <row r="27" spans="1:7" x14ac:dyDescent="0.25">
      <c r="A27" s="1" t="s">
        <v>228</v>
      </c>
      <c r="B27" s="1">
        <f t="shared" si="0"/>
        <v>13</v>
      </c>
      <c r="C27" s="1" t="str">
        <f t="shared" si="1"/>
        <v>scikit-learn</v>
      </c>
      <c r="D27" s="1" t="str">
        <f t="shared" si="2"/>
        <v>1.1.0</v>
      </c>
      <c r="E27" s="1" t="str">
        <f>INDEX(Sheet1!A:B,MATCH(C27,Sheet1!A:A,0),2)</f>
        <v>1.1.1</v>
      </c>
      <c r="F27" s="1" t="str">
        <f t="shared" si="3"/>
        <v>1.1.1</v>
      </c>
      <c r="G27" s="1" t="str">
        <f t="shared" si="4"/>
        <v>scikit-learn==1.1.1</v>
      </c>
    </row>
    <row r="28" spans="1:7" x14ac:dyDescent="0.25">
      <c r="A28" s="1" t="s">
        <v>225</v>
      </c>
      <c r="B28" s="1">
        <f t="shared" si="0"/>
        <v>18</v>
      </c>
      <c r="C28" s="1" t="str">
        <f t="shared" si="1"/>
        <v>##scikit-survival</v>
      </c>
      <c r="D28" s="1" t="str">
        <f t="shared" si="2"/>
        <v>0.22.2</v>
      </c>
      <c r="E28" s="1" t="e">
        <f>INDEX(Sheet1!A:B,MATCH(C28,Sheet1!A:A,0),2)</f>
        <v>#N/A</v>
      </c>
      <c r="F28" s="1" t="str">
        <f t="shared" si="3"/>
        <v>0.22.2</v>
      </c>
      <c r="G28" s="1" t="str">
        <f t="shared" si="4"/>
        <v>##scikit-survival==0.22.2</v>
      </c>
    </row>
    <row r="29" spans="1:7" x14ac:dyDescent="0.25">
      <c r="A29" s="1" t="s">
        <v>222</v>
      </c>
      <c r="B29" s="1">
        <f t="shared" si="0"/>
        <v>5</v>
      </c>
      <c r="C29" s="1" t="str">
        <f t="shared" si="1"/>
        <v>shap</v>
      </c>
      <c r="D29" s="1" t="str">
        <f t="shared" si="2"/>
        <v>0.44.1</v>
      </c>
      <c r="E29" s="1" t="e">
        <f>INDEX(Sheet1!A:B,MATCH(C29,Sheet1!A:A,0),2)</f>
        <v>#N/A</v>
      </c>
      <c r="F29" s="1" t="str">
        <f t="shared" si="3"/>
        <v>0.44.1</v>
      </c>
      <c r="G29" s="1" t="str">
        <f t="shared" si="4"/>
        <v>shap==0.44.1</v>
      </c>
    </row>
    <row r="30" spans="1:7" x14ac:dyDescent="0.25">
      <c r="A30" s="1" t="s">
        <v>220</v>
      </c>
      <c r="B30" s="1">
        <f t="shared" si="0"/>
        <v>4</v>
      </c>
      <c r="C30" s="1" t="str">
        <f t="shared" si="1"/>
        <v>six</v>
      </c>
      <c r="D30" s="1" t="str">
        <f t="shared" si="2"/>
        <v>1.16.0</v>
      </c>
      <c r="E30" s="1" t="str">
        <f>INDEX(Sheet1!A:B,MATCH(C30,Sheet1!A:A,0),2)</f>
        <v>1.16.0</v>
      </c>
      <c r="F30" s="1" t="str">
        <f t="shared" si="3"/>
        <v>1.16.0</v>
      </c>
      <c r="G30" s="1" t="str">
        <f t="shared" si="4"/>
        <v>six==1.16.0</v>
      </c>
    </row>
    <row r="31" spans="1:7" x14ac:dyDescent="0.25">
      <c r="A31" s="1" t="s">
        <v>217</v>
      </c>
      <c r="B31" s="1">
        <f t="shared" si="0"/>
        <v>18</v>
      </c>
      <c r="C31" s="1" t="str">
        <f t="shared" si="1"/>
        <v>typing_extensions</v>
      </c>
      <c r="D31" s="1" t="str">
        <f t="shared" si="2"/>
        <v>4.1.1</v>
      </c>
      <c r="E31" s="1" t="str">
        <f>INDEX(Sheet1!A:B,MATCH(C31,Sheet1!A:A,0),2)</f>
        <v>4.3.0</v>
      </c>
      <c r="F31" s="1" t="str">
        <f t="shared" si="3"/>
        <v>4.3.0</v>
      </c>
      <c r="G31" s="1" t="str">
        <f t="shared" si="4"/>
        <v>typing_extensions==4.3.0</v>
      </c>
    </row>
    <row r="32" spans="1:7" x14ac:dyDescent="0.25">
      <c r="A32" s="1" t="s">
        <v>214</v>
      </c>
      <c r="B32" s="1">
        <f t="shared" si="0"/>
        <v>8</v>
      </c>
      <c r="C32" s="1" t="str">
        <f t="shared" si="1"/>
        <v>urllib3</v>
      </c>
      <c r="D32" s="1" t="str">
        <f t="shared" si="2"/>
        <v>1.26.8</v>
      </c>
      <c r="E32" s="1" t="str">
        <f>INDEX(Sheet1!A:B,MATCH(C32,Sheet1!A:A,0),2)</f>
        <v>1.26.11</v>
      </c>
      <c r="F32" s="1" t="str">
        <f t="shared" si="3"/>
        <v>1.26.11</v>
      </c>
      <c r="G32" s="1" t="str">
        <f t="shared" si="4"/>
        <v>urllib3==1.26.11</v>
      </c>
    </row>
    <row r="33" spans="1:7" x14ac:dyDescent="0.25">
      <c r="A33" s="1" t="s">
        <v>211</v>
      </c>
      <c r="B33" s="1">
        <f t="shared" si="0"/>
        <v>8</v>
      </c>
      <c r="C33" s="1" t="str">
        <f t="shared" si="1"/>
        <v>xgboost</v>
      </c>
      <c r="D33" s="1" t="str">
        <f t="shared" si="2"/>
        <v>2.0.3</v>
      </c>
      <c r="E33" s="1" t="e">
        <f>INDEX(Sheet1!A:B,MATCH(C33,Sheet1!A:A,0),2)</f>
        <v>#N/A</v>
      </c>
      <c r="F33" s="1" t="str">
        <f t="shared" si="3"/>
        <v>2.0.3</v>
      </c>
      <c r="G33" s="1" t="str">
        <f t="shared" si="4"/>
        <v>xgboost==2.0.3</v>
      </c>
    </row>
    <row r="34" spans="1:7" x14ac:dyDescent="0.25">
      <c r="A34" s="1" t="s">
        <v>208</v>
      </c>
      <c r="B34" s="1" t="e">
        <v>#VALUE!</v>
      </c>
      <c r="C34" s="1" t="e">
        <v>#VALUE!</v>
      </c>
      <c r="D34" s="1" t="e">
        <v>#VALUE!</v>
      </c>
      <c r="E34" s="1" t="e">
        <v>#VALUE!</v>
      </c>
      <c r="G34" s="1" t="str">
        <f>A34</f>
        <v>###pylab-sdk</v>
      </c>
    </row>
    <row r="35" spans="1:7" x14ac:dyDescent="0.25">
      <c r="A35" s="1" t="s">
        <v>205</v>
      </c>
      <c r="B35" s="1" t="e">
        <v>#VALUE!</v>
      </c>
      <c r="C35" s="1" t="e">
        <v>#VALUE!</v>
      </c>
      <c r="D35" s="1" t="e">
        <v>#VALUE!</v>
      </c>
      <c r="E35" s="1" t="e">
        <v>#VALUE!</v>
      </c>
      <c r="G35" s="1" t="str">
        <f>A35</f>
        <v>###researchpy:: outdated remove any dependency</v>
      </c>
    </row>
    <row r="36" spans="1:7" x14ac:dyDescent="0.25">
      <c r="A36" s="1" t="s">
        <v>202</v>
      </c>
      <c r="B36" s="1" t="e">
        <v>#VALUE!</v>
      </c>
      <c r="C36" s="1" t="e">
        <v>#VALUE!</v>
      </c>
      <c r="D36" s="1" t="e">
        <v>#VALUE!</v>
      </c>
      <c r="E36" s="1" t="e">
        <v>#VALUE!</v>
      </c>
      <c r="G36" s="1" t="str">
        <f>A36</f>
        <v>##scikit-plot : outdated remove any dependency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>ExxonMobil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Nourzadeh, Reza /C</dc:creator>
  <cp:lastModifiedBy>Nourzadeh, Reza /C</cp:lastModifiedBy>
  <dcterms:created xsi:type="dcterms:W3CDTF">2024-01-30T19:32:30Z</dcterms:created>
  <dcterms:modified xsi:type="dcterms:W3CDTF">2024-02-05T17:52:54Z</dcterms:modified>
</cp:coreProperties>
</file>