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F423BEC5-787C-43FE-AFDB-08666C699B25}" xr6:coauthVersionLast="45" xr6:coauthVersionMax="45" xr10:uidLastSave="{00000000-0000-0000-0000-000000000000}"/>
  <bookViews>
    <workbookView xWindow="29880" yWindow="1440" windowWidth="21600" windowHeight="12600" activeTab="3" xr2:uid="{EC0F420E-A971-4FAF-8AD2-912206FB77E8}"/>
  </bookViews>
  <sheets>
    <sheet name="SS Obj Types" sheetId="1" r:id="rId1"/>
    <sheet name="Obj Compares" sheetId="2" r:id="rId2"/>
    <sheet name="Sheet3" sheetId="3" r:id="rId3"/>
    <sheet name="DataBases" sheetId="4" r:id="rId4"/>
  </sheets>
  <definedNames>
    <definedName name="_xlnm._FilterDatabase" localSheetId="1" hidden="1">'Obj Compares'!$A$2:$L$87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86" i="2"/>
  <c r="J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1" i="2"/>
  <c r="F60" i="2"/>
  <c r="F59" i="2"/>
  <c r="F58" i="2"/>
  <c r="F57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<sst xmlns="http://schemas.openxmlformats.org/spreadsheetml/2006/main" count="559" uniqueCount="134">
  <si>
    <t>type</t>
  </si>
  <si>
    <t>type_desc</t>
  </si>
  <si>
    <t>IT</t>
  </si>
  <si>
    <t>INTERNAL_TABLE</t>
  </si>
  <si>
    <t>PK</t>
  </si>
  <si>
    <t>PRIMARY_KEY_CONSTRAINT</t>
  </si>
  <si>
    <t>SQ</t>
  </si>
  <si>
    <t>SERVICE_QUEUE</t>
  </si>
  <si>
    <t>FN</t>
  </si>
  <si>
    <t>SQL_SCALAR_FUNCTION</t>
  </si>
  <si>
    <t xml:space="preserve">P </t>
  </si>
  <si>
    <t>SQL_STORED_PROCEDURE</t>
  </si>
  <si>
    <t>TF</t>
  </si>
  <si>
    <t>SQL_TABLE_VALUED_FUNCTION</t>
  </si>
  <si>
    <t xml:space="preserve">S </t>
  </si>
  <si>
    <t>SYSTEM_TABLE</t>
  </si>
  <si>
    <t>TT</t>
  </si>
  <si>
    <t>TYPE_TABLE</t>
  </si>
  <si>
    <t xml:space="preserve">U </t>
  </si>
  <si>
    <t>USER_TABLE</t>
  </si>
  <si>
    <t xml:space="preserve">V </t>
  </si>
  <si>
    <t>VIEW</t>
  </si>
  <si>
    <t>ObjName</t>
  </si>
  <si>
    <t>BballGetSeason</t>
  </si>
  <si>
    <t>create_date</t>
  </si>
  <si>
    <t>modify_date</t>
  </si>
  <si>
    <t>Type</t>
  </si>
  <si>
    <t>udfAdjustmentRecentLeagueHistory</t>
  </si>
  <si>
    <t>udfAdjustThresholdByVolatility</t>
  </si>
  <si>
    <t>udfAwayRotNum</t>
  </si>
  <si>
    <t>udfCalcSubSeasonPeriod</t>
  </si>
  <si>
    <t>udfDivide</t>
  </si>
  <si>
    <t>udfGetSeason</t>
  </si>
  <si>
    <t>udfGetVenueReal</t>
  </si>
  <si>
    <t>udfGetVenueString</t>
  </si>
  <si>
    <t>udfOppositeVenue</t>
  </si>
  <si>
    <t>udfQueryGetNextGameDate</t>
  </si>
  <si>
    <t>udfQueryLeagueGamesBack</t>
  </si>
  <si>
    <t>udfQueryParmValue</t>
  </si>
  <si>
    <t>udfQuerySubSeasonStartDateByGameDate</t>
  </si>
  <si>
    <t>udfYesterday</t>
  </si>
  <si>
    <t>$$uspTemplate</t>
  </si>
  <si>
    <t>spTeamLookup</t>
  </si>
  <si>
    <t>TeamLookup</t>
  </si>
  <si>
    <t>TeamLookupByCovers</t>
  </si>
  <si>
    <t>TeamLookupSourceToSource</t>
  </si>
  <si>
    <t>TeamLookupTeamNameByTeamNameInDatabase</t>
  </si>
  <si>
    <t>uspCalcPtPct</t>
  </si>
  <si>
    <t>uspCalcTodaysMatchups</t>
  </si>
  <si>
    <t>uspInsertAdjustments</t>
  </si>
  <si>
    <t>uspInsertAnalysisResults</t>
  </si>
  <si>
    <t>uspInsertDailySummary</t>
  </si>
  <si>
    <t>uspInsertLine</t>
  </si>
  <si>
    <t>uspInsertLinesFromRotation</t>
  </si>
  <si>
    <t>uspInsertTodaysMatchupsResults</t>
  </si>
  <si>
    <t>uspQueryAdjustmentCodes</t>
  </si>
  <si>
    <t>uspQueryAdjustmentInfo</t>
  </si>
  <si>
    <t>uspQueryAdjustments</t>
  </si>
  <si>
    <t>uspQueryAdjustmentsByTeamTotal</t>
  </si>
  <si>
    <t>uspQueryAdjustmentsForTodaysMatchups</t>
  </si>
  <si>
    <t>uspQueryAnalysisResults</t>
  </si>
  <si>
    <t>uspQueryCalcTeamStrength</t>
  </si>
  <si>
    <t>uspQueryLeagueAverages</t>
  </si>
  <si>
    <t>uspQuerySeasonInfo</t>
  </si>
  <si>
    <t>uspQueryTeams</t>
  </si>
  <si>
    <t>uspUpdateAdjustments</t>
  </si>
  <si>
    <t>uspUpdateBoxScoresSeeds</t>
  </si>
  <si>
    <t>uspUpdateYesterdaysAdjustments</t>
  </si>
  <si>
    <t>uspVerifyBoxscoresUpdated</t>
  </si>
  <si>
    <t>PK_AdjustmentsCodes_ID</t>
  </si>
  <si>
    <t>PK_DailySummary</t>
  </si>
  <si>
    <t>PK_TodaysPlays_ID</t>
  </si>
  <si>
    <t>EventNotificationErrorsQueue</t>
  </si>
  <si>
    <t>QueryNotificationErrorsQueue</t>
  </si>
  <si>
    <t>ServiceBrokerQueue</t>
  </si>
  <si>
    <t>udfDailyParms</t>
  </si>
  <si>
    <t>udfQueryAdjustmentsByTeamTotal</t>
  </si>
  <si>
    <t>TT_typAdjustmentUpdateCollection_671F4F74</t>
  </si>
  <si>
    <t>TT_typBoxScoresSeedsUpdateCollection_681373AD</t>
  </si>
  <si>
    <t>AdjustmentOTsideLine</t>
  </si>
  <si>
    <t>Adjustments</t>
  </si>
  <si>
    <t>AdjustmentsCodes</t>
  </si>
  <si>
    <t>AnalysisResults</t>
  </si>
  <si>
    <t>BoxScores</t>
  </si>
  <si>
    <t>BoxScoresLast5Min</t>
  </si>
  <si>
    <t>BoxScoresLast5MinEmpty</t>
  </si>
  <si>
    <t>BoxScoresSeeds</t>
  </si>
  <si>
    <t>DailySummary</t>
  </si>
  <si>
    <t>LeagueInfo</t>
  </si>
  <si>
    <t>Lines</t>
  </si>
  <si>
    <t>ParmTable</t>
  </si>
  <si>
    <t>Plays</t>
  </si>
  <si>
    <t>Rotation</t>
  </si>
  <si>
    <t>SeasonInfo</t>
  </si>
  <si>
    <t>Team</t>
  </si>
  <si>
    <t>TeamStats</t>
  </si>
  <si>
    <t>TeamStatsAverages</t>
  </si>
  <si>
    <t>TeamStrength</t>
  </si>
  <si>
    <t>TodaysMatchups</t>
  </si>
  <si>
    <t>TodaysMatchupsResults</t>
  </si>
  <si>
    <t>TodaysPlays</t>
  </si>
  <si>
    <t>TodaysPlaysData</t>
  </si>
  <si>
    <t>TTILog</t>
  </si>
  <si>
    <t>UserLeagueParms</t>
  </si>
  <si>
    <t>Users</t>
  </si>
  <si>
    <t>vPostGameAnalysis</t>
  </si>
  <si>
    <t>PROD</t>
  </si>
  <si>
    <t>udfDefaultNullOrZero</t>
  </si>
  <si>
    <t>TT_typAdjustmentUpdateCollection_35BCFE0A</t>
  </si>
  <si>
    <t>TT_typBoxScoresSeedsUpdateCollection_65F62111</t>
  </si>
  <si>
    <t>Adjustments_8_20</t>
  </si>
  <si>
    <t>BoxScoresAdjusted</t>
  </si>
  <si>
    <t>BoxScoresLast5Min_BAK</t>
  </si>
  <si>
    <t>TodaysPlaysOLD</t>
  </si>
  <si>
    <t>LOCAL</t>
  </si>
  <si>
    <t>out</t>
  </si>
  <si>
    <t>ok</t>
  </si>
  <si>
    <t>in Dev</t>
  </si>
  <si>
    <t>BAK</t>
  </si>
  <si>
    <t>Name</t>
  </si>
  <si>
    <t>Date</t>
  </si>
  <si>
    <t>Compares</t>
  </si>
  <si>
    <t>00TTI_LeagueScores</t>
  </si>
  <si>
    <t>Logical Name</t>
  </si>
  <si>
    <t>00TTI_LeagueScores.mdf</t>
  </si>
  <si>
    <t>Path</t>
  </si>
  <si>
    <t>File Name</t>
  </si>
  <si>
    <t>Server</t>
  </si>
  <si>
    <r>
      <t>FERRARI\</t>
    </r>
    <r>
      <rPr>
        <sz val="11"/>
        <color rgb="FFFF0000"/>
        <rFont val="Calibri"/>
        <family val="2"/>
        <scheme val="minor"/>
      </rPr>
      <t>BBALL</t>
    </r>
  </si>
  <si>
    <r>
      <t>C:\Program Files\Microsoft SQL Server\MSSQL14.</t>
    </r>
    <r>
      <rPr>
        <sz val="11"/>
        <color rgb="FFFF0000"/>
        <rFont val="Calibri"/>
        <family val="2"/>
        <scheme val="minor"/>
      </rPr>
      <t>BBALL</t>
    </r>
    <r>
      <rPr>
        <sz val="11"/>
        <color theme="1"/>
        <rFont val="Calibri"/>
        <family val="2"/>
        <scheme val="minor"/>
      </rPr>
      <t>\MSSQL\DATA</t>
    </r>
  </si>
  <si>
    <r>
      <t>00TTI_LeagueScores</t>
    </r>
    <r>
      <rPr>
        <sz val="11"/>
        <color rgb="FFFF0000"/>
        <rFont val="Calibri"/>
        <family val="2"/>
        <scheme val="minor"/>
      </rPr>
      <t>_log</t>
    </r>
    <r>
      <rPr>
        <sz val="11"/>
        <color theme="1"/>
        <rFont val="Calibri"/>
        <family val="2"/>
        <scheme val="minor"/>
      </rPr>
      <t>.mdf</t>
    </r>
  </si>
  <si>
    <r>
      <t>00TTI_LeagueScores</t>
    </r>
    <r>
      <rPr>
        <sz val="11"/>
        <color rgb="FFFF0000"/>
        <rFont val="Calibri"/>
        <family val="2"/>
        <scheme val="minor"/>
      </rPr>
      <t>_log</t>
    </r>
  </si>
  <si>
    <r>
      <t>FERRARI\</t>
    </r>
    <r>
      <rPr>
        <sz val="11"/>
        <color rgb="FFFF0000"/>
        <rFont val="Calibri"/>
        <family val="2"/>
        <scheme val="minor"/>
      </rPr>
      <t>BBALLPROD</t>
    </r>
  </si>
  <si>
    <r>
      <t>C:\Program Files\Microsoft SQL Server\MSSQL14.</t>
    </r>
    <r>
      <rPr>
        <sz val="11"/>
        <color rgb="FFFF0000"/>
        <rFont val="Calibri"/>
        <family val="2"/>
        <scheme val="minor"/>
      </rPr>
      <t>BBALLPROD</t>
    </r>
    <r>
      <rPr>
        <sz val="11"/>
        <color theme="1"/>
        <rFont val="Calibri"/>
        <family val="2"/>
        <scheme val="minor"/>
      </rPr>
      <t>\MSSQL\DATA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</si>
</sst>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BB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64" fontId="2" fillId="3" borderId="0" xfId="0" applyNumberFormat="1" applyFont="1" applyFill="1"/>
    <xf numFmtId="164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747-8792-4EA2-BE33-C2DE8077EA32}">
  <dimension ref="A1:C11"/>
  <sheetViews>
    <sheetView workbookViewId="0">
      <pane ySplit="12" topLeftCell="A13" activePane="bottomLeft" state="frozen"/>
      <selection pane="bottomLeft" activeCell="C10" sqref="C10"/>
    </sheetView>
  </sheetViews>
  <sheetFormatPr defaultRowHeight="15" x14ac:dyDescent="0.25"/>
  <cols>
    <col min="2" max="2" width="29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3</v>
      </c>
      <c r="C2" t="s">
        <v>115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  <c r="C8" t="s">
        <v>115</v>
      </c>
    </row>
    <row r="9" spans="1:3" x14ac:dyDescent="0.25">
      <c r="A9" t="s">
        <v>16</v>
      </c>
      <c r="B9" t="s">
        <v>17</v>
      </c>
    </row>
    <row r="10" spans="1:3" x14ac:dyDescent="0.25">
      <c r="A10" t="s">
        <v>18</v>
      </c>
      <c r="B10" t="s">
        <v>19</v>
      </c>
    </row>
    <row r="11" spans="1:3" x14ac:dyDescent="0.25">
      <c r="A11" t="s">
        <v>20</v>
      </c>
      <c r="B1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BC7F-B52E-4746-9C41-A9D76A97E3E4}">
  <dimension ref="A1:L87"/>
  <sheetViews>
    <sheetView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42.140625" customWidth="1"/>
    <col min="2" max="3" width="12.7109375" style="4" bestFit="1" customWidth="1"/>
    <col min="4" max="4" width="5.5703125" customWidth="1"/>
    <col min="5" max="5" width="22.28515625" customWidth="1"/>
    <col min="8" max="8" width="47.42578125" bestFit="1" customWidth="1"/>
    <col min="9" max="9" width="13.85546875" style="4" bestFit="1" customWidth="1"/>
    <col min="10" max="10" width="12.7109375" style="4" bestFit="1" customWidth="1"/>
    <col min="11" max="11" width="5.28515625" bestFit="1" customWidth="1"/>
    <col min="12" max="12" width="23.5703125" customWidth="1"/>
  </cols>
  <sheetData>
    <row r="1" spans="1:12" x14ac:dyDescent="0.25">
      <c r="A1" s="1" t="s">
        <v>114</v>
      </c>
      <c r="B1" s="1"/>
      <c r="C1" s="1"/>
      <c r="D1" s="1"/>
      <c r="E1" s="1"/>
      <c r="F1" t="s">
        <v>121</v>
      </c>
      <c r="H1" s="2" t="s">
        <v>106</v>
      </c>
      <c r="I1" s="3"/>
      <c r="J1" s="3"/>
      <c r="K1" s="2"/>
      <c r="L1" s="2"/>
    </row>
    <row r="2" spans="1:12" s="9" customFormat="1" ht="30" customHeight="1" x14ac:dyDescent="0.25">
      <c r="A2" s="5" t="s">
        <v>22</v>
      </c>
      <c r="B2" s="5" t="s">
        <v>24</v>
      </c>
      <c r="C2" s="5" t="s">
        <v>25</v>
      </c>
      <c r="D2" s="5" t="s">
        <v>26</v>
      </c>
      <c r="E2" s="5" t="s">
        <v>1</v>
      </c>
      <c r="F2" s="6" t="s">
        <v>119</v>
      </c>
      <c r="G2" s="6" t="s">
        <v>120</v>
      </c>
      <c r="H2" s="7" t="s">
        <v>22</v>
      </c>
      <c r="I2" s="8" t="s">
        <v>24</v>
      </c>
      <c r="J2" s="8" t="s">
        <v>25</v>
      </c>
      <c r="K2" s="7" t="s">
        <v>26</v>
      </c>
      <c r="L2" s="7" t="s">
        <v>1</v>
      </c>
    </row>
    <row r="3" spans="1:12" x14ac:dyDescent="0.25">
      <c r="A3" t="s">
        <v>23</v>
      </c>
      <c r="B3" s="4">
        <v>44003.594862847225</v>
      </c>
      <c r="C3" s="4">
        <v>44003.594862847225</v>
      </c>
      <c r="D3" t="s">
        <v>8</v>
      </c>
      <c r="E3" t="s">
        <v>9</v>
      </c>
      <c r="F3" t="str">
        <f t="shared" ref="F3:F34" si="0">IF(A3&lt;&gt;H3, "NE", "")</f>
        <v/>
      </c>
      <c r="G3" t="str">
        <f t="shared" ref="G3:G66" si="1">IF(OR(A3="",H3=""),"", IF(C3&gt;J3+TIME(1,0,0),"UPDATE",""))</f>
        <v/>
      </c>
      <c r="H3" t="s">
        <v>23</v>
      </c>
      <c r="I3" s="4">
        <v>44052.89947989583</v>
      </c>
      <c r="J3" s="4">
        <v>44052.89947989583</v>
      </c>
      <c r="K3" t="s">
        <v>8</v>
      </c>
      <c r="L3" t="s">
        <v>9</v>
      </c>
    </row>
    <row r="4" spans="1:12" x14ac:dyDescent="0.25">
      <c r="A4" t="s">
        <v>27</v>
      </c>
      <c r="B4" s="4">
        <v>44010.511452777777</v>
      </c>
      <c r="C4" s="4">
        <v>44040.794933252313</v>
      </c>
      <c r="D4" t="s">
        <v>8</v>
      </c>
      <c r="E4" t="s">
        <v>9</v>
      </c>
      <c r="F4" t="str">
        <f t="shared" si="0"/>
        <v/>
      </c>
      <c r="G4" t="str">
        <f t="shared" si="1"/>
        <v/>
      </c>
      <c r="H4" t="s">
        <v>27</v>
      </c>
      <c r="I4" s="4">
        <v>44052.899481747685</v>
      </c>
      <c r="J4" s="4">
        <v>44052.899481747685</v>
      </c>
      <c r="K4" t="s">
        <v>8</v>
      </c>
      <c r="L4" t="s">
        <v>9</v>
      </c>
    </row>
    <row r="5" spans="1:12" x14ac:dyDescent="0.25">
      <c r="A5" t="s">
        <v>28</v>
      </c>
      <c r="B5" s="4">
        <v>44013.914618055554</v>
      </c>
      <c r="C5" s="4">
        <v>44018.342720752313</v>
      </c>
      <c r="D5" t="s">
        <v>8</v>
      </c>
      <c r="E5" t="s">
        <v>9</v>
      </c>
      <c r="F5" t="str">
        <f t="shared" si="0"/>
        <v/>
      </c>
      <c r="G5" t="str">
        <f t="shared" si="1"/>
        <v/>
      </c>
      <c r="H5" t="s">
        <v>28</v>
      </c>
      <c r="I5" s="4">
        <v>44052.899483680558</v>
      </c>
      <c r="J5" s="4">
        <v>44052.899483680558</v>
      </c>
      <c r="K5" t="s">
        <v>8</v>
      </c>
      <c r="L5" t="s">
        <v>9</v>
      </c>
    </row>
    <row r="6" spans="1:12" x14ac:dyDescent="0.25">
      <c r="A6" t="s">
        <v>29</v>
      </c>
      <c r="B6" s="4">
        <v>44003.594862962964</v>
      </c>
      <c r="C6" s="4">
        <v>44003.594862962964</v>
      </c>
      <c r="D6" t="s">
        <v>8</v>
      </c>
      <c r="E6" t="s">
        <v>9</v>
      </c>
      <c r="F6" t="str">
        <f t="shared" si="0"/>
        <v/>
      </c>
      <c r="G6" t="str">
        <f t="shared" si="1"/>
        <v/>
      </c>
      <c r="H6" t="s">
        <v>29</v>
      </c>
      <c r="I6" s="4">
        <v>44052.899485532405</v>
      </c>
      <c r="J6" s="4">
        <v>44052.899485532405</v>
      </c>
      <c r="K6" t="s">
        <v>8</v>
      </c>
      <c r="L6" t="s">
        <v>9</v>
      </c>
    </row>
    <row r="7" spans="1:12" x14ac:dyDescent="0.25">
      <c r="A7" t="s">
        <v>30</v>
      </c>
      <c r="B7" s="4">
        <v>44016.644781400464</v>
      </c>
      <c r="C7" s="4">
        <v>44051.756282870374</v>
      </c>
      <c r="D7" t="s">
        <v>8</v>
      </c>
      <c r="E7" t="s">
        <v>9</v>
      </c>
      <c r="F7" t="str">
        <f t="shared" si="0"/>
        <v/>
      </c>
      <c r="G7" t="str">
        <f t="shared" si="1"/>
        <v/>
      </c>
      <c r="H7" t="s">
        <v>30</v>
      </c>
      <c r="I7" s="4">
        <v>44052.899487349539</v>
      </c>
      <c r="J7" s="4">
        <v>44052.899487349539</v>
      </c>
      <c r="K7" t="s">
        <v>8</v>
      </c>
      <c r="L7" t="s">
        <v>9</v>
      </c>
    </row>
    <row r="8" spans="1:12" x14ac:dyDescent="0.25">
      <c r="A8" t="s">
        <v>107</v>
      </c>
      <c r="B8" s="4">
        <v>44066.387838738425</v>
      </c>
      <c r="C8" s="4">
        <v>44066.387838738425</v>
      </c>
      <c r="D8" t="s">
        <v>8</v>
      </c>
      <c r="E8" t="s">
        <v>9</v>
      </c>
      <c r="F8" t="str">
        <f t="shared" si="0"/>
        <v>NE</v>
      </c>
      <c r="G8" t="str">
        <f t="shared" si="1"/>
        <v/>
      </c>
    </row>
    <row r="9" spans="1:12" x14ac:dyDescent="0.25">
      <c r="A9" t="s">
        <v>31</v>
      </c>
      <c r="B9" s="4">
        <v>44003.594863078702</v>
      </c>
      <c r="C9" s="4">
        <v>44003.594863078702</v>
      </c>
      <c r="D9" t="s">
        <v>8</v>
      </c>
      <c r="E9" t="s">
        <v>9</v>
      </c>
      <c r="F9" t="str">
        <f t="shared" si="0"/>
        <v/>
      </c>
      <c r="G9" t="str">
        <f t="shared" si="1"/>
        <v/>
      </c>
      <c r="H9" t="s">
        <v>31</v>
      </c>
      <c r="I9" s="4">
        <v>44052.899491053242</v>
      </c>
      <c r="J9" s="4">
        <v>44052.899491053242</v>
      </c>
      <c r="K9" t="s">
        <v>8</v>
      </c>
      <c r="L9" t="s">
        <v>9</v>
      </c>
    </row>
    <row r="10" spans="1:12" x14ac:dyDescent="0.25">
      <c r="A10" t="s">
        <v>32</v>
      </c>
      <c r="B10" s="4">
        <v>44003.594863113423</v>
      </c>
      <c r="C10" s="4">
        <v>44003.594863113423</v>
      </c>
      <c r="D10" t="s">
        <v>8</v>
      </c>
      <c r="E10" t="s">
        <v>9</v>
      </c>
      <c r="F10" t="str">
        <f t="shared" si="0"/>
        <v/>
      </c>
      <c r="G10" t="str">
        <f t="shared" si="1"/>
        <v/>
      </c>
      <c r="H10" t="s">
        <v>32</v>
      </c>
      <c r="I10" s="4">
        <v>44052.8994928588</v>
      </c>
      <c r="J10" s="4">
        <v>44052.8994928588</v>
      </c>
      <c r="K10" t="s">
        <v>8</v>
      </c>
      <c r="L10" t="s">
        <v>9</v>
      </c>
    </row>
    <row r="11" spans="1:12" x14ac:dyDescent="0.25">
      <c r="A11" t="s">
        <v>33</v>
      </c>
      <c r="B11" s="4">
        <v>44003.59486315972</v>
      </c>
      <c r="C11" s="4">
        <v>44003.59486315972</v>
      </c>
      <c r="D11" t="s">
        <v>8</v>
      </c>
      <c r="E11" t="s">
        <v>9</v>
      </c>
      <c r="F11" t="str">
        <f t="shared" si="0"/>
        <v/>
      </c>
      <c r="G11" t="str">
        <f t="shared" si="1"/>
        <v/>
      </c>
      <c r="H11" t="s">
        <v>33</v>
      </c>
      <c r="I11" s="4">
        <v>44052.899494675927</v>
      </c>
      <c r="J11" s="4">
        <v>44052.899494675927</v>
      </c>
      <c r="K11" t="s">
        <v>8</v>
      </c>
      <c r="L11" t="s">
        <v>9</v>
      </c>
    </row>
    <row r="12" spans="1:12" x14ac:dyDescent="0.25">
      <c r="A12" t="s">
        <v>34</v>
      </c>
      <c r="B12" s="4">
        <v>44003.594863194441</v>
      </c>
      <c r="C12" s="4">
        <v>44003.594863194441</v>
      </c>
      <c r="D12" t="s">
        <v>8</v>
      </c>
      <c r="E12" t="s">
        <v>9</v>
      </c>
      <c r="F12" t="str">
        <f t="shared" si="0"/>
        <v/>
      </c>
      <c r="G12" t="str">
        <f t="shared" si="1"/>
        <v/>
      </c>
      <c r="H12" t="s">
        <v>34</v>
      </c>
      <c r="I12" s="4">
        <v>44052.89949664352</v>
      </c>
      <c r="J12" s="4">
        <v>44052.89949664352</v>
      </c>
      <c r="K12" t="s">
        <v>8</v>
      </c>
      <c r="L12" t="s">
        <v>9</v>
      </c>
    </row>
    <row r="13" spans="1:12" x14ac:dyDescent="0.25">
      <c r="A13" t="s">
        <v>35</v>
      </c>
      <c r="B13" s="4">
        <v>44003.594863229169</v>
      </c>
      <c r="C13" s="4">
        <v>44003.594863229169</v>
      </c>
      <c r="D13" t="s">
        <v>8</v>
      </c>
      <c r="E13" t="s">
        <v>9</v>
      </c>
      <c r="F13" t="str">
        <f t="shared" si="0"/>
        <v/>
      </c>
      <c r="G13" t="str">
        <f t="shared" si="1"/>
        <v/>
      </c>
      <c r="H13" t="s">
        <v>35</v>
      </c>
      <c r="I13" s="4">
        <v>44052.899498495368</v>
      </c>
      <c r="J13" s="4">
        <v>44052.899498495368</v>
      </c>
      <c r="K13" t="s">
        <v>8</v>
      </c>
      <c r="L13" t="s">
        <v>9</v>
      </c>
    </row>
    <row r="14" spans="1:12" x14ac:dyDescent="0.25">
      <c r="A14" t="s">
        <v>36</v>
      </c>
      <c r="B14" s="4">
        <v>44045.919060613429</v>
      </c>
      <c r="C14" s="4">
        <v>44045.920143206022</v>
      </c>
      <c r="D14" t="s">
        <v>8</v>
      </c>
      <c r="E14" t="s">
        <v>9</v>
      </c>
      <c r="F14" t="str">
        <f t="shared" si="0"/>
        <v/>
      </c>
      <c r="G14" t="str">
        <f t="shared" si="1"/>
        <v/>
      </c>
      <c r="H14" t="s">
        <v>36</v>
      </c>
      <c r="I14" s="4">
        <v>44052.899502199078</v>
      </c>
      <c r="J14" s="4">
        <v>44052.899502199078</v>
      </c>
      <c r="K14" t="s">
        <v>8</v>
      </c>
      <c r="L14" t="s">
        <v>9</v>
      </c>
    </row>
    <row r="15" spans="1:12" x14ac:dyDescent="0.25">
      <c r="A15" t="s">
        <v>37</v>
      </c>
      <c r="B15" s="4">
        <v>44003.594863310187</v>
      </c>
      <c r="C15" s="4">
        <v>44003.594863310187</v>
      </c>
      <c r="D15" t="s">
        <v>8</v>
      </c>
      <c r="E15" t="s">
        <v>9</v>
      </c>
      <c r="F15" t="str">
        <f t="shared" si="0"/>
        <v/>
      </c>
      <c r="G15" t="str">
        <f t="shared" si="1"/>
        <v/>
      </c>
      <c r="H15" t="s">
        <v>37</v>
      </c>
      <c r="I15" s="4">
        <v>44052.899504016204</v>
      </c>
      <c r="J15" s="4">
        <v>44052.899504016204</v>
      </c>
      <c r="K15" t="s">
        <v>8</v>
      </c>
      <c r="L15" t="s">
        <v>9</v>
      </c>
    </row>
    <row r="16" spans="1:12" x14ac:dyDescent="0.25">
      <c r="A16" t="s">
        <v>38</v>
      </c>
      <c r="B16" s="4">
        <v>44003.594863310187</v>
      </c>
      <c r="C16" s="4">
        <v>44003.594863310187</v>
      </c>
      <c r="D16" t="s">
        <v>8</v>
      </c>
      <c r="E16" t="s">
        <v>9</v>
      </c>
      <c r="F16" t="str">
        <f t="shared" si="0"/>
        <v/>
      </c>
      <c r="G16" t="str">
        <f t="shared" si="1"/>
        <v/>
      </c>
      <c r="H16" t="s">
        <v>38</v>
      </c>
      <c r="I16" s="4">
        <v>44052.899505821762</v>
      </c>
      <c r="J16" s="4">
        <v>44052.899505821762</v>
      </c>
      <c r="K16" t="s">
        <v>8</v>
      </c>
      <c r="L16" t="s">
        <v>9</v>
      </c>
    </row>
    <row r="17" spans="1:12" x14ac:dyDescent="0.25">
      <c r="A17" t="s">
        <v>39</v>
      </c>
      <c r="B17" s="4">
        <v>44045.867889780093</v>
      </c>
      <c r="C17" s="4">
        <v>44045.885905324074</v>
      </c>
      <c r="D17" t="s">
        <v>8</v>
      </c>
      <c r="E17" t="s">
        <v>9</v>
      </c>
      <c r="F17" t="str">
        <f t="shared" si="0"/>
        <v/>
      </c>
      <c r="G17" t="str">
        <f t="shared" si="1"/>
        <v/>
      </c>
      <c r="H17" t="s">
        <v>39</v>
      </c>
      <c r="I17" s="4">
        <v>44052.899507638889</v>
      </c>
      <c r="J17" s="4">
        <v>44052.899507638889</v>
      </c>
      <c r="K17" t="s">
        <v>8</v>
      </c>
      <c r="L17" t="s">
        <v>9</v>
      </c>
    </row>
    <row r="18" spans="1:12" x14ac:dyDescent="0.25">
      <c r="A18" t="s">
        <v>40</v>
      </c>
      <c r="B18" s="4">
        <v>44003.594863344908</v>
      </c>
      <c r="C18" s="4">
        <v>44003.594863344908</v>
      </c>
      <c r="D18" t="s">
        <v>8</v>
      </c>
      <c r="E18" t="s">
        <v>9</v>
      </c>
      <c r="F18" t="str">
        <f t="shared" si="0"/>
        <v/>
      </c>
      <c r="G18" t="str">
        <f t="shared" si="1"/>
        <v/>
      </c>
      <c r="H18" t="s">
        <v>40</v>
      </c>
      <c r="I18" s="4">
        <v>44052.899509571762</v>
      </c>
      <c r="J18" s="4">
        <v>44052.899509571762</v>
      </c>
      <c r="K18" t="s">
        <v>8</v>
      </c>
      <c r="L18" t="s">
        <v>9</v>
      </c>
    </row>
    <row r="19" spans="1:12" x14ac:dyDescent="0.25">
      <c r="A19" t="s">
        <v>41</v>
      </c>
      <c r="B19" s="4">
        <v>44003.594863391205</v>
      </c>
      <c r="C19" s="4">
        <v>44003.594863391205</v>
      </c>
      <c r="D19" t="s">
        <v>10</v>
      </c>
      <c r="E19" t="s">
        <v>11</v>
      </c>
      <c r="F19" t="str">
        <f t="shared" si="0"/>
        <v/>
      </c>
      <c r="G19" t="str">
        <f t="shared" si="1"/>
        <v/>
      </c>
      <c r="H19" t="s">
        <v>41</v>
      </c>
      <c r="I19" s="4">
        <v>44052.899513229167</v>
      </c>
      <c r="J19" s="4">
        <v>44052.899513229167</v>
      </c>
      <c r="K19" t="s">
        <v>10</v>
      </c>
      <c r="L19" t="s">
        <v>11</v>
      </c>
    </row>
    <row r="20" spans="1:12" x14ac:dyDescent="0.25">
      <c r="A20" t="s">
        <v>42</v>
      </c>
      <c r="B20" s="4">
        <v>44003.594863541664</v>
      </c>
      <c r="C20" s="4">
        <v>44003.594863541664</v>
      </c>
      <c r="D20" t="s">
        <v>10</v>
      </c>
      <c r="E20" t="s">
        <v>11</v>
      </c>
      <c r="F20" t="str">
        <f t="shared" si="0"/>
        <v/>
      </c>
      <c r="G20" t="str">
        <f t="shared" si="1"/>
        <v/>
      </c>
      <c r="H20" t="s">
        <v>42</v>
      </c>
      <c r="I20" s="4">
        <v>44052.899515046294</v>
      </c>
      <c r="J20" s="4">
        <v>44052.899515046294</v>
      </c>
      <c r="K20" t="s">
        <v>10</v>
      </c>
      <c r="L20" t="s">
        <v>11</v>
      </c>
    </row>
    <row r="21" spans="1:12" x14ac:dyDescent="0.25">
      <c r="A21" t="s">
        <v>43</v>
      </c>
      <c r="B21" s="4">
        <v>44003.594863622682</v>
      </c>
      <c r="C21" s="4">
        <v>44003.594863622682</v>
      </c>
      <c r="D21" t="s">
        <v>10</v>
      </c>
      <c r="E21" t="s">
        <v>11</v>
      </c>
      <c r="F21" t="str">
        <f t="shared" si="0"/>
        <v/>
      </c>
      <c r="G21" t="str">
        <f t="shared" si="1"/>
        <v/>
      </c>
      <c r="H21" t="s">
        <v>43</v>
      </c>
      <c r="I21" s="4">
        <v>44052.899516898149</v>
      </c>
      <c r="J21" s="4">
        <v>44052.899516898149</v>
      </c>
      <c r="K21" t="s">
        <v>10</v>
      </c>
      <c r="L21" t="s">
        <v>11</v>
      </c>
    </row>
    <row r="22" spans="1:12" x14ac:dyDescent="0.25">
      <c r="A22" t="s">
        <v>44</v>
      </c>
      <c r="B22" s="4">
        <v>44003.59486365741</v>
      </c>
      <c r="C22" s="4">
        <v>44003.59486365741</v>
      </c>
      <c r="D22" t="s">
        <v>10</v>
      </c>
      <c r="E22" t="s">
        <v>11</v>
      </c>
      <c r="F22" t="str">
        <f t="shared" si="0"/>
        <v/>
      </c>
      <c r="G22" t="str">
        <f t="shared" si="1"/>
        <v/>
      </c>
      <c r="H22" t="s">
        <v>44</v>
      </c>
      <c r="I22" s="4">
        <v>44052.899518865743</v>
      </c>
      <c r="J22" s="4">
        <v>44052.899518865743</v>
      </c>
      <c r="K22" t="s">
        <v>10</v>
      </c>
      <c r="L22" t="s">
        <v>11</v>
      </c>
    </row>
    <row r="23" spans="1:12" x14ac:dyDescent="0.25">
      <c r="A23" t="s">
        <v>45</v>
      </c>
      <c r="B23" s="4">
        <v>44003.594863692131</v>
      </c>
      <c r="C23" s="4">
        <v>44003.594863692131</v>
      </c>
      <c r="D23" t="s">
        <v>10</v>
      </c>
      <c r="E23" t="s">
        <v>11</v>
      </c>
      <c r="F23" t="str">
        <f t="shared" si="0"/>
        <v/>
      </c>
      <c r="G23" t="str">
        <f t="shared" si="1"/>
        <v/>
      </c>
      <c r="H23" t="s">
        <v>45</v>
      </c>
      <c r="I23" s="4">
        <v>44052.89952071759</v>
      </c>
      <c r="J23" s="4">
        <v>44052.89952071759</v>
      </c>
      <c r="K23" t="s">
        <v>10</v>
      </c>
      <c r="L23" t="s">
        <v>11</v>
      </c>
    </row>
    <row r="24" spans="1:12" x14ac:dyDescent="0.25">
      <c r="A24" t="s">
        <v>46</v>
      </c>
      <c r="B24" s="4">
        <v>44003.594863738428</v>
      </c>
      <c r="C24" s="4">
        <v>44003.594863738428</v>
      </c>
      <c r="D24" t="s">
        <v>10</v>
      </c>
      <c r="E24" t="s">
        <v>11</v>
      </c>
      <c r="F24" t="str">
        <f t="shared" si="0"/>
        <v/>
      </c>
      <c r="G24" t="str">
        <f t="shared" si="1"/>
        <v/>
      </c>
      <c r="H24" t="s">
        <v>46</v>
      </c>
      <c r="I24" s="4">
        <v>44052.899522569445</v>
      </c>
      <c r="J24" s="4">
        <v>44052.899522569445</v>
      </c>
      <c r="K24" t="s">
        <v>10</v>
      </c>
      <c r="L24" t="s">
        <v>11</v>
      </c>
    </row>
    <row r="25" spans="1:12" x14ac:dyDescent="0.25">
      <c r="A25" t="s">
        <v>47</v>
      </c>
      <c r="B25" s="4">
        <v>44003.59486380787</v>
      </c>
      <c r="C25" s="4">
        <v>44034.93329479167</v>
      </c>
      <c r="D25" t="s">
        <v>10</v>
      </c>
      <c r="E25" t="s">
        <v>11</v>
      </c>
      <c r="F25" t="str">
        <f t="shared" si="0"/>
        <v/>
      </c>
      <c r="G25" t="str">
        <f t="shared" si="1"/>
        <v/>
      </c>
      <c r="H25" t="s">
        <v>47</v>
      </c>
      <c r="I25" s="4">
        <v>44052.899524340275</v>
      </c>
      <c r="J25" s="4">
        <v>44052.899524340275</v>
      </c>
      <c r="K25" t="s">
        <v>10</v>
      </c>
      <c r="L25" t="s">
        <v>11</v>
      </c>
    </row>
    <row r="26" spans="1:12" x14ac:dyDescent="0.25">
      <c r="A26" t="s">
        <v>48</v>
      </c>
      <c r="B26" s="4">
        <v>44038.345896724539</v>
      </c>
      <c r="C26" s="4">
        <v>44070.359875231479</v>
      </c>
      <c r="D26" t="s">
        <v>10</v>
      </c>
      <c r="E26" t="s">
        <v>11</v>
      </c>
      <c r="F26" t="str">
        <f t="shared" si="0"/>
        <v/>
      </c>
      <c r="G26" t="str">
        <f t="shared" si="1"/>
        <v>UPDATE</v>
      </c>
      <c r="H26" t="s">
        <v>48</v>
      </c>
      <c r="I26" s="4">
        <v>44052.899527048612</v>
      </c>
      <c r="J26" s="4">
        <v>44065.738277280092</v>
      </c>
      <c r="K26" t="s">
        <v>10</v>
      </c>
      <c r="L26" t="s">
        <v>11</v>
      </c>
    </row>
    <row r="27" spans="1:12" x14ac:dyDescent="0.25">
      <c r="A27" t="s">
        <v>49</v>
      </c>
      <c r="B27" s="4">
        <v>44003.594864548613</v>
      </c>
      <c r="C27" s="4">
        <v>44065.460375960647</v>
      </c>
      <c r="D27" t="s">
        <v>10</v>
      </c>
      <c r="E27" t="s">
        <v>11</v>
      </c>
      <c r="F27" t="str">
        <f t="shared" si="0"/>
        <v/>
      </c>
      <c r="G27" t="str">
        <f t="shared" si="1"/>
        <v/>
      </c>
      <c r="H27" t="s">
        <v>49</v>
      </c>
      <c r="I27" s="4">
        <v>44052.899528935188</v>
      </c>
      <c r="J27" s="4">
        <v>44065.418788923613</v>
      </c>
      <c r="K27" t="s">
        <v>10</v>
      </c>
      <c r="L27" t="s">
        <v>11</v>
      </c>
    </row>
    <row r="28" spans="1:12" x14ac:dyDescent="0.25">
      <c r="A28" t="s">
        <v>50</v>
      </c>
      <c r="B28" s="4">
        <v>44024.663030706019</v>
      </c>
      <c r="C28" s="4">
        <v>44024.691372951391</v>
      </c>
      <c r="D28" t="s">
        <v>10</v>
      </c>
      <c r="E28" t="s">
        <v>11</v>
      </c>
      <c r="F28" t="str">
        <f t="shared" si="0"/>
        <v/>
      </c>
      <c r="G28" t="str">
        <f t="shared" si="1"/>
        <v/>
      </c>
      <c r="H28" t="s">
        <v>50</v>
      </c>
      <c r="I28" s="4">
        <v>44052.899530787035</v>
      </c>
      <c r="J28" s="4">
        <v>44052.899530787035</v>
      </c>
      <c r="K28" t="s">
        <v>10</v>
      </c>
      <c r="L28" t="s">
        <v>11</v>
      </c>
    </row>
    <row r="29" spans="1:12" x14ac:dyDescent="0.25">
      <c r="A29" t="s">
        <v>51</v>
      </c>
      <c r="B29" s="4">
        <v>44003.594864664352</v>
      </c>
      <c r="C29" s="4">
        <v>44040.725133680557</v>
      </c>
      <c r="D29" t="s">
        <v>10</v>
      </c>
      <c r="E29" t="s">
        <v>11</v>
      </c>
      <c r="F29" t="str">
        <f t="shared" si="0"/>
        <v/>
      </c>
      <c r="G29" t="str">
        <f t="shared" si="1"/>
        <v/>
      </c>
      <c r="H29" t="s">
        <v>51</v>
      </c>
      <c r="I29" s="4">
        <v>44052.899532719908</v>
      </c>
      <c r="J29" s="4">
        <v>44052.899532719908</v>
      </c>
      <c r="K29" t="s">
        <v>10</v>
      </c>
      <c r="L29" t="s">
        <v>11</v>
      </c>
    </row>
    <row r="30" spans="1:12" x14ac:dyDescent="0.25">
      <c r="A30" t="s">
        <v>52</v>
      </c>
      <c r="B30" s="4">
        <v>44003.594864699073</v>
      </c>
      <c r="C30" s="4">
        <v>44003.594864699073</v>
      </c>
      <c r="D30" t="s">
        <v>10</v>
      </c>
      <c r="E30" t="s">
        <v>11</v>
      </c>
      <c r="F30" t="str">
        <f t="shared" si="0"/>
        <v/>
      </c>
      <c r="G30" t="str">
        <f t="shared" si="1"/>
        <v/>
      </c>
      <c r="H30" t="s">
        <v>52</v>
      </c>
      <c r="I30" s="4">
        <v>44052.899534571756</v>
      </c>
      <c r="J30" s="4">
        <v>44052.899534571756</v>
      </c>
      <c r="K30" t="s">
        <v>10</v>
      </c>
      <c r="L30" t="s">
        <v>11</v>
      </c>
    </row>
    <row r="31" spans="1:12" x14ac:dyDescent="0.25">
      <c r="A31" t="s">
        <v>53</v>
      </c>
      <c r="B31" s="4">
        <v>44003.594864780091</v>
      </c>
      <c r="C31" s="4">
        <v>44003.594864780091</v>
      </c>
      <c r="D31" t="s">
        <v>10</v>
      </c>
      <c r="E31" t="s">
        <v>11</v>
      </c>
      <c r="F31" t="str">
        <f t="shared" si="0"/>
        <v/>
      </c>
      <c r="G31" t="str">
        <f t="shared" si="1"/>
        <v/>
      </c>
      <c r="H31" t="s">
        <v>53</v>
      </c>
      <c r="I31" s="4">
        <v>44052.899536377314</v>
      </c>
      <c r="J31" s="4">
        <v>44052.899536377314</v>
      </c>
      <c r="K31" t="s">
        <v>10</v>
      </c>
      <c r="L31" t="s">
        <v>11</v>
      </c>
    </row>
    <row r="32" spans="1:12" x14ac:dyDescent="0.25">
      <c r="A32" t="s">
        <v>54</v>
      </c>
      <c r="B32" s="4">
        <v>44003.594864814811</v>
      </c>
      <c r="C32" s="4">
        <v>44051.600332326387</v>
      </c>
      <c r="D32" t="s">
        <v>10</v>
      </c>
      <c r="E32" t="s">
        <v>11</v>
      </c>
      <c r="F32" t="str">
        <f t="shared" si="0"/>
        <v/>
      </c>
      <c r="G32" t="str">
        <f t="shared" si="1"/>
        <v/>
      </c>
      <c r="H32" t="s">
        <v>54</v>
      </c>
      <c r="I32" s="4">
        <v>44052.899538391204</v>
      </c>
      <c r="J32" s="4">
        <v>44052.899538391204</v>
      </c>
      <c r="K32" t="s">
        <v>10</v>
      </c>
      <c r="L32" t="s">
        <v>11</v>
      </c>
    </row>
    <row r="33" spans="1:12" x14ac:dyDescent="0.25">
      <c r="A33" t="s">
        <v>55</v>
      </c>
      <c r="B33" s="4">
        <v>44003.59486484954</v>
      </c>
      <c r="C33" s="4">
        <v>44003.59486484954</v>
      </c>
      <c r="D33" t="s">
        <v>10</v>
      </c>
      <c r="E33" t="s">
        <v>11</v>
      </c>
      <c r="F33" t="str">
        <f t="shared" si="0"/>
        <v/>
      </c>
      <c r="G33" t="str">
        <f t="shared" si="1"/>
        <v/>
      </c>
      <c r="H33" t="s">
        <v>55</v>
      </c>
      <c r="I33" s="4">
        <v>44052.89954027778</v>
      </c>
      <c r="J33" s="4">
        <v>44052.89954027778</v>
      </c>
      <c r="K33" t="s">
        <v>10</v>
      </c>
      <c r="L33" t="s">
        <v>11</v>
      </c>
    </row>
    <row r="34" spans="1:12" x14ac:dyDescent="0.25">
      <c r="A34" t="s">
        <v>56</v>
      </c>
      <c r="B34" s="4">
        <v>44003.594864895837</v>
      </c>
      <c r="C34" s="4">
        <v>44006.971729201388</v>
      </c>
      <c r="D34" t="s">
        <v>10</v>
      </c>
      <c r="E34" t="s">
        <v>11</v>
      </c>
      <c r="F34" t="str">
        <f t="shared" si="0"/>
        <v/>
      </c>
      <c r="G34" t="str">
        <f t="shared" si="1"/>
        <v/>
      </c>
      <c r="H34" t="s">
        <v>56</v>
      </c>
      <c r="I34" s="4">
        <v>44052.899542094907</v>
      </c>
      <c r="J34" s="4">
        <v>44052.899542094907</v>
      </c>
      <c r="K34" t="s">
        <v>10</v>
      </c>
      <c r="L34" t="s">
        <v>11</v>
      </c>
    </row>
    <row r="35" spans="1:12" x14ac:dyDescent="0.25">
      <c r="A35" t="s">
        <v>57</v>
      </c>
      <c r="B35" s="4">
        <v>44003.594864930557</v>
      </c>
      <c r="C35" s="4">
        <v>44044.520448645831</v>
      </c>
      <c r="D35" t="s">
        <v>10</v>
      </c>
      <c r="E35" t="s">
        <v>11</v>
      </c>
      <c r="F35" t="str">
        <f t="shared" ref="F35:F54" si="2">IF(A35&lt;&gt;H35, "NE", "")</f>
        <v/>
      </c>
      <c r="G35" t="str">
        <f t="shared" si="1"/>
        <v/>
      </c>
      <c r="H35" t="s">
        <v>57</v>
      </c>
      <c r="I35" s="4">
        <v>44052.899544016203</v>
      </c>
      <c r="J35" s="4">
        <v>44052.899544016203</v>
      </c>
      <c r="K35" t="s">
        <v>10</v>
      </c>
      <c r="L35" t="s">
        <v>11</v>
      </c>
    </row>
    <row r="36" spans="1:12" x14ac:dyDescent="0.25">
      <c r="A36" t="s">
        <v>58</v>
      </c>
      <c r="B36" s="4">
        <v>44003.594864965278</v>
      </c>
      <c r="C36" s="4">
        <v>44003.594864965278</v>
      </c>
      <c r="D36" t="s">
        <v>10</v>
      </c>
      <c r="E36" t="s">
        <v>11</v>
      </c>
      <c r="F36" t="str">
        <f t="shared" si="2"/>
        <v/>
      </c>
      <c r="G36" t="str">
        <f t="shared" si="1"/>
        <v/>
      </c>
      <c r="H36" t="s">
        <v>58</v>
      </c>
      <c r="I36" s="4">
        <v>44052.89954583333</v>
      </c>
      <c r="J36" s="4">
        <v>44052.89954583333</v>
      </c>
      <c r="K36" t="s">
        <v>10</v>
      </c>
      <c r="L36" t="s">
        <v>11</v>
      </c>
    </row>
    <row r="37" spans="1:12" x14ac:dyDescent="0.25">
      <c r="A37" t="s">
        <v>59</v>
      </c>
      <c r="B37" s="4">
        <v>44045.780420405092</v>
      </c>
      <c r="C37" s="4">
        <v>44045.780420405092</v>
      </c>
      <c r="D37" t="s">
        <v>10</v>
      </c>
      <c r="E37" t="s">
        <v>11</v>
      </c>
      <c r="F37" t="str">
        <f t="shared" si="2"/>
        <v/>
      </c>
      <c r="G37" t="str">
        <f t="shared" si="1"/>
        <v/>
      </c>
      <c r="H37" t="s">
        <v>59</v>
      </c>
      <c r="I37" s="4">
        <v>44052.899547650464</v>
      </c>
      <c r="J37" s="4">
        <v>44052.899547650464</v>
      </c>
      <c r="K37" t="s">
        <v>10</v>
      </c>
      <c r="L37" t="s">
        <v>11</v>
      </c>
    </row>
    <row r="38" spans="1:12" x14ac:dyDescent="0.25">
      <c r="A38" t="s">
        <v>60</v>
      </c>
      <c r="B38" s="4">
        <v>44009.540676307872</v>
      </c>
      <c r="C38" s="4">
        <v>44009.763913923613</v>
      </c>
      <c r="D38" t="s">
        <v>10</v>
      </c>
      <c r="E38" t="s">
        <v>11</v>
      </c>
      <c r="F38" t="str">
        <f t="shared" si="2"/>
        <v/>
      </c>
      <c r="G38" t="str">
        <f t="shared" si="1"/>
        <v/>
      </c>
      <c r="H38" t="s">
        <v>60</v>
      </c>
      <c r="I38" s="4">
        <v>44052.899549456015</v>
      </c>
      <c r="J38" s="4">
        <v>44052.899549456015</v>
      </c>
      <c r="K38" t="s">
        <v>10</v>
      </c>
      <c r="L38" t="s">
        <v>11</v>
      </c>
    </row>
    <row r="39" spans="1:12" x14ac:dyDescent="0.25">
      <c r="A39" t="s">
        <v>61</v>
      </c>
      <c r="B39" s="4">
        <v>44003.594865011575</v>
      </c>
      <c r="C39" s="4">
        <v>44012.338104085648</v>
      </c>
      <c r="D39" t="s">
        <v>10</v>
      </c>
      <c r="E39" t="s">
        <v>11</v>
      </c>
      <c r="F39" t="str">
        <f t="shared" si="2"/>
        <v/>
      </c>
      <c r="G39" t="str">
        <f t="shared" si="1"/>
        <v/>
      </c>
      <c r="H39" t="s">
        <v>61</v>
      </c>
      <c r="I39" s="4">
        <v>44052.899551354167</v>
      </c>
      <c r="J39" s="4">
        <v>44052.899551354167</v>
      </c>
      <c r="K39" t="s">
        <v>10</v>
      </c>
      <c r="L39" t="s">
        <v>11</v>
      </c>
    </row>
    <row r="40" spans="1:12" x14ac:dyDescent="0.25">
      <c r="A40" t="s">
        <v>62</v>
      </c>
      <c r="B40" s="4">
        <v>44003.594865046296</v>
      </c>
      <c r="C40" s="4">
        <v>44003.594865046296</v>
      </c>
      <c r="D40" t="s">
        <v>10</v>
      </c>
      <c r="E40" t="s">
        <v>11</v>
      </c>
      <c r="F40" t="str">
        <f t="shared" si="2"/>
        <v/>
      </c>
      <c r="G40" t="str">
        <f t="shared" si="1"/>
        <v/>
      </c>
      <c r="H40" t="s">
        <v>62</v>
      </c>
      <c r="I40" s="4">
        <v>44052.899553275463</v>
      </c>
      <c r="J40" s="4">
        <v>44052.899553275463</v>
      </c>
      <c r="K40" t="s">
        <v>10</v>
      </c>
      <c r="L40" t="s">
        <v>11</v>
      </c>
    </row>
    <row r="41" spans="1:12" x14ac:dyDescent="0.25">
      <c r="A41" t="s">
        <v>63</v>
      </c>
      <c r="B41" s="4">
        <v>44003.594865081017</v>
      </c>
      <c r="C41" s="4">
        <v>44045.862370798612</v>
      </c>
      <c r="D41" t="s">
        <v>10</v>
      </c>
      <c r="E41" t="s">
        <v>11</v>
      </c>
      <c r="F41" t="str">
        <f t="shared" si="2"/>
        <v/>
      </c>
      <c r="G41" t="str">
        <f t="shared" si="1"/>
        <v/>
      </c>
      <c r="H41" t="s">
        <v>63</v>
      </c>
      <c r="I41" s="4">
        <v>44052.899555173608</v>
      </c>
      <c r="J41" s="4">
        <v>44052.899555173608</v>
      </c>
      <c r="K41" t="s">
        <v>10</v>
      </c>
      <c r="L41" t="s">
        <v>11</v>
      </c>
    </row>
    <row r="42" spans="1:12" x14ac:dyDescent="0.25">
      <c r="A42" t="s">
        <v>64</v>
      </c>
      <c r="B42" s="4">
        <v>44003.594865127314</v>
      </c>
      <c r="C42" s="4">
        <v>44003.594865127314</v>
      </c>
      <c r="D42" t="s">
        <v>10</v>
      </c>
      <c r="E42" t="s">
        <v>11</v>
      </c>
      <c r="F42" t="str">
        <f t="shared" si="2"/>
        <v/>
      </c>
      <c r="G42" t="str">
        <f t="shared" si="1"/>
        <v/>
      </c>
      <c r="H42" t="s">
        <v>64</v>
      </c>
      <c r="I42" s="4">
        <v>44052.899557025463</v>
      </c>
      <c r="J42" s="4">
        <v>44052.899557025463</v>
      </c>
      <c r="K42" t="s">
        <v>10</v>
      </c>
      <c r="L42" t="s">
        <v>11</v>
      </c>
    </row>
    <row r="43" spans="1:12" x14ac:dyDescent="0.25">
      <c r="A43" t="s">
        <v>65</v>
      </c>
      <c r="B43" s="4">
        <v>44003.594865162035</v>
      </c>
      <c r="C43" s="4">
        <v>44060.705211192129</v>
      </c>
      <c r="D43" t="s">
        <v>10</v>
      </c>
      <c r="E43" t="s">
        <v>11</v>
      </c>
      <c r="F43" t="str">
        <f t="shared" si="2"/>
        <v/>
      </c>
      <c r="G43" t="str">
        <f t="shared" si="1"/>
        <v/>
      </c>
      <c r="H43" t="s">
        <v>65</v>
      </c>
      <c r="I43" s="4">
        <v>44052.899558831021</v>
      </c>
      <c r="J43" s="4">
        <v>44060.837155127316</v>
      </c>
      <c r="K43" t="s">
        <v>10</v>
      </c>
      <c r="L43" t="s">
        <v>11</v>
      </c>
    </row>
    <row r="44" spans="1:12" x14ac:dyDescent="0.25">
      <c r="A44" t="s">
        <v>66</v>
      </c>
      <c r="B44" s="4">
        <v>44034.753981631948</v>
      </c>
      <c r="C44" s="4">
        <v>44034.982354398147</v>
      </c>
      <c r="D44" t="s">
        <v>10</v>
      </c>
      <c r="E44" t="s">
        <v>11</v>
      </c>
      <c r="F44" t="str">
        <f t="shared" si="2"/>
        <v/>
      </c>
      <c r="G44" t="str">
        <f t="shared" si="1"/>
        <v/>
      </c>
      <c r="H44" t="s">
        <v>66</v>
      </c>
      <c r="I44" s="4">
        <v>44052.899560682868</v>
      </c>
      <c r="J44" s="4">
        <v>44052.899560682868</v>
      </c>
      <c r="K44" t="s">
        <v>10</v>
      </c>
      <c r="L44" t="s">
        <v>11</v>
      </c>
    </row>
    <row r="45" spans="1:12" x14ac:dyDescent="0.25">
      <c r="A45" t="s">
        <v>67</v>
      </c>
      <c r="B45" s="4">
        <v>44060.805126620369</v>
      </c>
      <c r="C45" s="4">
        <v>44060.805126620369</v>
      </c>
      <c r="D45" t="s">
        <v>10</v>
      </c>
      <c r="E45" t="s">
        <v>11</v>
      </c>
      <c r="F45" t="str">
        <f t="shared" si="2"/>
        <v/>
      </c>
      <c r="G45" t="str">
        <f t="shared" si="1"/>
        <v/>
      </c>
      <c r="H45" t="s">
        <v>67</v>
      </c>
      <c r="I45" s="4">
        <v>44060.769230706021</v>
      </c>
      <c r="J45" s="4">
        <v>44060.769230706021</v>
      </c>
      <c r="K45" t="s">
        <v>10</v>
      </c>
      <c r="L45" t="s">
        <v>11</v>
      </c>
    </row>
    <row r="46" spans="1:12" x14ac:dyDescent="0.25">
      <c r="A46" t="s">
        <v>68</v>
      </c>
      <c r="B46" s="4">
        <v>44003.594865196763</v>
      </c>
      <c r="C46" s="4">
        <v>44003.594865196763</v>
      </c>
      <c r="D46" t="s">
        <v>10</v>
      </c>
      <c r="E46" t="s">
        <v>11</v>
      </c>
      <c r="F46" t="str">
        <f t="shared" si="2"/>
        <v/>
      </c>
      <c r="G46" t="str">
        <f t="shared" si="1"/>
        <v/>
      </c>
      <c r="H46" t="s">
        <v>68</v>
      </c>
      <c r="I46" s="4">
        <v>44052.899562534723</v>
      </c>
      <c r="J46" s="4">
        <v>44052.899562534723</v>
      </c>
      <c r="K46" t="s">
        <v>10</v>
      </c>
      <c r="L46" t="s">
        <v>11</v>
      </c>
    </row>
    <row r="47" spans="1:12" x14ac:dyDescent="0.25">
      <c r="A47" t="s">
        <v>69</v>
      </c>
      <c r="B47" s="4">
        <v>44003.601556678244</v>
      </c>
      <c r="C47" s="4">
        <v>44003.601556678244</v>
      </c>
      <c r="D47" t="s">
        <v>4</v>
      </c>
      <c r="E47" t="s">
        <v>5</v>
      </c>
      <c r="F47" t="str">
        <f t="shared" si="2"/>
        <v/>
      </c>
      <c r="G47" t="str">
        <f t="shared" si="1"/>
        <v/>
      </c>
      <c r="H47" t="s">
        <v>69</v>
      </c>
      <c r="I47" s="4">
        <v>44057.646170868058</v>
      </c>
      <c r="J47" s="4">
        <v>44057.646170868058</v>
      </c>
      <c r="K47" t="s">
        <v>4</v>
      </c>
      <c r="L47" t="s">
        <v>5</v>
      </c>
    </row>
    <row r="48" spans="1:12" x14ac:dyDescent="0.25">
      <c r="A48" t="s">
        <v>70</v>
      </c>
      <c r="B48" s="4">
        <v>44040.579871412039</v>
      </c>
      <c r="C48" s="4">
        <v>44040.579871412039</v>
      </c>
      <c r="D48" t="s">
        <v>4</v>
      </c>
      <c r="E48" t="s">
        <v>5</v>
      </c>
      <c r="F48" t="str">
        <f t="shared" si="2"/>
        <v/>
      </c>
      <c r="G48" t="str">
        <f t="shared" si="1"/>
        <v/>
      </c>
      <c r="H48" t="s">
        <v>70</v>
      </c>
      <c r="I48" s="4">
        <v>44058.355962534719</v>
      </c>
      <c r="J48" s="4">
        <v>44058.355962534719</v>
      </c>
      <c r="K48" t="s">
        <v>4</v>
      </c>
      <c r="L48" t="s">
        <v>5</v>
      </c>
    </row>
    <row r="49" spans="1:12" x14ac:dyDescent="0.25">
      <c r="A49" t="s">
        <v>71</v>
      </c>
      <c r="B49" s="4">
        <v>44064.876180474537</v>
      </c>
      <c r="C49" s="4">
        <v>44064.876180474537</v>
      </c>
      <c r="D49" t="s">
        <v>4</v>
      </c>
      <c r="E49" t="s">
        <v>5</v>
      </c>
      <c r="F49" t="str">
        <f t="shared" si="2"/>
        <v/>
      </c>
      <c r="G49" t="str">
        <f t="shared" si="1"/>
        <v>UPDATE</v>
      </c>
      <c r="H49" t="s">
        <v>71</v>
      </c>
      <c r="I49" s="4">
        <v>44057.874798113429</v>
      </c>
      <c r="J49" s="4">
        <v>44057.874798113429</v>
      </c>
      <c r="K49" t="s">
        <v>4</v>
      </c>
      <c r="L49" t="s">
        <v>5</v>
      </c>
    </row>
    <row r="50" spans="1:12" x14ac:dyDescent="0.25">
      <c r="A50" t="s">
        <v>72</v>
      </c>
      <c r="B50" s="4">
        <v>39916.541128472221</v>
      </c>
      <c r="C50" s="4">
        <v>39916.541128472221</v>
      </c>
      <c r="D50" t="s">
        <v>6</v>
      </c>
      <c r="E50" t="s">
        <v>7</v>
      </c>
      <c r="F50" t="str">
        <f t="shared" si="2"/>
        <v/>
      </c>
      <c r="G50" t="str">
        <f t="shared" si="1"/>
        <v/>
      </c>
      <c r="H50" t="s">
        <v>72</v>
      </c>
      <c r="I50" s="4">
        <v>39916.541128472221</v>
      </c>
      <c r="J50" s="4">
        <v>39916.541128472221</v>
      </c>
      <c r="K50" t="s">
        <v>6</v>
      </c>
      <c r="L50" t="s">
        <v>7</v>
      </c>
    </row>
    <row r="51" spans="1:12" x14ac:dyDescent="0.25">
      <c r="A51" t="s">
        <v>73</v>
      </c>
      <c r="B51" s="4">
        <v>39916.541128275465</v>
      </c>
      <c r="C51" s="4">
        <v>39916.541128275465</v>
      </c>
      <c r="D51" t="s">
        <v>6</v>
      </c>
      <c r="E51" t="s">
        <v>7</v>
      </c>
      <c r="F51" t="str">
        <f t="shared" si="2"/>
        <v/>
      </c>
      <c r="G51" t="str">
        <f t="shared" si="1"/>
        <v/>
      </c>
      <c r="H51" t="s">
        <v>73</v>
      </c>
      <c r="I51" s="4">
        <v>39916.541128275465</v>
      </c>
      <c r="J51" s="4">
        <v>39916.541128275465</v>
      </c>
      <c r="K51" t="s">
        <v>6</v>
      </c>
      <c r="L51" t="s">
        <v>7</v>
      </c>
    </row>
    <row r="52" spans="1:12" x14ac:dyDescent="0.25">
      <c r="A52" t="s">
        <v>74</v>
      </c>
      <c r="B52" s="4">
        <v>39916.541128472221</v>
      </c>
      <c r="C52" s="4">
        <v>39916.541128472221</v>
      </c>
      <c r="D52" t="s">
        <v>6</v>
      </c>
      <c r="E52" t="s">
        <v>7</v>
      </c>
      <c r="F52" t="str">
        <f t="shared" si="2"/>
        <v/>
      </c>
      <c r="G52" t="str">
        <f t="shared" si="1"/>
        <v/>
      </c>
      <c r="H52" t="s">
        <v>74</v>
      </c>
      <c r="I52" s="4">
        <v>39916.541128472221</v>
      </c>
      <c r="J52" s="4">
        <v>39916.541128472221</v>
      </c>
      <c r="K52" t="s">
        <v>6</v>
      </c>
      <c r="L52" t="s">
        <v>7</v>
      </c>
    </row>
    <row r="53" spans="1:12" x14ac:dyDescent="0.25">
      <c r="A53" t="s">
        <v>75</v>
      </c>
      <c r="B53" s="4">
        <v>44003.594863043982</v>
      </c>
      <c r="C53" s="4">
        <v>44003.594863043982</v>
      </c>
      <c r="D53" t="s">
        <v>12</v>
      </c>
      <c r="E53" t="s">
        <v>13</v>
      </c>
      <c r="F53" t="str">
        <f t="shared" si="2"/>
        <v/>
      </c>
      <c r="G53" t="str">
        <f t="shared" si="1"/>
        <v/>
      </c>
      <c r="H53" t="s">
        <v>75</v>
      </c>
      <c r="I53" s="4">
        <v>44052.899489201387</v>
      </c>
      <c r="J53" s="4">
        <v>44052.899489201387</v>
      </c>
      <c r="K53" t="s">
        <v>12</v>
      </c>
      <c r="L53" t="s">
        <v>13</v>
      </c>
    </row>
    <row r="54" spans="1:12" x14ac:dyDescent="0.25">
      <c r="A54" t="s">
        <v>76</v>
      </c>
      <c r="B54" s="4">
        <v>44003.594863275466</v>
      </c>
      <c r="C54" s="4">
        <v>44003.594863275466</v>
      </c>
      <c r="D54" t="s">
        <v>12</v>
      </c>
      <c r="E54" t="s">
        <v>13</v>
      </c>
      <c r="F54" t="str">
        <f t="shared" si="2"/>
        <v/>
      </c>
      <c r="G54" t="str">
        <f t="shared" si="1"/>
        <v/>
      </c>
      <c r="H54" t="s">
        <v>76</v>
      </c>
      <c r="I54" s="4">
        <v>44052.899500312502</v>
      </c>
      <c r="J54" s="4">
        <v>44052.899500312502</v>
      </c>
      <c r="K54" t="s">
        <v>12</v>
      </c>
      <c r="L54" t="s">
        <v>13</v>
      </c>
    </row>
    <row r="55" spans="1:12" x14ac:dyDescent="0.25">
      <c r="A55" t="s">
        <v>108</v>
      </c>
      <c r="B55" s="4">
        <v>44003.594862696758</v>
      </c>
      <c r="C55" s="4">
        <v>44003.594862696758</v>
      </c>
      <c r="D55" t="s">
        <v>16</v>
      </c>
      <c r="E55" t="s">
        <v>17</v>
      </c>
      <c r="F55" t="s">
        <v>116</v>
      </c>
      <c r="G55" t="str">
        <f t="shared" si="1"/>
        <v/>
      </c>
      <c r="H55" t="s">
        <v>77</v>
      </c>
      <c r="I55" s="4">
        <v>44052.899477465275</v>
      </c>
      <c r="J55" s="4">
        <v>44052.899477465275</v>
      </c>
      <c r="K55" t="s">
        <v>16</v>
      </c>
      <c r="L55" t="s">
        <v>17</v>
      </c>
    </row>
    <row r="56" spans="1:12" x14ac:dyDescent="0.25">
      <c r="A56" t="s">
        <v>109</v>
      </c>
      <c r="B56" s="4">
        <v>44034.736604479163</v>
      </c>
      <c r="C56" s="4">
        <v>44034.736604479163</v>
      </c>
      <c r="D56" t="s">
        <v>16</v>
      </c>
      <c r="E56" t="s">
        <v>17</v>
      </c>
      <c r="F56" t="s">
        <v>116</v>
      </c>
      <c r="G56" t="str">
        <f t="shared" si="1"/>
        <v/>
      </c>
      <c r="H56" t="s">
        <v>78</v>
      </c>
      <c r="I56" s="4">
        <v>44052.899478090279</v>
      </c>
      <c r="J56" s="4">
        <v>44052.899478090279</v>
      </c>
      <c r="K56" t="s">
        <v>16</v>
      </c>
      <c r="L56" t="s">
        <v>17</v>
      </c>
    </row>
    <row r="57" spans="1:12" x14ac:dyDescent="0.25">
      <c r="A57" t="s">
        <v>79</v>
      </c>
      <c r="B57" s="4">
        <v>44003.601556481481</v>
      </c>
      <c r="C57" s="4">
        <v>44003.601556481481</v>
      </c>
      <c r="D57" t="s">
        <v>18</v>
      </c>
      <c r="E57" t="s">
        <v>19</v>
      </c>
      <c r="F57" t="str">
        <f>IF(A57&lt;&gt;H57, "NE", "")</f>
        <v/>
      </c>
      <c r="G57" t="str">
        <f t="shared" si="1"/>
        <v/>
      </c>
      <c r="H57" t="s">
        <v>79</v>
      </c>
      <c r="I57" s="4">
        <v>44057.646168831016</v>
      </c>
      <c r="J57" s="4">
        <v>44057.646168831016</v>
      </c>
      <c r="K57" t="s">
        <v>18</v>
      </c>
      <c r="L57" t="s">
        <v>19</v>
      </c>
    </row>
    <row r="58" spans="1:12" x14ac:dyDescent="0.25">
      <c r="A58" t="s">
        <v>80</v>
      </c>
      <c r="B58" s="4">
        <v>44071.716604363428</v>
      </c>
      <c r="C58" s="4">
        <v>44071.716604363428</v>
      </c>
      <c r="D58" t="s">
        <v>18</v>
      </c>
      <c r="E58" t="s">
        <v>19</v>
      </c>
      <c r="F58" t="str">
        <f>IF(A58&lt;&gt;H58, "NE", "")</f>
        <v/>
      </c>
      <c r="G58" t="str">
        <f t="shared" si="1"/>
        <v>UPDATE</v>
      </c>
      <c r="H58" t="s">
        <v>80</v>
      </c>
      <c r="I58" s="4">
        <v>44065.627879201391</v>
      </c>
      <c r="J58" s="4">
        <v>44065.627879201391</v>
      </c>
      <c r="K58" t="s">
        <v>18</v>
      </c>
      <c r="L58" t="s">
        <v>19</v>
      </c>
    </row>
    <row r="59" spans="1:12" x14ac:dyDescent="0.25">
      <c r="A59" t="s">
        <v>81</v>
      </c>
      <c r="B59" s="4">
        <v>44003.601556678244</v>
      </c>
      <c r="C59" s="4">
        <v>44003.601556678244</v>
      </c>
      <c r="D59" t="s">
        <v>18</v>
      </c>
      <c r="E59" t="s">
        <v>19</v>
      </c>
      <c r="F59" t="str">
        <f>IF(A59&lt;&gt;H59, "NE", "")</f>
        <v/>
      </c>
      <c r="G59" t="str">
        <f t="shared" si="1"/>
        <v/>
      </c>
      <c r="H59" t="s">
        <v>81</v>
      </c>
      <c r="I59" s="4">
        <v>44057.64617083333</v>
      </c>
      <c r="J59" s="4">
        <v>44057.64617083333</v>
      </c>
      <c r="K59" t="s">
        <v>18</v>
      </c>
      <c r="L59" t="s">
        <v>19</v>
      </c>
    </row>
    <row r="60" spans="1:12" x14ac:dyDescent="0.25">
      <c r="A60" t="s">
        <v>82</v>
      </c>
      <c r="B60" s="4">
        <v>44009.530480590278</v>
      </c>
      <c r="C60" s="4">
        <v>44009.530482789349</v>
      </c>
      <c r="D60" t="s">
        <v>18</v>
      </c>
      <c r="E60" t="s">
        <v>19</v>
      </c>
      <c r="F60" t="str">
        <f>IF(A60&lt;&gt;H60, "NE", "")</f>
        <v/>
      </c>
      <c r="G60" t="str">
        <f t="shared" si="1"/>
        <v/>
      </c>
      <c r="H60" t="s">
        <v>82</v>
      </c>
      <c r="I60" s="4">
        <v>44057.646172800924</v>
      </c>
      <c r="J60" s="4">
        <v>44057.646172800924</v>
      </c>
      <c r="K60" t="s">
        <v>18</v>
      </c>
      <c r="L60" t="s">
        <v>19</v>
      </c>
    </row>
    <row r="61" spans="1:12" x14ac:dyDescent="0.25">
      <c r="A61" t="s">
        <v>83</v>
      </c>
      <c r="B61" s="4">
        <v>44016.646778437498</v>
      </c>
      <c r="C61" s="4">
        <v>44016.646783483797</v>
      </c>
      <c r="D61" t="s">
        <v>18</v>
      </c>
      <c r="E61" t="s">
        <v>19</v>
      </c>
      <c r="F61" t="str">
        <f>IF(A61&lt;&gt;H61, "NE", "")</f>
        <v/>
      </c>
      <c r="G61" t="str">
        <f t="shared" si="1"/>
        <v/>
      </c>
      <c r="H61" t="s">
        <v>83</v>
      </c>
      <c r="I61" s="4">
        <v>44058.376933877313</v>
      </c>
      <c r="J61" s="4">
        <v>44059.547948182873</v>
      </c>
      <c r="K61" t="s">
        <v>18</v>
      </c>
      <c r="L61" t="s">
        <v>19</v>
      </c>
    </row>
    <row r="62" spans="1:12" x14ac:dyDescent="0.25">
      <c r="A62" t="s">
        <v>111</v>
      </c>
      <c r="B62" s="4">
        <v>44067.462435104164</v>
      </c>
      <c r="C62" s="4">
        <v>44067.462437233793</v>
      </c>
      <c r="D62" t="s">
        <v>18</v>
      </c>
      <c r="E62" t="s">
        <v>19</v>
      </c>
      <c r="F62" t="s">
        <v>117</v>
      </c>
      <c r="G62" t="str">
        <f t="shared" si="1"/>
        <v/>
      </c>
    </row>
    <row r="63" spans="1:12" x14ac:dyDescent="0.25">
      <c r="A63" t="s">
        <v>84</v>
      </c>
      <c r="B63" s="4">
        <v>44059.419698923608</v>
      </c>
      <c r="C63" s="4">
        <v>44059.419698923608</v>
      </c>
      <c r="D63" t="s">
        <v>18</v>
      </c>
      <c r="E63" t="s">
        <v>19</v>
      </c>
      <c r="F63" t="str">
        <f>IF(A63&lt;&gt;H63, "NE", "")</f>
        <v/>
      </c>
      <c r="G63" t="str">
        <f t="shared" si="1"/>
        <v/>
      </c>
      <c r="H63" t="s">
        <v>84</v>
      </c>
      <c r="I63" s="4">
        <v>44057.646176736111</v>
      </c>
      <c r="J63" s="4">
        <v>44066.547933252317</v>
      </c>
      <c r="K63" t="s">
        <v>18</v>
      </c>
      <c r="L63" t="s">
        <v>19</v>
      </c>
    </row>
    <row r="64" spans="1:12" x14ac:dyDescent="0.25">
      <c r="A64" t="s">
        <v>112</v>
      </c>
      <c r="B64" s="4">
        <v>44003.601556828704</v>
      </c>
      <c r="C64" s="4">
        <v>44059.417354282406</v>
      </c>
      <c r="D64" t="s">
        <v>18</v>
      </c>
      <c r="E64" t="s">
        <v>19</v>
      </c>
      <c r="F64" t="s">
        <v>118</v>
      </c>
      <c r="G64" t="str">
        <f t="shared" si="1"/>
        <v/>
      </c>
    </row>
    <row r="65" spans="1:12" x14ac:dyDescent="0.25">
      <c r="A65" t="s">
        <v>85</v>
      </c>
      <c r="B65" s="4">
        <v>44003.601556909722</v>
      </c>
      <c r="C65" s="4">
        <v>44003.601556909722</v>
      </c>
      <c r="D65" t="s">
        <v>18</v>
      </c>
      <c r="E65" t="s">
        <v>19</v>
      </c>
      <c r="F65" t="str">
        <f t="shared" ref="F65:F81" si="3">IF(A65&lt;&gt;H65, "NE", "")</f>
        <v/>
      </c>
      <c r="G65" t="str">
        <f t="shared" si="1"/>
        <v/>
      </c>
      <c r="H65" t="s">
        <v>85</v>
      </c>
      <c r="I65" s="4">
        <v>44057.646178668983</v>
      </c>
      <c r="J65" s="4">
        <v>44057.646178668983</v>
      </c>
      <c r="K65" t="s">
        <v>18</v>
      </c>
      <c r="L65" t="s">
        <v>19</v>
      </c>
    </row>
    <row r="66" spans="1:12" x14ac:dyDescent="0.25">
      <c r="A66" t="s">
        <v>86</v>
      </c>
      <c r="B66" s="4">
        <v>44034.957411307871</v>
      </c>
      <c r="C66" s="4">
        <v>44034.95741145833</v>
      </c>
      <c r="D66" t="s">
        <v>18</v>
      </c>
      <c r="E66" t="s">
        <v>19</v>
      </c>
      <c r="F66" t="str">
        <f t="shared" si="3"/>
        <v/>
      </c>
      <c r="G66" t="str">
        <f t="shared" si="1"/>
        <v/>
      </c>
      <c r="H66" t="s">
        <v>86</v>
      </c>
      <c r="I66" s="4">
        <v>44058.355960219909</v>
      </c>
      <c r="J66" s="4">
        <v>44058.355960219909</v>
      </c>
      <c r="K66" t="s">
        <v>18</v>
      </c>
      <c r="L66" t="s">
        <v>19</v>
      </c>
    </row>
    <row r="67" spans="1:12" x14ac:dyDescent="0.25">
      <c r="A67" t="s">
        <v>87</v>
      </c>
      <c r="B67" s="4">
        <v>44040.579869062502</v>
      </c>
      <c r="C67" s="4">
        <v>44040.57987144676</v>
      </c>
      <c r="D67" t="s">
        <v>18</v>
      </c>
      <c r="E67" t="s">
        <v>19</v>
      </c>
      <c r="F67" t="str">
        <f t="shared" si="3"/>
        <v/>
      </c>
      <c r="G67" t="str">
        <f t="shared" ref="G67:G85" si="4">IF(OR(A67="",H67=""),"", IF(C67&gt;J67+TIME(1,0,0),"UPDATE",""))</f>
        <v/>
      </c>
      <c r="H67" t="s">
        <v>87</v>
      </c>
      <c r="I67" s="4">
        <v>44058.355962499998</v>
      </c>
      <c r="J67" s="4">
        <v>44058.355962499998</v>
      </c>
      <c r="K67" t="s">
        <v>18</v>
      </c>
      <c r="L67" t="s">
        <v>19</v>
      </c>
    </row>
    <row r="68" spans="1:12" x14ac:dyDescent="0.25">
      <c r="A68" t="s">
        <v>88</v>
      </c>
      <c r="B68" s="4">
        <v>44049.906257951392</v>
      </c>
      <c r="C68" s="4">
        <v>44049.906260300922</v>
      </c>
      <c r="D68" t="s">
        <v>18</v>
      </c>
      <c r="E68" t="s">
        <v>19</v>
      </c>
      <c r="F68" t="str">
        <f t="shared" si="3"/>
        <v/>
      </c>
      <c r="G68" t="str">
        <f t="shared" si="4"/>
        <v/>
      </c>
      <c r="H68" t="s">
        <v>88</v>
      </c>
      <c r="I68" s="4">
        <v>44058.355964432871</v>
      </c>
      <c r="J68" s="4">
        <v>44058.355964432871</v>
      </c>
      <c r="K68" t="s">
        <v>18</v>
      </c>
      <c r="L68" t="s">
        <v>19</v>
      </c>
    </row>
    <row r="69" spans="1:12" x14ac:dyDescent="0.25">
      <c r="A69" t="s">
        <v>89</v>
      </c>
      <c r="B69" s="4">
        <v>44003.601557094909</v>
      </c>
      <c r="C69" s="4">
        <v>44003.601557094909</v>
      </c>
      <c r="D69" t="s">
        <v>18</v>
      </c>
      <c r="E69" t="s">
        <v>19</v>
      </c>
      <c r="F69" t="str">
        <f t="shared" si="3"/>
        <v/>
      </c>
      <c r="G69" t="str">
        <f t="shared" si="4"/>
        <v/>
      </c>
      <c r="H69" t="s">
        <v>89</v>
      </c>
      <c r="I69" s="4">
        <v>44058.355966284726</v>
      </c>
      <c r="J69" s="4">
        <v>44058.355966284726</v>
      </c>
      <c r="K69" t="s">
        <v>18</v>
      </c>
      <c r="L69" t="s">
        <v>19</v>
      </c>
    </row>
    <row r="70" spans="1:12" x14ac:dyDescent="0.25">
      <c r="A70" t="s">
        <v>90</v>
      </c>
      <c r="B70" s="4">
        <v>44003.601557141206</v>
      </c>
      <c r="C70" s="4">
        <v>44003.601557141206</v>
      </c>
      <c r="D70" t="s">
        <v>18</v>
      </c>
      <c r="E70" t="s">
        <v>19</v>
      </c>
      <c r="F70" t="str">
        <f t="shared" si="3"/>
        <v/>
      </c>
      <c r="G70" t="str">
        <f t="shared" si="4"/>
        <v/>
      </c>
      <c r="H70" t="s">
        <v>90</v>
      </c>
      <c r="I70" s="4">
        <v>44059.368339201392</v>
      </c>
      <c r="J70" s="4">
        <v>44059.368339201392</v>
      </c>
      <c r="K70" t="s">
        <v>18</v>
      </c>
      <c r="L70" t="s">
        <v>19</v>
      </c>
    </row>
    <row r="71" spans="1:12" x14ac:dyDescent="0.25">
      <c r="A71" t="s">
        <v>91</v>
      </c>
      <c r="B71" s="4">
        <v>44003.601557175927</v>
      </c>
      <c r="C71" s="4">
        <v>44003.601557175927</v>
      </c>
      <c r="D71" t="s">
        <v>18</v>
      </c>
      <c r="E71" t="s">
        <v>19</v>
      </c>
      <c r="F71" t="str">
        <f t="shared" si="3"/>
        <v/>
      </c>
      <c r="G71" t="str">
        <f t="shared" si="4"/>
        <v/>
      </c>
      <c r="H71" t="s">
        <v>91</v>
      </c>
      <c r="I71" s="4">
        <v>44058.355968171294</v>
      </c>
      <c r="J71" s="4">
        <v>44058.355968171294</v>
      </c>
      <c r="K71" t="s">
        <v>18</v>
      </c>
      <c r="L71" t="s">
        <v>19</v>
      </c>
    </row>
    <row r="72" spans="1:12" x14ac:dyDescent="0.25">
      <c r="A72" t="s">
        <v>92</v>
      </c>
      <c r="B72" s="4">
        <v>44070.354231134261</v>
      </c>
      <c r="C72" s="4">
        <v>44070.354235914354</v>
      </c>
      <c r="D72" t="s">
        <v>18</v>
      </c>
      <c r="E72" t="s">
        <v>19</v>
      </c>
      <c r="F72" t="str">
        <f t="shared" si="3"/>
        <v/>
      </c>
      <c r="G72" t="str">
        <f t="shared" si="4"/>
        <v/>
      </c>
      <c r="H72" t="s">
        <v>92</v>
      </c>
      <c r="I72" s="4">
        <v>44070.316599421298</v>
      </c>
      <c r="J72" s="4">
        <v>44070.316606712964</v>
      </c>
      <c r="K72" t="s">
        <v>18</v>
      </c>
      <c r="L72" t="s">
        <v>19</v>
      </c>
    </row>
    <row r="73" spans="1:12" x14ac:dyDescent="0.25">
      <c r="A73" t="s">
        <v>93</v>
      </c>
      <c r="B73" s="4">
        <v>44003.601557256945</v>
      </c>
      <c r="C73" s="4">
        <v>44003.601557256945</v>
      </c>
      <c r="D73" t="s">
        <v>18</v>
      </c>
      <c r="E73" t="s">
        <v>19</v>
      </c>
      <c r="F73" t="str">
        <f t="shared" si="3"/>
        <v/>
      </c>
      <c r="G73" t="str">
        <f t="shared" si="4"/>
        <v/>
      </c>
      <c r="H73" t="s">
        <v>93</v>
      </c>
      <c r="I73" s="4">
        <v>44057.646194062501</v>
      </c>
      <c r="J73" s="4">
        <v>44057.646194062501</v>
      </c>
      <c r="K73" t="s">
        <v>18</v>
      </c>
      <c r="L73" t="s">
        <v>19</v>
      </c>
    </row>
    <row r="74" spans="1:12" x14ac:dyDescent="0.25">
      <c r="A74" t="s">
        <v>94</v>
      </c>
      <c r="B74" s="4">
        <v>44003.601557291666</v>
      </c>
      <c r="C74" s="4">
        <v>44003.601557291666</v>
      </c>
      <c r="D74" t="s">
        <v>18</v>
      </c>
      <c r="E74" t="s">
        <v>19</v>
      </c>
      <c r="F74" t="str">
        <f t="shared" si="3"/>
        <v/>
      </c>
      <c r="G74" t="str">
        <f t="shared" si="4"/>
        <v/>
      </c>
      <c r="H74" t="s">
        <v>94</v>
      </c>
      <c r="I74" s="4">
        <v>44058.355970104167</v>
      </c>
      <c r="J74" s="4">
        <v>44058.355970104167</v>
      </c>
      <c r="K74" t="s">
        <v>18</v>
      </c>
      <c r="L74" t="s">
        <v>19</v>
      </c>
    </row>
    <row r="75" spans="1:12" x14ac:dyDescent="0.25">
      <c r="A75" t="s">
        <v>95</v>
      </c>
      <c r="B75" s="4">
        <v>44057.892934340278</v>
      </c>
      <c r="C75" s="4">
        <v>44057.892934340278</v>
      </c>
      <c r="D75" t="s">
        <v>18</v>
      </c>
      <c r="E75" t="s">
        <v>19</v>
      </c>
      <c r="F75" t="str">
        <f t="shared" si="3"/>
        <v/>
      </c>
      <c r="G75" t="str">
        <f t="shared" si="4"/>
        <v/>
      </c>
      <c r="H75" t="s">
        <v>95</v>
      </c>
      <c r="I75" s="4">
        <v>44057.874788113426</v>
      </c>
      <c r="J75" s="4">
        <v>44057.874788113426</v>
      </c>
      <c r="K75" t="s">
        <v>18</v>
      </c>
      <c r="L75" t="s">
        <v>19</v>
      </c>
    </row>
    <row r="76" spans="1:12" x14ac:dyDescent="0.25">
      <c r="A76" t="s">
        <v>96</v>
      </c>
      <c r="B76" s="4">
        <v>44065.754773460649</v>
      </c>
      <c r="C76" s="4">
        <v>44065.75477994213</v>
      </c>
      <c r="D76" t="s">
        <v>18</v>
      </c>
      <c r="E76" t="s">
        <v>19</v>
      </c>
      <c r="F76" t="str">
        <f t="shared" si="3"/>
        <v/>
      </c>
      <c r="G76" t="str">
        <f t="shared" si="4"/>
        <v/>
      </c>
      <c r="H76" t="s">
        <v>96</v>
      </c>
      <c r="I76" s="4">
        <v>44065.737860266207</v>
      </c>
      <c r="J76" s="4">
        <v>44065.737871608799</v>
      </c>
      <c r="K76" t="s">
        <v>18</v>
      </c>
      <c r="L76" t="s">
        <v>19</v>
      </c>
    </row>
    <row r="77" spans="1:12" x14ac:dyDescent="0.25">
      <c r="A77" t="s">
        <v>97</v>
      </c>
      <c r="B77" s="4">
        <v>44057.892934456017</v>
      </c>
      <c r="C77" s="4">
        <v>44057.892934456017</v>
      </c>
      <c r="D77" t="s">
        <v>18</v>
      </c>
      <c r="E77" t="s">
        <v>19</v>
      </c>
      <c r="F77" t="str">
        <f t="shared" si="3"/>
        <v/>
      </c>
      <c r="G77" t="str">
        <f t="shared" si="4"/>
        <v/>
      </c>
      <c r="H77" t="s">
        <v>97</v>
      </c>
      <c r="I77" s="4">
        <v>44057.874792164352</v>
      </c>
      <c r="J77" s="4">
        <v>44066.547932835645</v>
      </c>
      <c r="K77" t="s">
        <v>18</v>
      </c>
      <c r="L77" t="s">
        <v>19</v>
      </c>
    </row>
    <row r="78" spans="1:12" x14ac:dyDescent="0.25">
      <c r="A78" t="s">
        <v>98</v>
      </c>
      <c r="B78" s="4">
        <v>44069.949034108795</v>
      </c>
      <c r="C78" s="4">
        <v>44069.949036956015</v>
      </c>
      <c r="D78" t="s">
        <v>18</v>
      </c>
      <c r="E78" t="s">
        <v>19</v>
      </c>
      <c r="F78" t="str">
        <f t="shared" si="3"/>
        <v/>
      </c>
      <c r="G78" t="str">
        <f t="shared" si="4"/>
        <v/>
      </c>
      <c r="H78" t="s">
        <v>98</v>
      </c>
      <c r="I78" s="4">
        <v>44069.910312465276</v>
      </c>
      <c r="J78" s="4">
        <v>44069.910318206021</v>
      </c>
      <c r="K78" t="s">
        <v>18</v>
      </c>
      <c r="L78" t="s">
        <v>19</v>
      </c>
    </row>
    <row r="79" spans="1:12" x14ac:dyDescent="0.25">
      <c r="A79" t="s">
        <v>99</v>
      </c>
      <c r="B79" s="4">
        <v>44057.892934606483</v>
      </c>
      <c r="C79" s="4">
        <v>44057.892934606483</v>
      </c>
      <c r="D79" t="s">
        <v>18</v>
      </c>
      <c r="E79" t="s">
        <v>19</v>
      </c>
      <c r="F79" t="str">
        <f t="shared" si="3"/>
        <v/>
      </c>
      <c r="G79" t="str">
        <f t="shared" si="4"/>
        <v/>
      </c>
      <c r="H79" t="s">
        <v>99</v>
      </c>
      <c r="I79" s="4">
        <v>44057.874796180557</v>
      </c>
      <c r="J79" s="4">
        <v>44057.874796180557</v>
      </c>
      <c r="K79" t="s">
        <v>18</v>
      </c>
      <c r="L79" t="s">
        <v>19</v>
      </c>
    </row>
    <row r="80" spans="1:12" x14ac:dyDescent="0.25">
      <c r="A80" t="s">
        <v>100</v>
      </c>
      <c r="B80" s="4">
        <v>44064.876178622682</v>
      </c>
      <c r="C80" s="4">
        <v>44064.876180555555</v>
      </c>
      <c r="D80" t="s">
        <v>18</v>
      </c>
      <c r="E80" t="s">
        <v>19</v>
      </c>
      <c r="F80" t="str">
        <f t="shared" si="3"/>
        <v/>
      </c>
      <c r="G80" t="str">
        <f t="shared" si="4"/>
        <v>UPDATE</v>
      </c>
      <c r="H80" t="s">
        <v>100</v>
      </c>
      <c r="I80" s="4">
        <v>44057.874798067132</v>
      </c>
      <c r="J80" s="4">
        <v>44057.874798067132</v>
      </c>
      <c r="K80" t="s">
        <v>18</v>
      </c>
      <c r="L80" t="s">
        <v>19</v>
      </c>
    </row>
    <row r="81" spans="1:12" x14ac:dyDescent="0.25">
      <c r="A81" t="s">
        <v>101</v>
      </c>
      <c r="B81" s="4">
        <v>44057.892934756943</v>
      </c>
      <c r="C81" s="4">
        <v>44057.892934756943</v>
      </c>
      <c r="D81" t="s">
        <v>18</v>
      </c>
      <c r="E81" t="s">
        <v>19</v>
      </c>
      <c r="F81" t="str">
        <f t="shared" si="3"/>
        <v/>
      </c>
      <c r="G81" t="str">
        <f t="shared" si="4"/>
        <v/>
      </c>
      <c r="H81" t="s">
        <v>101</v>
      </c>
      <c r="I81" s="4">
        <v>44057.874799965277</v>
      </c>
      <c r="J81" s="4">
        <v>44057.874799965277</v>
      </c>
      <c r="K81" t="s">
        <v>18</v>
      </c>
      <c r="L81" t="s">
        <v>19</v>
      </c>
    </row>
    <row r="82" spans="1:12" x14ac:dyDescent="0.25">
      <c r="A82" t="s">
        <v>113</v>
      </c>
      <c r="B82" s="4">
        <v>44057.892934687501</v>
      </c>
      <c r="C82" s="4">
        <v>44061.904154050928</v>
      </c>
      <c r="D82" t="s">
        <v>18</v>
      </c>
      <c r="E82" t="s">
        <v>19</v>
      </c>
      <c r="F82" t="s">
        <v>118</v>
      </c>
      <c r="G82" t="str">
        <f t="shared" si="4"/>
        <v/>
      </c>
    </row>
    <row r="83" spans="1:12" x14ac:dyDescent="0.25">
      <c r="A83" t="s">
        <v>102</v>
      </c>
      <c r="B83" s="4">
        <v>44057.892934837961</v>
      </c>
      <c r="C83" s="4">
        <v>44057.892934837961</v>
      </c>
      <c r="D83" t="s">
        <v>18</v>
      </c>
      <c r="E83" t="s">
        <v>19</v>
      </c>
      <c r="F83" t="str">
        <f>IF(A83&lt;&gt;H83, "NE", "")</f>
        <v/>
      </c>
      <c r="G83" t="str">
        <f t="shared" si="4"/>
        <v/>
      </c>
      <c r="H83" t="s">
        <v>102</v>
      </c>
      <c r="I83" s="4">
        <v>44057.874801886574</v>
      </c>
      <c r="J83" s="4">
        <v>44057.874801886574</v>
      </c>
      <c r="K83" t="s">
        <v>18</v>
      </c>
      <c r="L83" t="s">
        <v>19</v>
      </c>
    </row>
    <row r="84" spans="1:12" x14ac:dyDescent="0.25">
      <c r="A84" t="s">
        <v>103</v>
      </c>
      <c r="B84" s="4">
        <v>44057.892934872689</v>
      </c>
      <c r="C84" s="4">
        <v>44057.892934872689</v>
      </c>
      <c r="D84" t="s">
        <v>18</v>
      </c>
      <c r="E84" t="s">
        <v>19</v>
      </c>
      <c r="F84" t="str">
        <f>IF(A84&lt;&gt;H84, "NE", "")</f>
        <v/>
      </c>
      <c r="G84" t="str">
        <f t="shared" si="4"/>
        <v/>
      </c>
      <c r="H84" t="s">
        <v>103</v>
      </c>
      <c r="I84" s="4">
        <v>44057.874803784725</v>
      </c>
      <c r="J84" s="4">
        <v>44057.874803784725</v>
      </c>
      <c r="K84" t="s">
        <v>18</v>
      </c>
      <c r="L84" t="s">
        <v>19</v>
      </c>
    </row>
    <row r="85" spans="1:12" x14ac:dyDescent="0.25">
      <c r="A85" t="s">
        <v>104</v>
      </c>
      <c r="B85" s="4">
        <v>44057.892934953707</v>
      </c>
      <c r="C85" s="4">
        <v>44057.892934953707</v>
      </c>
      <c r="D85" t="s">
        <v>18</v>
      </c>
      <c r="E85" t="s">
        <v>19</v>
      </c>
      <c r="F85" t="str">
        <f>IF(A85&lt;&gt;H85, "NE", "")</f>
        <v/>
      </c>
      <c r="G85" t="str">
        <f t="shared" si="4"/>
        <v/>
      </c>
      <c r="H85" t="s">
        <v>104</v>
      </c>
      <c r="I85" s="4">
        <v>44057.87480578704</v>
      </c>
      <c r="J85" s="4">
        <v>44057.87480578704</v>
      </c>
      <c r="K85" t="s">
        <v>18</v>
      </c>
      <c r="L85" t="s">
        <v>19</v>
      </c>
    </row>
    <row r="86" spans="1:12" x14ac:dyDescent="0.25">
      <c r="A86" t="s">
        <v>105</v>
      </c>
      <c r="B86" s="4">
        <v>44065.734224768516</v>
      </c>
      <c r="C86" s="4">
        <v>44065.734224768516</v>
      </c>
      <c r="D86" t="s">
        <v>20</v>
      </c>
      <c r="E86" t="s">
        <v>21</v>
      </c>
      <c r="F86" t="str">
        <f>IF(A86&lt;&gt;H86, "NE", "")</f>
        <v/>
      </c>
      <c r="G86" t="str">
        <f>IF(OR(A86="",H86=""),"", IF(C86&gt;J86+TIME(1,0,0),"UPDATE",""))</f>
        <v/>
      </c>
      <c r="H86" t="s">
        <v>105</v>
      </c>
      <c r="I86" s="4">
        <v>44065.694133946759</v>
      </c>
      <c r="J86" s="4">
        <v>44065.694133946759</v>
      </c>
      <c r="K86" t="s">
        <v>20</v>
      </c>
      <c r="L86" t="s">
        <v>21</v>
      </c>
    </row>
    <row r="87" spans="1:12" x14ac:dyDescent="0.25">
      <c r="J87" s="4">
        <f>J86+TIME(1,0,0)</f>
        <v>44065.735800613424</v>
      </c>
    </row>
  </sheetData>
  <autoFilter ref="A2:L87" xr:uid="{554A6C56-487A-47B2-A331-78C042722D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FB82-D121-4DD6-9B5E-E7974789B9DA}">
  <dimension ref="A2:E2"/>
  <sheetViews>
    <sheetView workbookViewId="0">
      <selection activeCell="C7" sqref="C7"/>
    </sheetView>
  </sheetViews>
  <sheetFormatPr defaultRowHeight="15" x14ac:dyDescent="0.25"/>
  <cols>
    <col min="1" max="1" width="17.5703125" bestFit="1" customWidth="1"/>
    <col min="2" max="2" width="12.7109375" bestFit="1" customWidth="1"/>
    <col min="3" max="3" width="11.7109375" bestFit="1" customWidth="1"/>
    <col min="4" max="4" width="2.7109375" bestFit="1" customWidth="1"/>
    <col min="5" max="5" width="11.7109375" bestFit="1" customWidth="1"/>
  </cols>
  <sheetData>
    <row r="2" spans="1:5" x14ac:dyDescent="0.25">
      <c r="A2" t="s">
        <v>110</v>
      </c>
      <c r="B2" s="4">
        <v>44058.50705821759</v>
      </c>
      <c r="C2" s="4">
        <v>44063.366453391202</v>
      </c>
      <c r="D2" t="s">
        <v>18</v>
      </c>
      <c r="E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8068-9AB5-44A3-9CF7-D9FE491BFA5D}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20.5703125" customWidth="1"/>
    <col min="2" max="2" width="22.7109375" bestFit="1" customWidth="1"/>
    <col min="3" max="3" width="29.140625" customWidth="1"/>
    <col min="4" max="4" width="69.28515625" customWidth="1"/>
  </cols>
  <sheetData>
    <row r="1" spans="1:4" x14ac:dyDescent="0.25">
      <c r="A1" s="1" t="s">
        <v>127</v>
      </c>
      <c r="B1" s="1" t="s">
        <v>123</v>
      </c>
      <c r="C1" s="1" t="s">
        <v>126</v>
      </c>
      <c r="D1" s="1" t="s">
        <v>125</v>
      </c>
    </row>
    <row r="2" spans="1:4" x14ac:dyDescent="0.25">
      <c r="A2" t="s">
        <v>128</v>
      </c>
      <c r="B2" t="s">
        <v>122</v>
      </c>
      <c r="C2" t="s">
        <v>124</v>
      </c>
      <c r="D2" t="s">
        <v>129</v>
      </c>
    </row>
    <row r="3" spans="1:4" x14ac:dyDescent="0.25">
      <c r="A3" t="s">
        <v>128</v>
      </c>
      <c r="B3" t="s">
        <v>131</v>
      </c>
      <c r="C3" t="s">
        <v>130</v>
      </c>
      <c r="D3" t="s">
        <v>129</v>
      </c>
    </row>
    <row r="4" spans="1:4" x14ac:dyDescent="0.25">
      <c r="A4" t="s">
        <v>132</v>
      </c>
      <c r="B4" t="s">
        <v>122</v>
      </c>
      <c r="C4" t="s">
        <v>124</v>
      </c>
      <c r="D4" t="s">
        <v>133</v>
      </c>
    </row>
    <row r="5" spans="1:4" x14ac:dyDescent="0.25">
      <c r="A5" t="s">
        <v>132</v>
      </c>
      <c r="B5" t="s">
        <v>131</v>
      </c>
      <c r="C5" t="s">
        <v>130</v>
      </c>
      <c r="D5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 Obj Types</vt:lpstr>
      <vt:lpstr>Obj Compares</vt:lpstr>
      <vt:lpstr>Sheet3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2020-08-29T16:00:10Z</dcterms:created>
  <dcterms:modified xsi:type="dcterms:W3CDTF">2021-01-07T01:29:39Z</dcterms:modified>
</cp:coreProperties>
</file>