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54D0F3D7-6994-4046-9A96-07EB8B121BB8}" xr6:coauthVersionLast="46" xr6:coauthVersionMax="46" xr10:uidLastSave="{00000000-0000-0000-0000-000000000000}"/>
  <bookViews>
    <workbookView xWindow="2565" yWindow="1695" windowWidth="23295" windowHeight="11835" activeTab="5" xr2:uid="{916B6D86-6B13-4750-B471-CBED30586774}"/>
  </bookViews>
  <sheets>
    <sheet name="Sheet1" sheetId="1" r:id="rId1"/>
    <sheet name="Sheet2" sheetId="2" r:id="rId2"/>
    <sheet name="Publish" sheetId="3" r:id="rId3"/>
    <sheet name="TS Doc" sheetId="6" r:id="rId4"/>
    <sheet name="Compare Rows" sheetId="5" r:id="rId5"/>
    <sheet name="DailySummary" sheetId="7" r:id="rId6"/>
  </sheets>
  <definedNames>
    <definedName name="header">DailySummary!$K$1:$AS$1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Q5" i="5"/>
  <c r="P5" i="5"/>
  <c r="O5" i="5"/>
  <c r="N5" i="5"/>
  <c r="M5" i="5"/>
  <c r="L5" i="5"/>
  <c r="K5" i="5"/>
  <c r="J5" i="5"/>
  <c r="C9" i="3"/>
  <c r="C8" i="3"/>
  <c r="C7" i="3"/>
  <c r="C6" i="3"/>
  <c r="C3" i="3"/>
  <c r="C2" i="3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J4" i="5"/>
  <c r="I4" i="5"/>
  <c r="H4" i="5"/>
  <c r="G4" i="5"/>
  <c r="F4" i="5"/>
  <c r="E4" i="5"/>
  <c r="D4" i="5"/>
  <c r="C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5" authorId="0" shapeId="0" xr:uid="{78FC048D-05DB-466F-892E-CA6DC300FAEE}">
      <text>
        <r>
          <rPr>
            <b/>
            <sz val="9"/>
            <color indexed="81"/>
            <rFont val="Tahoma"/>
            <family val="2"/>
          </rPr>
          <t>app/Adjustments
adjustments.css</t>
        </r>
      </text>
    </comment>
  </commentList>
</comments>
</file>

<file path=xl/sharedStrings.xml><?xml version="1.0" encoding="utf-8"?>
<sst xmlns="http://schemas.openxmlformats.org/spreadsheetml/2006/main" count="585" uniqueCount="167">
  <si>
    <t>_AdjustmentsModel.html</t>
  </si>
  <si>
    <t>&lt;div ng-controller="AdjustmentsModalController"&gt;</t>
  </si>
  <si>
    <t xml:space="preserve">   &lt;div class="row " id="AdjustmentsModal" ng-style="setAdjustmentsModal"&gt;</t>
  </si>
  <si>
    <t>Events</t>
  </si>
  <si>
    <t>ng-click="OpenAdjustmentsModal()"</t>
  </si>
  <si>
    <t>AdjustmentsController</t>
  </si>
  <si>
    <t>$scope.OpenAdjustmentsModal</t>
  </si>
  <si>
    <t>AdjustmentsModalController</t>
  </si>
  <si>
    <t xml:space="preserve">      rowWasInserted = false;</t>
  </si>
  <si>
    <t xml:space="preserve">      $scope.ClearAdjustmentEntryForm();</t>
  </si>
  <si>
    <t xml:space="preserve">      f.GreyScreen($rootScope.ADJUSTMENTSLISTCONTAINER);</t>
  </si>
  <si>
    <t xml:space="preserve">   });</t>
  </si>
  <si>
    <t xml:space="preserve">   $scope.AdjustmentsModalClose = function () {    // invoked by Close click on Adjustment Entry Modal</t>
  </si>
  <si>
    <t xml:space="preserve">   };</t>
  </si>
  <si>
    <t xml:space="preserve">      if (rowWasInserted)</t>
  </si>
  <si>
    <t xml:space="preserve">         $scope.GetAdjustments($scope, f, ajx);</t>
  </si>
  <si>
    <t xml:space="preserve">            //$scope.ShowAdjustmentList();</t>
  </si>
  <si>
    <r>
      <t xml:space="preserve">   $scope.$on('</t>
    </r>
    <r>
      <rPr>
        <sz val="11"/>
        <color rgb="FF0070C0"/>
        <rFont val="Calibri"/>
        <family val="2"/>
        <scheme val="minor"/>
      </rPr>
      <t>eventReshowAdjustmentsListContainer</t>
    </r>
    <r>
      <rPr>
        <sz val="11"/>
        <color theme="1"/>
        <rFont val="Calibri"/>
        <family val="2"/>
        <scheme val="minor"/>
      </rPr>
      <t>', function (e, rowWasInserted) {</t>
    </r>
  </si>
  <si>
    <t>Open</t>
  </si>
  <si>
    <t>close</t>
  </si>
  <si>
    <r>
      <t xml:space="preserve">   $scope.$on(</t>
    </r>
    <r>
      <rPr>
        <sz val="11"/>
        <color rgb="FF0070C0"/>
        <rFont val="Calibri"/>
        <family val="2"/>
        <scheme val="minor"/>
      </rPr>
      <t>'eventOpenAdjustmentsModal'</t>
    </r>
    <r>
      <rPr>
        <sz val="11"/>
        <color theme="1"/>
        <rFont val="Calibri"/>
        <family val="2"/>
        <scheme val="minor"/>
      </rPr>
      <t>, function (e) {</t>
    </r>
  </si>
  <si>
    <r>
      <t xml:space="preserve">      $( ' </t>
    </r>
    <r>
      <rPr>
        <b/>
        <sz val="12"/>
        <color rgb="FF7030A0"/>
        <rFont val="Calibri"/>
        <family val="2"/>
        <scheme val="minor"/>
      </rPr>
      <t>#AdjustmentsModal</t>
    </r>
    <r>
      <rPr>
        <sz val="11"/>
        <color theme="1"/>
        <rFont val="Calibri"/>
        <family val="2"/>
        <scheme val="minor"/>
      </rPr>
      <t xml:space="preserve"> ')</t>
    </r>
    <r>
      <rPr>
        <sz val="11"/>
        <color rgb="FFFF0000"/>
        <rFont val="Calibri"/>
        <family val="2"/>
        <scheme val="minor"/>
      </rPr>
      <t>.css({ "display": "block" })</t>
    </r>
    <r>
      <rPr>
        <sz val="11"/>
        <color theme="1"/>
        <rFont val="Calibri"/>
        <family val="2"/>
        <scheme val="minor"/>
      </rPr>
      <t>;   // Show Adjustment Entry Modal</t>
    </r>
  </si>
  <si>
    <t>&lt;div ng-controller="AdjustmentsController"&gt;</t>
  </si>
  <si>
    <t xml:space="preserve">   &lt;div class="container" id="AdjustmentsListContainer"&gt;</t>
  </si>
  <si>
    <t>Adjustments.html</t>
  </si>
  <si>
    <r>
      <t>$scope.$broadcast('</t>
    </r>
    <r>
      <rPr>
        <sz val="11"/>
        <color rgb="FF0070C0"/>
        <rFont val="Calibri"/>
        <family val="2"/>
        <scheme val="minor"/>
      </rPr>
      <t>event</t>
    </r>
    <r>
      <rPr>
        <b/>
        <sz val="11"/>
        <color rgb="FF0070C0"/>
        <rFont val="Calibri"/>
        <family val="2"/>
        <scheme val="minor"/>
      </rPr>
      <t>Open</t>
    </r>
    <r>
      <rPr>
        <sz val="11"/>
        <color rgb="FF0070C0"/>
        <rFont val="Calibri"/>
        <family val="2"/>
        <scheme val="minor"/>
      </rPr>
      <t>AdjustmentsModal</t>
    </r>
    <r>
      <rPr>
        <sz val="11"/>
        <color theme="1"/>
        <rFont val="Calibri"/>
        <family val="2"/>
        <scheme val="minor"/>
      </rPr>
      <t>');</t>
    </r>
  </si>
  <si>
    <t>Line #</t>
  </si>
  <si>
    <t>AdjustmentsListContainer</t>
  </si>
  <si>
    <t>$('#' + ScreenID).css({ "display": "block", opacity: 1, "width": $(document).width(), "height": $(document).height() });</t>
  </si>
  <si>
    <t xml:space="preserve">   ShowScreen</t>
  </si>
  <si>
    <t>GreyScreen</t>
  </si>
  <si>
    <t>$('#' + ScreenID).css({ "display": "block", opacity: 0.2, "width": $(document).width(), "height": $(document).height() });</t>
  </si>
  <si>
    <t>ShowModal</t>
  </si>
  <si>
    <t>$('#' + modalName).css({ "display": "block" });</t>
  </si>
  <si>
    <t>HideModal</t>
  </si>
  <si>
    <t>$('#' + modalName).css({ "display": "none" });</t>
  </si>
  <si>
    <t>//      f.ShowScreen($rootScope.ADJUSTMENTSLISTCONTAINER);</t>
  </si>
  <si>
    <t>AdjustmentsModal</t>
  </si>
  <si>
    <t>eventOpenAdjustmentsModal</t>
  </si>
  <si>
    <t>Parent</t>
  </si>
  <si>
    <t>CloseModal('AdjustmentsListContainer',   ' AdjustmentsModal',   'eventGetAdjustments' )</t>
  </si>
  <si>
    <t xml:space="preserve"> ng-click="OpenModal('AdjustmentsListContainer', 'AdjustmentsModal', 'eventOpenAdjustmentsModal')"</t>
  </si>
  <si>
    <t>eventOpenAdjustmentsByTeamModal</t>
  </si>
  <si>
    <t xml:space="preserve">   const modalName = "AdjustmentsByTeamModal";</t>
  </si>
  <si>
    <t xml:space="preserve">   const containerName = "TodaysMatchupsContainer";</t>
  </si>
  <si>
    <t>&lt;div ng-controller="TodaysMatchupsController"&gt;</t>
  </si>
  <si>
    <t xml:space="preserve">   &lt;div class="row"&gt;</t>
  </si>
  <si>
    <t xml:space="preserve">      &lt;div class="container" id="TodaysMatchupsContainer"&gt;</t>
  </si>
  <si>
    <t>&lt;td ng-show="Multi" ng-click="OpenAdjustmentsByTeamModal(this, 'Away')</t>
  </si>
  <si>
    <t>TodaysMatchupsContainer</t>
  </si>
  <si>
    <t>AdjustmentsByTeamModalController</t>
  </si>
  <si>
    <t>AdjustmentsByTeamModal</t>
  </si>
  <si>
    <t>Modal id</t>
  </si>
  <si>
    <t>Parent id</t>
  </si>
  <si>
    <t xml:space="preserve">GS </t>
  </si>
  <si>
    <t>Away</t>
  </si>
  <si>
    <t>id</t>
  </si>
  <si>
    <t>first</t>
  </si>
  <si>
    <t>even</t>
  </si>
  <si>
    <t>css</t>
  </si>
  <si>
    <t>#AdjustmentsByTeamModal</t>
  </si>
  <si>
    <t>ng-click="CloseModal(this, 'AdjustmentsListContainer', 'AdjustmentsModal', 'eventGetAdjustments' )"</t>
  </si>
  <si>
    <t>rt clk Startup proj</t>
  </si>
  <si>
    <t>Publish</t>
  </si>
  <si>
    <t>Start</t>
  </si>
  <si>
    <t>Folder</t>
  </si>
  <si>
    <t>Copied Publish to ttipoc.com in Arvixe</t>
  </si>
  <si>
    <t>GameDate</t>
  </si>
  <si>
    <t>RotNum</t>
  </si>
  <si>
    <t>Env</t>
  </si>
  <si>
    <t>Dev</t>
  </si>
  <si>
    <t>Prod</t>
  </si>
  <si>
    <t>Diff</t>
  </si>
  <si>
    <t>NULL</t>
  </si>
  <si>
    <t>LeagueName</t>
  </si>
  <si>
    <t>Volatility</t>
  </si>
  <si>
    <t>TS</t>
  </si>
  <si>
    <t>Team</t>
  </si>
  <si>
    <t>Venue</t>
  </si>
  <si>
    <t>GB</t>
  </si>
  <si>
    <t>ActualGB</t>
  </si>
  <si>
    <t>Both</t>
  </si>
  <si>
    <t>/wwwroot/Test/TtiPoc/TtiPoc/bin/Release/Publish</t>
  </si>
  <si>
    <t>Click Configure to change Target location</t>
  </si>
  <si>
    <t>Click Publish</t>
  </si>
  <si>
    <t>T:\BballMVC</t>
  </si>
  <si>
    <t>Publish to BballMVCproject</t>
  </si>
  <si>
    <t>Rename BballMVCproject_yyyy-mm-dd</t>
  </si>
  <si>
    <t>Try Web Deploy for TtiPoc</t>
  </si>
  <si>
    <t>GB10 = @varTeamAvgGB</t>
  </si>
  <si>
    <t>tm.[Away/Home]AveragePts[Scored/Allowed]</t>
  </si>
  <si>
    <r>
      <t xml:space="preserve">@Pt1 * </t>
    </r>
    <r>
      <rPr>
        <sz val="11"/>
        <color rgb="FFFF0000"/>
        <rFont val="Calibri"/>
        <family val="2"/>
        <scheme val="minor"/>
      </rPr>
      <t>tAwayGB10</t>
    </r>
    <r>
      <rPr>
        <sz val="11"/>
        <color theme="1"/>
        <rFont val="Calibri"/>
        <family val="2"/>
        <scheme val="minor"/>
      </rPr>
      <t>.</t>
    </r>
    <r>
      <rPr>
        <sz val="11"/>
        <color rgb="FF0070C0"/>
        <rFont val="Calibri"/>
        <family val="2"/>
        <scheme val="minor"/>
      </rPr>
      <t>AverageMadeUsPt1</t>
    </r>
    <r>
      <rPr>
        <sz val="11"/>
        <color theme="1"/>
        <rFont val="Calibri"/>
        <family val="2"/>
        <scheme val="minor"/>
      </rPr>
      <t xml:space="preserve">  +  @Pt2 * tAwayGB10.AverageMadeUsPt2  +  @Pt3 * tAwayGB10.AverageMadeUsPt3 as AwayAveragePtsScored</t>
    </r>
  </si>
  <si>
    <t>tAwayGB10</t>
  </si>
  <si>
    <t>TSA Away GB = TeamAvgGamesBack</t>
  </si>
  <si>
    <t xml:space="preserve">AverageMadeUsPt1 </t>
  </si>
  <si>
    <t>From Q1.Boxscores</t>
  </si>
  <si>
    <t>1 &amp; 2 - From Adjusted BxSc Stats using TeamAvgGamesBack</t>
  </si>
  <si>
    <t xml:space="preserve"> tm.TmStr[Venue] = ts.TeamStrength</t>
  </si>
  <si>
    <t>Item 3</t>
  </si>
  <si>
    <t>Items 1 &amp; 2</t>
  </si>
  <si>
    <t>ts.TeamStrength = ts.AvgTmStrPtsScored + ts.AvgTmStrPtsAllowed</t>
  </si>
  <si>
    <t>TeamStrengthBxScAdjPctScored</t>
  </si>
  <si>
    <t>= @LgAvgTeamScored / ts.AvgTmStrPtsScored</t>
  </si>
  <si>
    <t>ex:  110 / 120 &amp;LT ONE &lt;-- Hi Score Tm</t>
  </si>
  <si>
    <t>TS Stats</t>
  </si>
  <si>
    <t>TS Sc / Allow</t>
  </si>
  <si>
    <t>TeamStrengthTMsAdjPctScored</t>
  </si>
  <si>
    <t>From SP</t>
  </si>
  <si>
    <t>TeamStrengthAllowed</t>
  </si>
  <si>
    <t xml:space="preserve"> TeamStrengthScored</t>
  </si>
  <si>
    <t>In Table</t>
  </si>
  <si>
    <t>TeamStrengthID</t>
  </si>
  <si>
    <t>TeamStrength</t>
  </si>
  <si>
    <t>TeamStrengthBxScAdjPctAllowed</t>
  </si>
  <si>
    <t>TeamStrengthTMsAdjPctAllowed</t>
  </si>
  <si>
    <t>Pace</t>
  </si>
  <si>
    <t>NBA</t>
  </si>
  <si>
    <t>HOU</t>
  </si>
  <si>
    <t>Team
Strength
Scored</t>
  </si>
  <si>
    <t>TeamStrength
BxScAdj
PctScored</t>
  </si>
  <si>
    <t>Team
Strength
Allowed</t>
  </si>
  <si>
    <t>DailySummaryID</t>
  </si>
  <si>
    <t>Season</t>
  </si>
  <si>
    <t>LgAvgStartDate</t>
  </si>
  <si>
    <t>LgAvgStartDateActual</t>
  </si>
  <si>
    <t>LgAvgGamesBackActual</t>
  </si>
  <si>
    <t>LgAvgScoreAway</t>
  </si>
  <si>
    <t>LgAvgScoreHome</t>
  </si>
  <si>
    <t>LgAvgScoreFinal</t>
  </si>
  <si>
    <t>LgAvgTotalLine</t>
  </si>
  <si>
    <t>LgAvgOurTotalLine</t>
  </si>
  <si>
    <t>LgAvgShotsMadeAwayPt1</t>
  </si>
  <si>
    <t>LgAvgShotsMadeAwayPt2</t>
  </si>
  <si>
    <t>LgAvgShotsMadeAwayPt3</t>
  </si>
  <si>
    <t>LgAvgShotsMadeHomePt1</t>
  </si>
  <si>
    <t>LgAvgShotsMadeHomePt2</t>
  </si>
  <si>
    <t>LgAvgShotsMadeHomePt3</t>
  </si>
  <si>
    <t>LgAvgShotsAttemptedAwayPt1</t>
  </si>
  <si>
    <t>LgAvgShotsAttemptedAwayPt2</t>
  </si>
  <si>
    <t>LgAvgShotsAttemptedAwayPt3</t>
  </si>
  <si>
    <t>LgAvgShotsAttemptedHomePt1</t>
  </si>
  <si>
    <t>LgAvgShotsAttemptedHomePt2</t>
  </si>
  <si>
    <t>LgAvgShotsAttemptedHomePt3</t>
  </si>
  <si>
    <t>LgAvgShotPct</t>
  </si>
  <si>
    <t>LgAvgShotPctPt2</t>
  </si>
  <si>
    <t>LgAvgShotPctPt3</t>
  </si>
  <si>
    <t>LgAvgLastMinPts</t>
  </si>
  <si>
    <t>LgAvgLastMinPt1</t>
  </si>
  <si>
    <t>LgAvgLastMinPt2</t>
  </si>
  <si>
    <t>LgAvgLastMinPt3</t>
  </si>
  <si>
    <t>LgAvgTurnOversAway</t>
  </si>
  <si>
    <t>LgAvgTurnOversHome</t>
  </si>
  <si>
    <t>LgAvgOffRBAway</t>
  </si>
  <si>
    <t>LgAvgOffRBHome</t>
  </si>
  <si>
    <t>LgAvgAssistsAway</t>
  </si>
  <si>
    <t>LgAvgAssistsHome</t>
  </si>
  <si>
    <t>LgAvgPace</t>
  </si>
  <si>
    <t>LgAvgVolatilityTeam</t>
  </si>
  <si>
    <t>LgAvgVolatilityGame</t>
  </si>
  <si>
    <t>AdjRecentLeagueHistory</t>
  </si>
  <si>
    <t xml:space="preserve">NBA       </t>
  </si>
  <si>
    <t xml:space="preserve">1-Reg     </t>
  </si>
  <si>
    <t>League
Name</t>
  </si>
  <si>
    <t>Sub
Season</t>
  </si>
  <si>
    <t>Sub
Season
Period</t>
  </si>
  <si>
    <t>Num
Of
Matchups</t>
  </si>
  <si>
    <t>LgAvg
Games
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</si>
</sst>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47" fontId="0" fillId="0" borderId="0" xfId="0" applyNumberForma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quotePrefix="1"/>
    <xf numFmtId="0" fontId="8" fillId="4" borderId="0" xfId="0" applyFont="1" applyFill="1"/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2" borderId="1" xfId="0" applyFont="1" applyFill="1" applyBorder="1" applyAlignment="1">
      <alignment wrapText="1"/>
    </xf>
    <xf numFmtId="14" fontId="7" fillId="2" borderId="1" xfId="0" applyNumberFormat="1" applyFont="1" applyFill="1" applyBorder="1" applyAlignment="1">
      <alignment wrapText="1"/>
    </xf>
    <xf numFmtId="16" fontId="7" fillId="2" borderId="1" xfId="0" applyNumberFormat="1" applyFont="1" applyFill="1" applyBorder="1" applyAlignment="1">
      <alignment wrapText="1"/>
    </xf>
    <xf numFmtId="47" fontId="7" fillId="2" borderId="1" xfId="0" applyNumberFormat="1" applyFont="1" applyFill="1" applyBorder="1" applyAlignment="1">
      <alignment wrapText="1"/>
    </xf>
    <xf numFmtId="20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5</xdr:col>
      <xdr:colOff>255</xdr:colOff>
      <xdr:row>23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095C2-7D1F-4E8D-A463-3C24FE861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667000"/>
          <a:ext cx="1829055" cy="1876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11</xdr:col>
      <xdr:colOff>9525</xdr:colOff>
      <xdr:row>30</xdr:row>
      <xdr:rowOff>181423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70519-7489-4D4C-8C5D-03210E132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857500"/>
          <a:ext cx="5495925" cy="30389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8</xdr:col>
      <xdr:colOff>104775</xdr:colOff>
      <xdr:row>40</xdr:row>
      <xdr:rowOff>153296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B3171E-B6EE-4233-96A3-9283B70B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6096000"/>
          <a:ext cx="3762375" cy="167729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31</xdr:row>
      <xdr:rowOff>161925</xdr:rowOff>
    </xdr:from>
    <xdr:to>
      <xdr:col>14</xdr:col>
      <xdr:colOff>533400</xdr:colOff>
      <xdr:row>40</xdr:row>
      <xdr:rowOff>177105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68A354-DADE-4498-A43F-E8562FBB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5" y="6067425"/>
          <a:ext cx="4086225" cy="1729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225135</xdr:colOff>
      <xdr:row>6</xdr:row>
      <xdr:rowOff>8659</xdr:rowOff>
    </xdr:from>
    <xdr:to>
      <xdr:col>18</xdr:col>
      <xdr:colOff>422824</xdr:colOff>
      <xdr:row>20</xdr:row>
      <xdr:rowOff>27650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DA3F8-8FBB-4CCB-B896-D311E0AC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5817" y="1151659"/>
          <a:ext cx="7471325" cy="26859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6DA7-F176-465F-AA1D-C8BBDA6C8D90}">
  <sheetPr codeName="Sheet1"/>
  <dimension ref="A1:O64"/>
  <sheetViews>
    <sheetView workbookViewId="0">
      <selection activeCell="C66" sqref="C66"/>
    </sheetView>
  </sheetViews>
  <sheetFormatPr defaultRowHeight="15" x14ac:dyDescent="0.25"/>
  <cols>
    <col min="1" max="1" width="8.28515625" customWidth="1"/>
    <col min="2" max="2" width="4.7109375" customWidth="1"/>
  </cols>
  <sheetData>
    <row r="1" spans="1:11" x14ac:dyDescent="0.25">
      <c r="A1" t="s">
        <v>26</v>
      </c>
      <c r="C1" t="s">
        <v>3</v>
      </c>
    </row>
    <row r="2" spans="1:11" x14ac:dyDescent="0.25">
      <c r="C2" t="s">
        <v>24</v>
      </c>
    </row>
    <row r="3" spans="1:11" x14ac:dyDescent="0.25">
      <c r="D3" t="s">
        <v>22</v>
      </c>
    </row>
    <row r="4" spans="1:11" x14ac:dyDescent="0.25">
      <c r="D4" t="s">
        <v>23</v>
      </c>
    </row>
    <row r="5" spans="1:11" x14ac:dyDescent="0.25">
      <c r="B5">
        <v>1</v>
      </c>
      <c r="D5" t="s">
        <v>4</v>
      </c>
    </row>
    <row r="8" spans="1:11" x14ac:dyDescent="0.25">
      <c r="C8" t="s">
        <v>5</v>
      </c>
    </row>
    <row r="9" spans="1:11" x14ac:dyDescent="0.25">
      <c r="A9">
        <v>47</v>
      </c>
      <c r="C9" s="2" t="s">
        <v>18</v>
      </c>
      <c r="D9" t="s">
        <v>6</v>
      </c>
    </row>
    <row r="10" spans="1:11" x14ac:dyDescent="0.25">
      <c r="B10">
        <v>2</v>
      </c>
      <c r="E10" t="s">
        <v>25</v>
      </c>
    </row>
    <row r="12" spans="1:11" x14ac:dyDescent="0.25">
      <c r="A12">
        <v>51</v>
      </c>
      <c r="B12">
        <v>5</v>
      </c>
      <c r="C12" s="2" t="s">
        <v>19</v>
      </c>
      <c r="D12" t="s">
        <v>17</v>
      </c>
    </row>
    <row r="13" spans="1:11" x14ac:dyDescent="0.25">
      <c r="D13" t="s">
        <v>14</v>
      </c>
    </row>
    <row r="14" spans="1:11" x14ac:dyDescent="0.25">
      <c r="D14" t="s">
        <v>15</v>
      </c>
      <c r="K14" t="s">
        <v>39</v>
      </c>
    </row>
    <row r="15" spans="1:11" ht="16.5" customHeight="1" x14ac:dyDescent="0.25">
      <c r="D15" s="4" t="s">
        <v>36</v>
      </c>
      <c r="K15" t="s">
        <v>27</v>
      </c>
    </row>
    <row r="16" spans="1:11" x14ac:dyDescent="0.25">
      <c r="D16" t="s">
        <v>16</v>
      </c>
    </row>
    <row r="17" spans="1:15" x14ac:dyDescent="0.25">
      <c r="D17" t="s">
        <v>11</v>
      </c>
    </row>
    <row r="19" spans="1:15" s="3" customFormat="1" x14ac:dyDescent="0.25"/>
    <row r="20" spans="1:15" x14ac:dyDescent="0.25">
      <c r="C20" t="s">
        <v>0</v>
      </c>
    </row>
    <row r="21" spans="1:15" x14ac:dyDescent="0.25">
      <c r="D21" t="s">
        <v>1</v>
      </c>
    </row>
    <row r="22" spans="1:15" x14ac:dyDescent="0.25">
      <c r="D22" t="s">
        <v>2</v>
      </c>
    </row>
    <row r="26" spans="1:15" x14ac:dyDescent="0.25">
      <c r="C26" t="s">
        <v>7</v>
      </c>
    </row>
    <row r="27" spans="1:15" x14ac:dyDescent="0.25">
      <c r="A27">
        <v>5</v>
      </c>
      <c r="B27">
        <v>3</v>
      </c>
      <c r="C27" s="2" t="s">
        <v>18</v>
      </c>
      <c r="D27" t="s">
        <v>20</v>
      </c>
    </row>
    <row r="28" spans="1:15" x14ac:dyDescent="0.25">
      <c r="D28" t="s">
        <v>8</v>
      </c>
      <c r="O28" t="s">
        <v>38</v>
      </c>
    </row>
    <row r="29" spans="1:15" x14ac:dyDescent="0.25">
      <c r="D29" t="s">
        <v>9</v>
      </c>
    </row>
    <row r="31" spans="1:15" x14ac:dyDescent="0.25">
      <c r="D31" t="s">
        <v>10</v>
      </c>
    </row>
    <row r="32" spans="1:15" ht="15.75" x14ac:dyDescent="0.25">
      <c r="D32" t="s">
        <v>21</v>
      </c>
    </row>
    <row r="33" spans="1:15" x14ac:dyDescent="0.25">
      <c r="D33" t="s">
        <v>11</v>
      </c>
    </row>
    <row r="36" spans="1:15" x14ac:dyDescent="0.25">
      <c r="A36">
        <v>19</v>
      </c>
      <c r="B36">
        <v>4</v>
      </c>
      <c r="C36" s="2" t="s">
        <v>19</v>
      </c>
      <c r="D36" t="s">
        <v>12</v>
      </c>
    </row>
    <row r="37" spans="1:15" x14ac:dyDescent="0.25">
      <c r="O37" t="s">
        <v>37</v>
      </c>
    </row>
    <row r="39" spans="1:15" x14ac:dyDescent="0.25">
      <c r="D39" t="s">
        <v>13</v>
      </c>
    </row>
    <row r="40" spans="1:15" x14ac:dyDescent="0.25">
      <c r="D40" t="s">
        <v>40</v>
      </c>
    </row>
    <row r="42" spans="1:15" x14ac:dyDescent="0.25">
      <c r="C42" s="1" t="s">
        <v>29</v>
      </c>
      <c r="D42" t="s">
        <v>28</v>
      </c>
    </row>
    <row r="44" spans="1:15" x14ac:dyDescent="0.25">
      <c r="C44" s="1" t="s">
        <v>30</v>
      </c>
      <c r="D44" t="s">
        <v>31</v>
      </c>
    </row>
    <row r="46" spans="1:15" x14ac:dyDescent="0.25">
      <c r="C46" t="s">
        <v>32</v>
      </c>
    </row>
    <row r="47" spans="1:15" x14ac:dyDescent="0.25">
      <c r="D47" t="s">
        <v>33</v>
      </c>
    </row>
    <row r="48" spans="1:15" x14ac:dyDescent="0.25">
      <c r="C48" t="s">
        <v>34</v>
      </c>
    </row>
    <row r="49" spans="2:4" x14ac:dyDescent="0.25">
      <c r="D49" t="s">
        <v>35</v>
      </c>
    </row>
    <row r="52" spans="2:4" x14ac:dyDescent="0.25">
      <c r="B52" t="s">
        <v>41</v>
      </c>
    </row>
    <row r="55" spans="2:4" x14ac:dyDescent="0.25">
      <c r="C55" t="s">
        <v>42</v>
      </c>
    </row>
    <row r="56" spans="2:4" x14ac:dyDescent="0.25">
      <c r="C56" t="s">
        <v>43</v>
      </c>
    </row>
    <row r="57" spans="2:4" x14ac:dyDescent="0.25">
      <c r="C57" t="s">
        <v>44</v>
      </c>
    </row>
    <row r="59" spans="2:4" x14ac:dyDescent="0.25">
      <c r="C59" t="s">
        <v>45</v>
      </c>
    </row>
    <row r="61" spans="2:4" x14ac:dyDescent="0.25">
      <c r="C61" t="s">
        <v>46</v>
      </c>
    </row>
    <row r="62" spans="2:4" x14ac:dyDescent="0.25">
      <c r="C62" t="s">
        <v>47</v>
      </c>
    </row>
    <row r="64" spans="2:4" x14ac:dyDescent="0.25">
      <c r="C64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AE84-3F46-4073-AA27-D6B7A98148E5}">
  <sheetPr codeName="Sheet2"/>
  <dimension ref="A2:F12"/>
  <sheetViews>
    <sheetView workbookViewId="0">
      <selection activeCell="I12" sqref="I12"/>
    </sheetView>
  </sheetViews>
  <sheetFormatPr defaultRowHeight="15" x14ac:dyDescent="0.25"/>
  <sheetData>
    <row r="2" spans="1:6" x14ac:dyDescent="0.25">
      <c r="A2" t="s">
        <v>53</v>
      </c>
      <c r="B2" t="s">
        <v>49</v>
      </c>
    </row>
    <row r="3" spans="1:6" x14ac:dyDescent="0.25">
      <c r="A3" t="s">
        <v>52</v>
      </c>
      <c r="B3" t="s">
        <v>51</v>
      </c>
    </row>
    <row r="5" spans="1:6" x14ac:dyDescent="0.25">
      <c r="A5" t="s">
        <v>59</v>
      </c>
      <c r="B5" t="s">
        <v>60</v>
      </c>
    </row>
    <row r="6" spans="1:6" x14ac:dyDescent="0.25">
      <c r="B6" t="s">
        <v>50</v>
      </c>
    </row>
    <row r="8" spans="1:6" x14ac:dyDescent="0.25">
      <c r="B8" t="s">
        <v>61</v>
      </c>
    </row>
    <row r="11" spans="1:6" x14ac:dyDescent="0.25">
      <c r="D11" t="s">
        <v>56</v>
      </c>
      <c r="E11" t="s">
        <v>57</v>
      </c>
      <c r="F11" t="s">
        <v>58</v>
      </c>
    </row>
    <row r="12" spans="1:6" x14ac:dyDescent="0.25">
      <c r="B12" t="s">
        <v>54</v>
      </c>
      <c r="C12" t="s">
        <v>55</v>
      </c>
      <c r="D12">
        <v>164</v>
      </c>
      <c r="E12" t="b">
        <v>1</v>
      </c>
      <c r="F12" t="b">
        <v>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C6C7-F35F-46FC-AB99-86E54A16A2C9}">
  <sheetPr codeName="Sheet3"/>
  <dimension ref="B2:C17"/>
  <sheetViews>
    <sheetView topLeftCell="B4" workbookViewId="0">
      <selection activeCell="B18" sqref="B18"/>
    </sheetView>
  </sheetViews>
  <sheetFormatPr defaultRowHeight="15" x14ac:dyDescent="0.25"/>
  <cols>
    <col min="2" max="2" width="75.42578125" customWidth="1"/>
  </cols>
  <sheetData>
    <row r="2" spans="2:3" x14ac:dyDescent="0.25">
      <c r="B2" t="s">
        <v>62</v>
      </c>
      <c r="C2" t="str">
        <f>"&lt;li&gt;" &amp; B2 &amp; "&lt;/li&gt;"</f>
        <v>&lt;li&gt;rt clk Startup proj&lt;/li&gt;</v>
      </c>
    </row>
    <row r="3" spans="2:3" x14ac:dyDescent="0.25">
      <c r="B3" t="s">
        <v>63</v>
      </c>
      <c r="C3" t="str">
        <f t="shared" ref="C3:C9" si="0">"&lt;li&gt;" &amp; B3 &amp; "&lt;/li&gt;"</f>
        <v>&lt;li&gt;Publish&lt;/li&gt;</v>
      </c>
    </row>
    <row r="4" spans="2:3" x14ac:dyDescent="0.25">
      <c r="B4" t="s">
        <v>83</v>
      </c>
    </row>
    <row r="5" spans="2:3" x14ac:dyDescent="0.25">
      <c r="B5" t="s">
        <v>84</v>
      </c>
    </row>
    <row r="6" spans="2:3" x14ac:dyDescent="0.25">
      <c r="B6" t="s">
        <v>64</v>
      </c>
      <c r="C6" t="str">
        <f t="shared" si="0"/>
        <v>&lt;li&gt;Start&lt;/li&gt;</v>
      </c>
    </row>
    <row r="7" spans="2:3" x14ac:dyDescent="0.25">
      <c r="B7" t="s">
        <v>65</v>
      </c>
      <c r="C7" t="str">
        <f t="shared" si="0"/>
        <v>&lt;li&gt;Folder&lt;/li&gt;</v>
      </c>
    </row>
    <row r="8" spans="2:3" x14ac:dyDescent="0.25">
      <c r="B8" t="s">
        <v>82</v>
      </c>
      <c r="C8" t="str">
        <f t="shared" si="0"/>
        <v>&lt;li&gt;/wwwroot/Test/TtiPoc/TtiPoc/bin/Release/Publish&lt;/li&gt;</v>
      </c>
    </row>
    <row r="9" spans="2:3" x14ac:dyDescent="0.25">
      <c r="B9" t="s">
        <v>66</v>
      </c>
      <c r="C9" t="str">
        <f t="shared" si="0"/>
        <v>&lt;li&gt;Copied Publish to ttipoc.com in Arvixe&lt;/li&gt;</v>
      </c>
    </row>
    <row r="12" spans="2:3" x14ac:dyDescent="0.25">
      <c r="B12" t="s">
        <v>85</v>
      </c>
    </row>
    <row r="13" spans="2:3" x14ac:dyDescent="0.25">
      <c r="B13" t="s">
        <v>86</v>
      </c>
    </row>
    <row r="14" spans="2:3" x14ac:dyDescent="0.25">
      <c r="B14" t="s">
        <v>87</v>
      </c>
    </row>
    <row r="17" spans="2:2" x14ac:dyDescent="0.25">
      <c r="B17" t="s">
        <v>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71CC-5A52-4311-BBF5-D44139068F46}">
  <sheetPr codeName="Sheet4"/>
  <dimension ref="A1:E28"/>
  <sheetViews>
    <sheetView zoomScale="110" zoomScaleNormal="110" workbookViewId="0">
      <selection activeCell="O2" sqref="O2"/>
    </sheetView>
  </sheetViews>
  <sheetFormatPr defaultRowHeight="15" x14ac:dyDescent="0.25"/>
  <cols>
    <col min="1" max="1" width="4.140625" customWidth="1"/>
    <col min="2" max="2" width="11.7109375" customWidth="1"/>
  </cols>
  <sheetData>
    <row r="1" spans="1:4" x14ac:dyDescent="0.25">
      <c r="B1" s="11" t="s">
        <v>99</v>
      </c>
    </row>
    <row r="2" spans="1:4" x14ac:dyDescent="0.25">
      <c r="B2" s="10" t="s">
        <v>96</v>
      </c>
    </row>
    <row r="4" spans="1:4" x14ac:dyDescent="0.25">
      <c r="B4" s="9" t="s">
        <v>90</v>
      </c>
    </row>
    <row r="5" spans="1:4" x14ac:dyDescent="0.25">
      <c r="B5" s="10" t="s">
        <v>91</v>
      </c>
    </row>
    <row r="6" spans="1:4" x14ac:dyDescent="0.25">
      <c r="B6" t="s">
        <v>89</v>
      </c>
    </row>
    <row r="7" spans="1:4" x14ac:dyDescent="0.25">
      <c r="B7" t="s">
        <v>92</v>
      </c>
      <c r="C7" t="s">
        <v>93</v>
      </c>
    </row>
    <row r="10" spans="1:4" x14ac:dyDescent="0.25">
      <c r="B10" t="s">
        <v>94</v>
      </c>
      <c r="D10" t="s">
        <v>95</v>
      </c>
    </row>
    <row r="12" spans="1:4" x14ac:dyDescent="0.25">
      <c r="B12" s="11" t="s">
        <v>98</v>
      </c>
    </row>
    <row r="13" spans="1:4" x14ac:dyDescent="0.25">
      <c r="B13" t="s">
        <v>97</v>
      </c>
    </row>
    <row r="14" spans="1:4" x14ac:dyDescent="0.25">
      <c r="A14">
        <v>2.1</v>
      </c>
      <c r="B14" t="s">
        <v>100</v>
      </c>
    </row>
    <row r="15" spans="1:4" x14ac:dyDescent="0.25">
      <c r="A15">
        <v>3.1</v>
      </c>
      <c r="B15" t="s">
        <v>101</v>
      </c>
    </row>
    <row r="16" spans="1:4" x14ac:dyDescent="0.25">
      <c r="B16" s="12" t="s">
        <v>102</v>
      </c>
    </row>
    <row r="17" spans="2:5" x14ac:dyDescent="0.25">
      <c r="B17" s="14" t="s">
        <v>103</v>
      </c>
    </row>
    <row r="19" spans="2:5" x14ac:dyDescent="0.25">
      <c r="B19" s="9" t="s">
        <v>104</v>
      </c>
    </row>
    <row r="20" spans="2:5" x14ac:dyDescent="0.25">
      <c r="B20" s="13" t="s">
        <v>76</v>
      </c>
    </row>
    <row r="21" spans="2:5" x14ac:dyDescent="0.25">
      <c r="B21" s="13" t="s">
        <v>105</v>
      </c>
    </row>
    <row r="22" spans="2:5" x14ac:dyDescent="0.25">
      <c r="B22" s="13" t="s">
        <v>101</v>
      </c>
    </row>
    <row r="23" spans="2:5" x14ac:dyDescent="0.25">
      <c r="B23" s="13" t="s">
        <v>106</v>
      </c>
    </row>
    <row r="26" spans="2:5" x14ac:dyDescent="0.25">
      <c r="B26" s="13" t="s">
        <v>107</v>
      </c>
      <c r="D26" t="s">
        <v>107</v>
      </c>
      <c r="E26" t="s">
        <v>110</v>
      </c>
    </row>
    <row r="27" spans="2:5" x14ac:dyDescent="0.25">
      <c r="B27" s="13" t="s">
        <v>109</v>
      </c>
      <c r="D27">
        <v>107.5</v>
      </c>
      <c r="E27">
        <v>107.4</v>
      </c>
    </row>
    <row r="28" spans="2:5" x14ac:dyDescent="0.25">
      <c r="B28" s="13" t="s">
        <v>108</v>
      </c>
      <c r="D28">
        <v>116.8</v>
      </c>
      <c r="E28">
        <v>107.2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101D-2782-49C6-91FF-41BEF8C11B61}">
  <sheetPr codeName="Sheet5"/>
  <dimension ref="A1:DO9"/>
  <sheetViews>
    <sheetView workbookViewId="0">
      <selection activeCell="B3" sqref="B3:S3"/>
    </sheetView>
  </sheetViews>
  <sheetFormatPr defaultRowHeight="15" x14ac:dyDescent="0.25"/>
  <cols>
    <col min="4" max="4" width="14.28515625" customWidth="1"/>
    <col min="10" max="10" width="14" customWidth="1"/>
    <col min="11" max="11" width="14.42578125" customWidth="1"/>
    <col min="12" max="12" width="11.5703125" customWidth="1"/>
    <col min="13" max="13" width="14.85546875" customWidth="1"/>
  </cols>
  <sheetData>
    <row r="1" spans="1:119" s="15" customFormat="1" ht="44.25" customHeight="1" x14ac:dyDescent="0.25">
      <c r="A1" s="15" t="s">
        <v>69</v>
      </c>
      <c r="B1" s="15" t="s">
        <v>111</v>
      </c>
      <c r="C1" s="15" t="s">
        <v>74</v>
      </c>
      <c r="D1" s="15" t="s">
        <v>67</v>
      </c>
      <c r="E1" s="16" t="s">
        <v>68</v>
      </c>
      <c r="F1" s="15" t="s">
        <v>77</v>
      </c>
      <c r="G1" s="15" t="s">
        <v>78</v>
      </c>
      <c r="H1" s="15" t="s">
        <v>79</v>
      </c>
      <c r="I1" s="15" t="s">
        <v>80</v>
      </c>
      <c r="J1" s="15" t="s">
        <v>112</v>
      </c>
      <c r="K1" s="19" t="s">
        <v>118</v>
      </c>
      <c r="L1" s="20" t="s">
        <v>120</v>
      </c>
      <c r="M1" s="15" t="s">
        <v>119</v>
      </c>
      <c r="N1" s="15" t="s">
        <v>113</v>
      </c>
      <c r="O1" s="15" t="s">
        <v>106</v>
      </c>
      <c r="P1" s="15" t="s">
        <v>114</v>
      </c>
      <c r="Q1" s="17" t="s">
        <v>75</v>
      </c>
      <c r="R1" s="15" t="s">
        <v>115</v>
      </c>
      <c r="S1" s="15" t="s">
        <v>76</v>
      </c>
      <c r="DF1" s="18"/>
    </row>
    <row r="2" spans="1:119" x14ac:dyDescent="0.25">
      <c r="A2" t="s">
        <v>70</v>
      </c>
      <c r="B2">
        <v>181314</v>
      </c>
      <c r="C2" t="s">
        <v>116</v>
      </c>
      <c r="D2" s="5">
        <v>44249</v>
      </c>
      <c r="E2">
        <v>554</v>
      </c>
      <c r="F2" t="s">
        <v>117</v>
      </c>
      <c r="G2" t="s">
        <v>81</v>
      </c>
      <c r="H2">
        <v>7</v>
      </c>
      <c r="I2">
        <v>5</v>
      </c>
      <c r="J2">
        <v>224.32856356666201</v>
      </c>
      <c r="K2">
        <v>107.453711025142</v>
      </c>
      <c r="L2">
        <v>116.87485254152</v>
      </c>
      <c r="M2">
        <v>1.0504988513015401</v>
      </c>
      <c r="N2">
        <v>0.95800477375482196</v>
      </c>
      <c r="O2">
        <v>0.95192869441125305</v>
      </c>
      <c r="P2">
        <v>1.04383613463697</v>
      </c>
      <c r="Q2">
        <v>21.2</v>
      </c>
      <c r="R2" t="s">
        <v>73</v>
      </c>
      <c r="S2" s="6">
        <v>44249.75534502315</v>
      </c>
      <c r="AG2" s="6"/>
      <c r="DF2" s="6"/>
    </row>
    <row r="3" spans="1:119" x14ac:dyDescent="0.25">
      <c r="A3" t="s">
        <v>71</v>
      </c>
      <c r="B3">
        <v>181327</v>
      </c>
      <c r="C3" t="s">
        <v>116</v>
      </c>
      <c r="D3" s="5">
        <v>44249</v>
      </c>
      <c r="E3">
        <v>554</v>
      </c>
      <c r="F3" t="s">
        <v>117</v>
      </c>
      <c r="G3" t="s">
        <v>81</v>
      </c>
      <c r="H3">
        <v>7</v>
      </c>
      <c r="I3">
        <v>5</v>
      </c>
      <c r="J3">
        <v>224.32856356666201</v>
      </c>
      <c r="K3">
        <v>107.453711025142</v>
      </c>
      <c r="L3">
        <v>116.87485254152</v>
      </c>
      <c r="M3">
        <v>1.0504988513015401</v>
      </c>
      <c r="N3">
        <v>0.95800477375482196</v>
      </c>
      <c r="O3">
        <v>0.95192869441125305</v>
      </c>
      <c r="P3">
        <v>1.04383613463697</v>
      </c>
      <c r="Q3">
        <v>21.2</v>
      </c>
      <c r="R3" t="s">
        <v>73</v>
      </c>
      <c r="S3" s="6">
        <v>44249.823861111108</v>
      </c>
      <c r="AG3" s="6"/>
      <c r="DF3" s="6"/>
    </row>
    <row r="4" spans="1:119" s="8" customFormat="1" x14ac:dyDescent="0.25">
      <c r="A4" s="7" t="s">
        <v>72</v>
      </c>
      <c r="C4" s="8" t="str">
        <f>IF(C2&lt;&gt;C3,"Diff","")</f>
        <v/>
      </c>
      <c r="D4" s="8" t="str">
        <f t="shared" ref="D4:BO4" si="0">IF(D2&lt;&gt;D3,"Diff","")</f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>Diff</v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8" t="str">
        <f t="shared" si="0"/>
        <v/>
      </c>
      <c r="AB4" s="8" t="str">
        <f t="shared" si="0"/>
        <v/>
      </c>
      <c r="AC4" s="8" t="str">
        <f t="shared" si="0"/>
        <v/>
      </c>
      <c r="AD4" s="8" t="str">
        <f t="shared" si="0"/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 t="str">
        <f t="shared" si="0"/>
        <v/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ref="BP4:DO4" si="1">IF(BP2&lt;&gt;BP3,"Diff","")</f>
        <v/>
      </c>
      <c r="BQ4" s="8" t="str">
        <f t="shared" si="1"/>
        <v/>
      </c>
      <c r="BR4" s="8" t="str">
        <f t="shared" si="1"/>
        <v/>
      </c>
      <c r="BS4" s="8" t="str">
        <f t="shared" si="1"/>
        <v/>
      </c>
      <c r="BT4" s="8" t="str">
        <f t="shared" si="1"/>
        <v/>
      </c>
      <c r="BU4" s="8" t="str">
        <f t="shared" si="1"/>
        <v/>
      </c>
      <c r="BV4" s="8" t="str">
        <f t="shared" si="1"/>
        <v/>
      </c>
      <c r="BW4" s="8" t="str">
        <f t="shared" si="1"/>
        <v/>
      </c>
      <c r="BX4" s="8" t="str">
        <f t="shared" si="1"/>
        <v/>
      </c>
      <c r="BY4" s="8" t="str">
        <f t="shared" si="1"/>
        <v/>
      </c>
      <c r="BZ4" s="8" t="str">
        <f t="shared" si="1"/>
        <v/>
      </c>
      <c r="CA4" s="8" t="str">
        <f t="shared" si="1"/>
        <v/>
      </c>
      <c r="CB4" s="8" t="str">
        <f t="shared" si="1"/>
        <v/>
      </c>
      <c r="CC4" s="8" t="str">
        <f t="shared" si="1"/>
        <v/>
      </c>
      <c r="CD4" s="8" t="str">
        <f t="shared" si="1"/>
        <v/>
      </c>
      <c r="CE4" s="8" t="str">
        <f t="shared" si="1"/>
        <v/>
      </c>
      <c r="CF4" s="8" t="str">
        <f t="shared" si="1"/>
        <v/>
      </c>
      <c r="CG4" s="8" t="str">
        <f t="shared" si="1"/>
        <v/>
      </c>
      <c r="CH4" s="8" t="str">
        <f t="shared" si="1"/>
        <v/>
      </c>
      <c r="CI4" s="8" t="str">
        <f t="shared" si="1"/>
        <v/>
      </c>
      <c r="CJ4" s="8" t="str">
        <f t="shared" si="1"/>
        <v/>
      </c>
      <c r="CK4" s="8" t="str">
        <f t="shared" si="1"/>
        <v/>
      </c>
      <c r="CL4" s="8" t="str">
        <f t="shared" si="1"/>
        <v/>
      </c>
      <c r="CM4" s="8" t="str">
        <f t="shared" si="1"/>
        <v/>
      </c>
      <c r="CN4" s="8" t="str">
        <f t="shared" si="1"/>
        <v/>
      </c>
      <c r="CO4" s="8" t="str">
        <f t="shared" si="1"/>
        <v/>
      </c>
      <c r="CP4" s="8" t="str">
        <f t="shared" si="1"/>
        <v/>
      </c>
      <c r="CQ4" s="8" t="str">
        <f t="shared" si="1"/>
        <v/>
      </c>
      <c r="CR4" s="8" t="str">
        <f t="shared" si="1"/>
        <v/>
      </c>
      <c r="CS4" s="8" t="str">
        <f t="shared" si="1"/>
        <v/>
      </c>
      <c r="CT4" s="8" t="str">
        <f t="shared" si="1"/>
        <v/>
      </c>
      <c r="CU4" s="8" t="str">
        <f t="shared" si="1"/>
        <v/>
      </c>
      <c r="CV4" s="8" t="str">
        <f t="shared" si="1"/>
        <v/>
      </c>
      <c r="CW4" s="8" t="str">
        <f t="shared" si="1"/>
        <v/>
      </c>
      <c r="CX4" s="8" t="str">
        <f t="shared" si="1"/>
        <v/>
      </c>
      <c r="CY4" s="8" t="str">
        <f t="shared" si="1"/>
        <v/>
      </c>
      <c r="CZ4" s="8" t="str">
        <f t="shared" si="1"/>
        <v/>
      </c>
      <c r="DA4" s="8" t="str">
        <f t="shared" si="1"/>
        <v/>
      </c>
      <c r="DB4" s="8" t="str">
        <f t="shared" si="1"/>
        <v/>
      </c>
      <c r="DC4" s="8" t="str">
        <f t="shared" si="1"/>
        <v/>
      </c>
      <c r="DD4" s="8" t="str">
        <f t="shared" si="1"/>
        <v/>
      </c>
      <c r="DE4" s="8" t="str">
        <f t="shared" si="1"/>
        <v/>
      </c>
      <c r="DF4" s="8" t="str">
        <f t="shared" si="1"/>
        <v/>
      </c>
      <c r="DG4" s="8" t="str">
        <f t="shared" si="1"/>
        <v/>
      </c>
      <c r="DH4" s="8" t="str">
        <f t="shared" si="1"/>
        <v/>
      </c>
      <c r="DI4" s="8" t="str">
        <f t="shared" si="1"/>
        <v/>
      </c>
      <c r="DJ4" s="8" t="str">
        <f t="shared" si="1"/>
        <v/>
      </c>
      <c r="DK4" s="8" t="str">
        <f t="shared" si="1"/>
        <v/>
      </c>
      <c r="DL4" s="8" t="str">
        <f t="shared" si="1"/>
        <v/>
      </c>
      <c r="DM4" s="8" t="str">
        <f t="shared" si="1"/>
        <v/>
      </c>
      <c r="DN4" s="8" t="str">
        <f t="shared" si="1"/>
        <v/>
      </c>
      <c r="DO4" s="8" t="str">
        <f t="shared" si="1"/>
        <v/>
      </c>
    </row>
    <row r="5" spans="1:119" x14ac:dyDescent="0.25">
      <c r="J5">
        <f>J2-J3</f>
        <v>0</v>
      </c>
      <c r="K5">
        <f t="shared" ref="K5:Q5" si="2">K2-K3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7" spans="1:119" x14ac:dyDescent="0.25">
      <c r="A7" t="s">
        <v>69</v>
      </c>
    </row>
    <row r="8" spans="1:119" x14ac:dyDescent="0.25">
      <c r="A8" t="s">
        <v>70</v>
      </c>
    </row>
    <row r="9" spans="1:119" x14ac:dyDescent="0.25">
      <c r="A9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8B03-41FF-4ACA-892B-7C6DEE4198F1}">
  <sheetPr codeName="Sheet6"/>
  <dimension ref="A1:AT31"/>
  <sheetViews>
    <sheetView tabSelected="1" workbookViewId="0">
      <selection activeCell="K1" sqref="K1:AS1"/>
    </sheetView>
  </sheetViews>
  <sheetFormatPr defaultRowHeight="15" x14ac:dyDescent="0.25"/>
  <cols>
    <col min="2" max="2" width="10.42578125" bestFit="1" customWidth="1"/>
    <col min="9" max="9" width="20.28515625" bestFit="1" customWidth="1"/>
    <col min="12" max="41" width="9.140625" style="23"/>
  </cols>
  <sheetData>
    <row r="1" spans="1:46" ht="41.25" customHeight="1" x14ac:dyDescent="0.25">
      <c r="A1" s="21" t="s">
        <v>121</v>
      </c>
      <c r="B1" s="21" t="s">
        <v>67</v>
      </c>
      <c r="C1" s="15" t="s">
        <v>162</v>
      </c>
      <c r="D1" s="21" t="s">
        <v>122</v>
      </c>
      <c r="E1" s="15" t="s">
        <v>163</v>
      </c>
      <c r="F1" s="15" t="s">
        <v>164</v>
      </c>
      <c r="G1" s="15" t="s">
        <v>165</v>
      </c>
      <c r="H1" s="21" t="s">
        <v>123</v>
      </c>
      <c r="I1" s="21" t="s">
        <v>124</v>
      </c>
      <c r="J1" s="15" t="s">
        <v>166</v>
      </c>
      <c r="K1" s="21" t="s">
        <v>125</v>
      </c>
      <c r="L1" s="22" t="s">
        <v>126</v>
      </c>
      <c r="M1" s="22" t="s">
        <v>127</v>
      </c>
      <c r="N1" s="22" t="s">
        <v>128</v>
      </c>
      <c r="O1" s="22" t="s">
        <v>129</v>
      </c>
      <c r="P1" s="22" t="s">
        <v>130</v>
      </c>
      <c r="Q1" s="22" t="s">
        <v>131</v>
      </c>
      <c r="R1" s="22" t="s">
        <v>132</v>
      </c>
      <c r="S1" s="22" t="s">
        <v>133</v>
      </c>
      <c r="T1" s="22" t="s">
        <v>134</v>
      </c>
      <c r="U1" s="22" t="s">
        <v>135</v>
      </c>
      <c r="V1" s="22" t="s">
        <v>136</v>
      </c>
      <c r="W1" s="22" t="s">
        <v>137</v>
      </c>
      <c r="X1" s="22" t="s">
        <v>138</v>
      </c>
      <c r="Y1" s="22" t="s">
        <v>139</v>
      </c>
      <c r="Z1" s="22" t="s">
        <v>140</v>
      </c>
      <c r="AA1" s="22" t="s">
        <v>141</v>
      </c>
      <c r="AB1" s="22" t="s">
        <v>142</v>
      </c>
      <c r="AC1" s="22" t="s">
        <v>143</v>
      </c>
      <c r="AD1" s="22" t="s">
        <v>144</v>
      </c>
      <c r="AE1" s="22" t="s">
        <v>145</v>
      </c>
      <c r="AF1" s="22" t="s">
        <v>146</v>
      </c>
      <c r="AG1" s="22" t="s">
        <v>147</v>
      </c>
      <c r="AH1" s="22" t="s">
        <v>148</v>
      </c>
      <c r="AI1" s="22" t="s">
        <v>149</v>
      </c>
      <c r="AJ1" s="22" t="s">
        <v>150</v>
      </c>
      <c r="AK1" s="22" t="s">
        <v>151</v>
      </c>
      <c r="AL1" s="22" t="s">
        <v>152</v>
      </c>
      <c r="AM1" s="22" t="s">
        <v>153</v>
      </c>
      <c r="AN1" s="22" t="s">
        <v>154</v>
      </c>
      <c r="AO1" s="22" t="s">
        <v>155</v>
      </c>
      <c r="AP1" s="21" t="s">
        <v>156</v>
      </c>
      <c r="AQ1" s="21" t="s">
        <v>157</v>
      </c>
      <c r="AR1" s="21" t="s">
        <v>158</v>
      </c>
      <c r="AS1" s="21" t="s">
        <v>159</v>
      </c>
      <c r="AT1" s="21" t="s">
        <v>76</v>
      </c>
    </row>
    <row r="2" spans="1:46" x14ac:dyDescent="0.25">
      <c r="A2">
        <v>28262</v>
      </c>
      <c r="B2" s="5">
        <v>44250</v>
      </c>
      <c r="C2" t="s">
        <v>160</v>
      </c>
      <c r="D2">
        <v>2021</v>
      </c>
      <c r="E2" t="s">
        <v>161</v>
      </c>
      <c r="F2">
        <v>2</v>
      </c>
      <c r="G2">
        <v>9</v>
      </c>
      <c r="H2" s="5">
        <v>43831</v>
      </c>
      <c r="I2" s="5">
        <v>44228</v>
      </c>
      <c r="J2">
        <v>150</v>
      </c>
      <c r="K2">
        <v>150</v>
      </c>
      <c r="L2" s="23">
        <v>111.966666666667</v>
      </c>
      <c r="M2" s="23">
        <v>112.88</v>
      </c>
      <c r="N2" s="23">
        <v>225.933333333333</v>
      </c>
      <c r="O2" s="23">
        <v>225.27666666666701</v>
      </c>
      <c r="P2" s="23">
        <v>225.07276720407501</v>
      </c>
      <c r="Q2" s="23">
        <v>16.632201257861599</v>
      </c>
      <c r="R2" s="23">
        <v>28.4638993710692</v>
      </c>
      <c r="S2" s="23">
        <v>12.7938364779874</v>
      </c>
      <c r="T2" s="23">
        <v>17.989182389937099</v>
      </c>
      <c r="U2" s="23">
        <v>28.478490566037699</v>
      </c>
      <c r="V2" s="23">
        <v>12.6623899371069</v>
      </c>
      <c r="W2" s="23">
        <v>21.2018867924528</v>
      </c>
      <c r="X2" s="23">
        <v>54.053836477987403</v>
      </c>
      <c r="Y2" s="23">
        <v>34.567169811320802</v>
      </c>
      <c r="Z2" s="23">
        <v>22.544025157232699</v>
      </c>
      <c r="AA2" s="23">
        <v>52.862138364779902</v>
      </c>
      <c r="AB2" s="23">
        <v>34.300880503144697</v>
      </c>
      <c r="AC2" s="23">
        <v>0.468749172619631</v>
      </c>
      <c r="AD2" s="23">
        <v>0.53259010190804001</v>
      </c>
      <c r="AE2" s="23">
        <v>0.36963768102706701</v>
      </c>
      <c r="AF2" s="23">
        <v>5.78</v>
      </c>
      <c r="AG2" s="23">
        <v>1.1000000000000001</v>
      </c>
      <c r="AH2" s="23">
        <v>0.52</v>
      </c>
      <c r="AI2" s="23">
        <v>0.25</v>
      </c>
      <c r="AJ2" s="23">
        <v>12.6733333333333</v>
      </c>
      <c r="AK2" s="23">
        <v>13.3</v>
      </c>
      <c r="AL2" s="23">
        <v>9.8800000000000008</v>
      </c>
      <c r="AM2" s="23">
        <v>9.74</v>
      </c>
      <c r="AN2" s="23">
        <v>24.213333333333299</v>
      </c>
      <c r="AO2" s="23">
        <v>25.26</v>
      </c>
      <c r="AP2" t="s">
        <v>73</v>
      </c>
      <c r="AQ2" t="s">
        <v>73</v>
      </c>
      <c r="AR2" t="s">
        <v>73</v>
      </c>
      <c r="AS2">
        <v>0</v>
      </c>
      <c r="AT2" s="6">
        <v>44249.657526817129</v>
      </c>
    </row>
    <row r="3" spans="1:46" x14ac:dyDescent="0.25">
      <c r="A3">
        <v>28265</v>
      </c>
      <c r="B3" s="5">
        <v>44249</v>
      </c>
      <c r="C3" t="s">
        <v>160</v>
      </c>
      <c r="D3">
        <v>2021</v>
      </c>
      <c r="E3" t="s">
        <v>161</v>
      </c>
      <c r="F3">
        <v>2</v>
      </c>
      <c r="G3">
        <v>6</v>
      </c>
      <c r="H3" s="5">
        <v>43831</v>
      </c>
      <c r="I3" s="5">
        <v>44228</v>
      </c>
      <c r="J3">
        <v>150</v>
      </c>
      <c r="K3">
        <v>150</v>
      </c>
      <c r="L3" s="23">
        <v>111.966666666667</v>
      </c>
      <c r="M3" s="23">
        <v>112.88</v>
      </c>
      <c r="N3" s="23">
        <v>225.933333333333</v>
      </c>
      <c r="O3" s="23">
        <v>225.27666666666701</v>
      </c>
      <c r="P3" s="23">
        <v>225.07276720407501</v>
      </c>
      <c r="Q3" s="23">
        <v>16.632201257861599</v>
      </c>
      <c r="R3" s="23">
        <v>28.4638993710692</v>
      </c>
      <c r="S3" s="23">
        <v>12.7938364779874</v>
      </c>
      <c r="T3" s="23">
        <v>17.989182389937099</v>
      </c>
      <c r="U3" s="23">
        <v>28.478490566037699</v>
      </c>
      <c r="V3" s="23">
        <v>12.6623899371069</v>
      </c>
      <c r="W3" s="23">
        <v>21.2018867924528</v>
      </c>
      <c r="X3" s="23">
        <v>54.053836477987403</v>
      </c>
      <c r="Y3" s="23">
        <v>34.567169811320802</v>
      </c>
      <c r="Z3" s="23">
        <v>22.544025157232699</v>
      </c>
      <c r="AA3" s="23">
        <v>52.862138364779902</v>
      </c>
      <c r="AB3" s="23">
        <v>34.300880503144697</v>
      </c>
      <c r="AC3" s="23">
        <v>0.468749172619631</v>
      </c>
      <c r="AD3" s="23">
        <v>0.53259010190804001</v>
      </c>
      <c r="AE3" s="23">
        <v>0.36963768102706701</v>
      </c>
      <c r="AF3" s="23">
        <v>5.78</v>
      </c>
      <c r="AG3" s="23">
        <v>1.1000000000000001</v>
      </c>
      <c r="AH3" s="23">
        <v>0.52</v>
      </c>
      <c r="AI3" s="23">
        <v>0.25</v>
      </c>
      <c r="AJ3" s="23">
        <v>12.6733333333333</v>
      </c>
      <c r="AK3" s="23">
        <v>13.3</v>
      </c>
      <c r="AL3" s="23">
        <v>9.8800000000000008</v>
      </c>
      <c r="AM3" s="23">
        <v>9.74</v>
      </c>
      <c r="AN3" s="23">
        <v>24.213333333333299</v>
      </c>
      <c r="AO3" s="23">
        <v>25.26</v>
      </c>
      <c r="AP3" t="s">
        <v>73</v>
      </c>
      <c r="AQ3" t="s">
        <v>73</v>
      </c>
      <c r="AR3" t="s">
        <v>73</v>
      </c>
      <c r="AS3">
        <v>0</v>
      </c>
      <c r="AT3" s="6">
        <v>44249.80083310185</v>
      </c>
    </row>
    <row r="4" spans="1:46" x14ac:dyDescent="0.25">
      <c r="A4">
        <v>28256</v>
      </c>
      <c r="B4" s="5">
        <v>44248</v>
      </c>
      <c r="C4" t="s">
        <v>160</v>
      </c>
      <c r="D4">
        <v>2021</v>
      </c>
      <c r="E4" t="s">
        <v>161</v>
      </c>
      <c r="F4">
        <v>2</v>
      </c>
      <c r="G4">
        <v>8</v>
      </c>
      <c r="H4" s="5">
        <v>43831</v>
      </c>
      <c r="I4" s="5">
        <v>44228</v>
      </c>
      <c r="J4">
        <v>150</v>
      </c>
      <c r="K4">
        <v>150</v>
      </c>
      <c r="L4" s="23">
        <v>112.36</v>
      </c>
      <c r="M4" s="23">
        <v>112.84666666666701</v>
      </c>
      <c r="N4" s="23">
        <v>226.32666666666699</v>
      </c>
      <c r="O4" s="23">
        <v>225.14</v>
      </c>
      <c r="P4" s="23">
        <v>224.892419383202</v>
      </c>
      <c r="Q4" s="23">
        <v>16.535345911949701</v>
      </c>
      <c r="R4" s="23">
        <v>28.554968553459101</v>
      </c>
      <c r="S4" s="23">
        <v>12.9135849056604</v>
      </c>
      <c r="T4" s="23">
        <v>17.621509433962299</v>
      </c>
      <c r="U4" s="23">
        <v>28.4295597484277</v>
      </c>
      <c r="V4" s="23">
        <v>12.797358490565999</v>
      </c>
      <c r="W4" s="23">
        <v>20.980251572326999</v>
      </c>
      <c r="X4" s="23">
        <v>54.1649056603774</v>
      </c>
      <c r="Y4" s="23">
        <v>34.637987421383599</v>
      </c>
      <c r="Z4" s="23">
        <v>22.118238993710701</v>
      </c>
      <c r="AA4" s="23">
        <v>52.923647798742103</v>
      </c>
      <c r="AB4" s="23">
        <v>34.521257861635199</v>
      </c>
      <c r="AC4" s="23">
        <v>0.46920002569281399</v>
      </c>
      <c r="AD4" s="23">
        <v>0.53212529688002896</v>
      </c>
      <c r="AE4" s="23">
        <v>0.37176437208084201</v>
      </c>
      <c r="AF4" s="23">
        <v>5.78</v>
      </c>
      <c r="AG4" s="23">
        <v>1.1000000000000001</v>
      </c>
      <c r="AH4" s="23">
        <v>0.52</v>
      </c>
      <c r="AI4" s="23">
        <v>0.25</v>
      </c>
      <c r="AJ4" s="23">
        <v>12.733333333333301</v>
      </c>
      <c r="AK4" s="23">
        <v>13.3</v>
      </c>
      <c r="AL4" s="23">
        <v>9.9866666666666699</v>
      </c>
      <c r="AM4" s="23">
        <v>9.6533333333333307</v>
      </c>
      <c r="AN4" s="23">
        <v>24.3466666666667</v>
      </c>
      <c r="AO4" s="23">
        <v>25.426666666666701</v>
      </c>
      <c r="AP4" t="s">
        <v>73</v>
      </c>
      <c r="AQ4" t="s">
        <v>73</v>
      </c>
      <c r="AR4" t="s">
        <v>73</v>
      </c>
      <c r="AS4">
        <v>0</v>
      </c>
      <c r="AT4" s="6">
        <v>44248.852655706018</v>
      </c>
    </row>
    <row r="5" spans="1:46" x14ac:dyDescent="0.25">
      <c r="A5">
        <v>28231</v>
      </c>
      <c r="B5" s="5">
        <v>44247</v>
      </c>
      <c r="C5" t="s">
        <v>160</v>
      </c>
      <c r="D5">
        <v>2021</v>
      </c>
      <c r="E5" t="s">
        <v>161</v>
      </c>
      <c r="F5">
        <v>2</v>
      </c>
      <c r="G5">
        <v>6</v>
      </c>
      <c r="H5" s="5">
        <v>43831</v>
      </c>
      <c r="I5" s="5">
        <v>44227</v>
      </c>
      <c r="J5">
        <v>150</v>
      </c>
      <c r="K5">
        <v>150</v>
      </c>
      <c r="L5" s="23">
        <v>112.74</v>
      </c>
      <c r="M5" s="23">
        <v>113.45333333333301</v>
      </c>
      <c r="N5" s="23">
        <v>227.31333333333299</v>
      </c>
      <c r="O5" s="23">
        <v>224.933333333333</v>
      </c>
      <c r="P5" s="23">
        <v>224.58921784222599</v>
      </c>
      <c r="Q5" s="23">
        <v>16.848679245283002</v>
      </c>
      <c r="R5" s="23">
        <v>28.408301886792501</v>
      </c>
      <c r="S5" s="23">
        <v>13.033584905660399</v>
      </c>
      <c r="T5" s="23">
        <v>17.814842767295598</v>
      </c>
      <c r="U5" s="23">
        <v>28.696226415094301</v>
      </c>
      <c r="V5" s="23">
        <v>12.757358490566</v>
      </c>
      <c r="W5" s="23">
        <v>21.346918238993698</v>
      </c>
      <c r="X5" s="23">
        <v>53.891572327044003</v>
      </c>
      <c r="Y5" s="23">
        <v>34.7379874213837</v>
      </c>
      <c r="Z5" s="23">
        <v>22.3449056603774</v>
      </c>
      <c r="AA5" s="23">
        <v>53.270314465408802</v>
      </c>
      <c r="AB5" s="23">
        <v>34.2879245283019</v>
      </c>
      <c r="AC5" s="23">
        <v>0.47049496213660003</v>
      </c>
      <c r="AD5" s="23">
        <v>0.53288095246479505</v>
      </c>
      <c r="AE5" s="23">
        <v>0.37364147271282699</v>
      </c>
      <c r="AF5" s="23">
        <v>5.78</v>
      </c>
      <c r="AG5" s="23">
        <v>1.1000000000000001</v>
      </c>
      <c r="AH5" s="23">
        <v>0.52</v>
      </c>
      <c r="AI5" s="23">
        <v>0.25</v>
      </c>
      <c r="AJ5" s="23">
        <v>12.7266666666667</v>
      </c>
      <c r="AK5" s="23">
        <v>13.126666666666701</v>
      </c>
      <c r="AL5" s="23">
        <v>9.9533333333333296</v>
      </c>
      <c r="AM5" s="23">
        <v>9.6533333333333307</v>
      </c>
      <c r="AN5" s="23">
        <v>24.36</v>
      </c>
      <c r="AO5" s="23">
        <v>25.5</v>
      </c>
      <c r="AP5" t="s">
        <v>73</v>
      </c>
      <c r="AQ5" t="s">
        <v>73</v>
      </c>
      <c r="AR5" t="s">
        <v>73</v>
      </c>
      <c r="AS5">
        <v>0</v>
      </c>
      <c r="AT5" s="6">
        <v>44247.597098460647</v>
      </c>
    </row>
    <row r="6" spans="1:46" x14ac:dyDescent="0.25">
      <c r="A6">
        <v>28218</v>
      </c>
      <c r="B6" s="5">
        <v>44246</v>
      </c>
      <c r="C6" t="s">
        <v>160</v>
      </c>
      <c r="D6">
        <v>2021</v>
      </c>
      <c r="E6" t="s">
        <v>161</v>
      </c>
      <c r="F6">
        <v>2</v>
      </c>
      <c r="G6">
        <v>10</v>
      </c>
      <c r="H6" s="5">
        <v>43831</v>
      </c>
      <c r="I6" s="5">
        <v>44226</v>
      </c>
      <c r="J6">
        <v>150</v>
      </c>
      <c r="K6">
        <v>150</v>
      </c>
      <c r="L6" s="23">
        <v>112.966666666667</v>
      </c>
      <c r="M6" s="23">
        <v>113.62666666666701</v>
      </c>
      <c r="N6" s="23">
        <v>227.713333333333</v>
      </c>
      <c r="O6" s="23">
        <v>224.69</v>
      </c>
      <c r="P6" s="23">
        <v>224.12302152549299</v>
      </c>
      <c r="Q6" s="23">
        <v>16.968679245282999</v>
      </c>
      <c r="R6" s="23">
        <v>28.481635220125799</v>
      </c>
      <c r="S6" s="23">
        <v>13.020251572327</v>
      </c>
      <c r="T6" s="23">
        <v>17.7281761006289</v>
      </c>
      <c r="U6" s="23">
        <v>28.536226415094301</v>
      </c>
      <c r="V6" s="23">
        <v>12.950691823899399</v>
      </c>
      <c r="W6" s="23">
        <v>21.546918238993701</v>
      </c>
      <c r="X6" s="23">
        <v>53.804905660377401</v>
      </c>
      <c r="Y6" s="23">
        <v>34.637987421383599</v>
      </c>
      <c r="Z6" s="23">
        <v>22.258238993710702</v>
      </c>
      <c r="AA6" s="23">
        <v>52.983647798742098</v>
      </c>
      <c r="AB6" s="23">
        <v>34.507924528301899</v>
      </c>
      <c r="AC6" s="23">
        <v>0.471702942562232</v>
      </c>
      <c r="AD6" s="23">
        <v>0.53393233439619103</v>
      </c>
      <c r="AE6" s="23">
        <v>0.37559622346328098</v>
      </c>
      <c r="AF6" s="23">
        <v>5.78</v>
      </c>
      <c r="AG6" s="23">
        <v>1.1000000000000001</v>
      </c>
      <c r="AH6" s="23">
        <v>0.52</v>
      </c>
      <c r="AI6" s="23">
        <v>0.25</v>
      </c>
      <c r="AJ6" s="23">
        <v>12.7733333333333</v>
      </c>
      <c r="AK6" s="23">
        <v>13.08</v>
      </c>
      <c r="AL6" s="23">
        <v>9.94</v>
      </c>
      <c r="AM6" s="23">
        <v>9.5333333333333297</v>
      </c>
      <c r="AN6" s="23">
        <v>24.286666666666701</v>
      </c>
      <c r="AO6" s="23">
        <v>25.62</v>
      </c>
      <c r="AP6" t="s">
        <v>73</v>
      </c>
      <c r="AQ6" t="s">
        <v>73</v>
      </c>
      <c r="AR6" t="s">
        <v>73</v>
      </c>
      <c r="AS6">
        <v>0</v>
      </c>
      <c r="AT6" s="6">
        <v>44246.774669872684</v>
      </c>
    </row>
    <row r="7" spans="1:46" x14ac:dyDescent="0.25">
      <c r="A7">
        <v>28208</v>
      </c>
      <c r="B7" s="5">
        <v>44245</v>
      </c>
      <c r="C7" t="s">
        <v>160</v>
      </c>
      <c r="D7">
        <v>2021</v>
      </c>
      <c r="E7" t="s">
        <v>161</v>
      </c>
      <c r="F7">
        <v>2</v>
      </c>
      <c r="G7">
        <v>3</v>
      </c>
      <c r="H7" s="5">
        <v>43831</v>
      </c>
      <c r="I7" s="5">
        <v>44225</v>
      </c>
      <c r="J7">
        <v>150</v>
      </c>
      <c r="K7">
        <v>150</v>
      </c>
      <c r="L7" s="23">
        <v>112.966666666667</v>
      </c>
      <c r="M7" s="23">
        <v>113.586666666667</v>
      </c>
      <c r="N7" s="23">
        <v>227.67333333333301</v>
      </c>
      <c r="O7" s="23">
        <v>224.57666666666699</v>
      </c>
      <c r="P7" s="23" t="s">
        <v>73</v>
      </c>
      <c r="Q7" s="23">
        <v>16.982012578616398</v>
      </c>
      <c r="R7" s="23">
        <v>28.534968553459102</v>
      </c>
      <c r="S7" s="23">
        <v>12.980251572327001</v>
      </c>
      <c r="T7" s="23">
        <v>17.848176100628901</v>
      </c>
      <c r="U7" s="23">
        <v>28.456226415094299</v>
      </c>
      <c r="V7" s="23">
        <v>12.950691823899399</v>
      </c>
      <c r="W7" s="23" t="s">
        <v>73</v>
      </c>
      <c r="X7" s="23" t="s">
        <v>73</v>
      </c>
      <c r="Y7" s="23" t="s">
        <v>73</v>
      </c>
      <c r="Z7" s="23" t="s">
        <v>73</v>
      </c>
      <c r="AA7" s="23" t="s">
        <v>73</v>
      </c>
      <c r="AB7" s="23" t="s">
        <v>73</v>
      </c>
      <c r="AC7" s="23" t="s">
        <v>73</v>
      </c>
      <c r="AD7" s="23" t="s">
        <v>73</v>
      </c>
      <c r="AE7" s="23" t="s">
        <v>73</v>
      </c>
      <c r="AF7" s="23">
        <v>5.78</v>
      </c>
      <c r="AG7" s="23">
        <v>1.1000000000000001</v>
      </c>
      <c r="AH7" s="23">
        <v>0.52</v>
      </c>
      <c r="AI7" s="23">
        <v>0.25</v>
      </c>
      <c r="AJ7" s="23">
        <v>12.8</v>
      </c>
      <c r="AK7" s="23">
        <v>13.0866666666667</v>
      </c>
      <c r="AL7" s="23">
        <v>10.02</v>
      </c>
      <c r="AM7" s="23">
        <v>9.5066666666666695</v>
      </c>
      <c r="AN7" s="23">
        <v>24.1933333333333</v>
      </c>
      <c r="AO7" s="23">
        <v>25.586666666666702</v>
      </c>
      <c r="AP7" t="s">
        <v>73</v>
      </c>
      <c r="AQ7" t="s">
        <v>73</v>
      </c>
      <c r="AR7" t="s">
        <v>73</v>
      </c>
      <c r="AS7">
        <v>0</v>
      </c>
      <c r="AT7" s="6">
        <v>44245.845779085648</v>
      </c>
    </row>
    <row r="8" spans="1:46" x14ac:dyDescent="0.25">
      <c r="A8">
        <v>28197</v>
      </c>
      <c r="B8" s="5">
        <v>44244</v>
      </c>
      <c r="C8" t="s">
        <v>160</v>
      </c>
      <c r="D8">
        <v>2021</v>
      </c>
      <c r="E8" t="s">
        <v>161</v>
      </c>
      <c r="F8">
        <v>2</v>
      </c>
      <c r="G8">
        <v>13</v>
      </c>
      <c r="H8" s="5">
        <v>43831</v>
      </c>
      <c r="I8" s="5">
        <v>44224</v>
      </c>
      <c r="J8">
        <v>150</v>
      </c>
      <c r="K8">
        <v>150</v>
      </c>
      <c r="L8" s="23">
        <v>112.76</v>
      </c>
      <c r="M8" s="23">
        <v>113.58</v>
      </c>
      <c r="N8" s="23">
        <v>227.18</v>
      </c>
      <c r="O8" s="23">
        <v>224.29333333333301</v>
      </c>
      <c r="P8" s="23" t="s">
        <v>73</v>
      </c>
      <c r="Q8" s="23">
        <v>16.903396226415101</v>
      </c>
      <c r="R8" s="23">
        <v>28.497106918239002</v>
      </c>
      <c r="S8" s="23">
        <v>12.9699371069182</v>
      </c>
      <c r="T8" s="23">
        <v>17.839371069182398</v>
      </c>
      <c r="U8" s="23">
        <v>28.350817610062901</v>
      </c>
      <c r="V8" s="23">
        <v>13.024779874213801</v>
      </c>
      <c r="W8" s="23" t="s">
        <v>73</v>
      </c>
      <c r="X8" s="23" t="s">
        <v>73</v>
      </c>
      <c r="Y8" s="23" t="s">
        <v>73</v>
      </c>
      <c r="Z8" s="23" t="s">
        <v>73</v>
      </c>
      <c r="AA8" s="23" t="s">
        <v>73</v>
      </c>
      <c r="AB8" s="23" t="s">
        <v>73</v>
      </c>
      <c r="AC8" s="23" t="s">
        <v>73</v>
      </c>
      <c r="AD8" s="23" t="s">
        <v>73</v>
      </c>
      <c r="AE8" s="23" t="s">
        <v>73</v>
      </c>
      <c r="AF8" s="23">
        <v>5.78</v>
      </c>
      <c r="AG8" s="23">
        <v>1.1000000000000001</v>
      </c>
      <c r="AH8" s="23">
        <v>0.52</v>
      </c>
      <c r="AI8" s="23">
        <v>0.25</v>
      </c>
      <c r="AJ8" s="23">
        <v>12.733333333333301</v>
      </c>
      <c r="AK8" s="23">
        <v>13.0066666666667</v>
      </c>
      <c r="AL8" s="23">
        <v>10.16</v>
      </c>
      <c r="AM8" s="23">
        <v>9.44</v>
      </c>
      <c r="AN8" s="23">
        <v>24.28</v>
      </c>
      <c r="AO8" s="23">
        <v>25.42</v>
      </c>
      <c r="AP8" t="s">
        <v>73</v>
      </c>
      <c r="AQ8" t="s">
        <v>73</v>
      </c>
      <c r="AR8" t="s">
        <v>73</v>
      </c>
      <c r="AS8">
        <v>0</v>
      </c>
      <c r="AT8" s="6">
        <v>44244.792186076389</v>
      </c>
    </row>
    <row r="9" spans="1:46" x14ac:dyDescent="0.25">
      <c r="A9">
        <v>28182</v>
      </c>
      <c r="B9" s="5">
        <v>44243</v>
      </c>
      <c r="C9" t="s">
        <v>160</v>
      </c>
      <c r="D9">
        <v>2021</v>
      </c>
      <c r="E9" t="s">
        <v>161</v>
      </c>
      <c r="F9">
        <v>2</v>
      </c>
      <c r="G9">
        <v>7</v>
      </c>
      <c r="H9" s="5">
        <v>43831</v>
      </c>
      <c r="I9" s="5">
        <v>44223</v>
      </c>
      <c r="J9">
        <v>150</v>
      </c>
      <c r="K9">
        <v>150</v>
      </c>
      <c r="L9" s="23">
        <v>112.45333333333301</v>
      </c>
      <c r="M9" s="23">
        <v>113.533333333333</v>
      </c>
      <c r="N9" s="23">
        <v>227.01333333333301</v>
      </c>
      <c r="O9" s="23">
        <v>224.226666666667</v>
      </c>
      <c r="P9" s="23" t="s">
        <v>73</v>
      </c>
      <c r="Q9" s="23">
        <v>16.9393710691824</v>
      </c>
      <c r="R9" s="23">
        <v>28.457987421383599</v>
      </c>
      <c r="S9" s="23">
        <v>12.8896855345912</v>
      </c>
      <c r="T9" s="23">
        <v>17.8703144654088</v>
      </c>
      <c r="U9" s="23">
        <v>28.3440251572327</v>
      </c>
      <c r="V9" s="23">
        <v>13.003270440251599</v>
      </c>
      <c r="W9" s="23" t="s">
        <v>73</v>
      </c>
      <c r="X9" s="23" t="s">
        <v>73</v>
      </c>
      <c r="Y9" s="23" t="s">
        <v>73</v>
      </c>
      <c r="Z9" s="23" t="s">
        <v>73</v>
      </c>
      <c r="AA9" s="23" t="s">
        <v>73</v>
      </c>
      <c r="AB9" s="23" t="s">
        <v>73</v>
      </c>
      <c r="AC9" s="23" t="s">
        <v>73</v>
      </c>
      <c r="AD9" s="23" t="s">
        <v>73</v>
      </c>
      <c r="AE9" s="23" t="s">
        <v>73</v>
      </c>
      <c r="AF9" s="23">
        <v>5.78</v>
      </c>
      <c r="AG9" s="23">
        <v>1.1000000000000001</v>
      </c>
      <c r="AH9" s="23">
        <v>0.52</v>
      </c>
      <c r="AI9" s="23">
        <v>0.25</v>
      </c>
      <c r="AJ9" s="23">
        <v>12.72</v>
      </c>
      <c r="AK9" s="23">
        <v>12.9133333333333</v>
      </c>
      <c r="AL9" s="23">
        <v>10.3</v>
      </c>
      <c r="AM9" s="23">
        <v>9.5866666666666696</v>
      </c>
      <c r="AN9" s="23">
        <v>24.3533333333333</v>
      </c>
      <c r="AO9" s="23">
        <v>25.42</v>
      </c>
      <c r="AP9" t="s">
        <v>73</v>
      </c>
      <c r="AQ9" t="s">
        <v>73</v>
      </c>
      <c r="AR9" t="s">
        <v>73</v>
      </c>
      <c r="AS9">
        <v>0</v>
      </c>
      <c r="AT9" s="6">
        <v>44243.724101388892</v>
      </c>
    </row>
    <row r="10" spans="1:46" x14ac:dyDescent="0.25">
      <c r="A10">
        <v>28177</v>
      </c>
      <c r="B10" s="5">
        <v>44242</v>
      </c>
      <c r="C10" t="s">
        <v>160</v>
      </c>
      <c r="D10">
        <v>2021</v>
      </c>
      <c r="E10" t="s">
        <v>161</v>
      </c>
      <c r="F10">
        <v>2</v>
      </c>
      <c r="G10">
        <v>7</v>
      </c>
      <c r="H10" s="5">
        <v>43831</v>
      </c>
      <c r="I10" s="5">
        <v>44223</v>
      </c>
      <c r="J10">
        <v>150</v>
      </c>
      <c r="K10">
        <v>150</v>
      </c>
      <c r="L10" s="23">
        <v>112.006666666667</v>
      </c>
      <c r="M10" s="23">
        <v>112.78</v>
      </c>
      <c r="N10" s="23">
        <v>225.666666666667</v>
      </c>
      <c r="O10" s="23">
        <v>224.00333333333299</v>
      </c>
      <c r="P10" s="23" t="s">
        <v>73</v>
      </c>
      <c r="Q10" s="23">
        <v>16.711320754717001</v>
      </c>
      <c r="R10" s="23">
        <v>28.284150943396199</v>
      </c>
      <c r="S10" s="23">
        <v>12.9245283018868</v>
      </c>
      <c r="T10" s="23">
        <v>17.559371069182401</v>
      </c>
      <c r="U10" s="23">
        <v>28.196226415094301</v>
      </c>
      <c r="V10" s="23">
        <v>12.962264150943399</v>
      </c>
      <c r="W10" s="23" t="s">
        <v>73</v>
      </c>
      <c r="X10" s="23" t="s">
        <v>73</v>
      </c>
      <c r="Y10" s="23" t="s">
        <v>73</v>
      </c>
      <c r="Z10" s="23" t="s">
        <v>73</v>
      </c>
      <c r="AA10" s="23" t="s">
        <v>73</v>
      </c>
      <c r="AB10" s="23" t="s">
        <v>73</v>
      </c>
      <c r="AC10" s="23" t="s">
        <v>73</v>
      </c>
      <c r="AD10" s="23" t="s">
        <v>73</v>
      </c>
      <c r="AE10" s="23" t="s">
        <v>73</v>
      </c>
      <c r="AF10" s="23">
        <v>5.78</v>
      </c>
      <c r="AG10" s="23">
        <v>1.1000000000000001</v>
      </c>
      <c r="AH10" s="23">
        <v>0.52</v>
      </c>
      <c r="AI10" s="23">
        <v>0.25</v>
      </c>
      <c r="AJ10" s="23">
        <v>12.62</v>
      </c>
      <c r="AK10" s="23">
        <v>12.9866666666667</v>
      </c>
      <c r="AL10" s="23">
        <v>10.1933333333333</v>
      </c>
      <c r="AM10" s="23">
        <v>9.6066666666666691</v>
      </c>
      <c r="AN10" s="23">
        <v>24.34</v>
      </c>
      <c r="AO10" s="23">
        <v>25.393333333333299</v>
      </c>
      <c r="AP10" t="s">
        <v>73</v>
      </c>
      <c r="AQ10" t="s">
        <v>73</v>
      </c>
      <c r="AR10" t="s">
        <v>73</v>
      </c>
      <c r="AS10">
        <v>0</v>
      </c>
      <c r="AT10" s="6">
        <v>44242.829262268519</v>
      </c>
    </row>
    <row r="11" spans="1:46" x14ac:dyDescent="0.25">
      <c r="A11">
        <v>28168</v>
      </c>
      <c r="B11" s="5">
        <v>44241</v>
      </c>
      <c r="C11" t="s">
        <v>160</v>
      </c>
      <c r="D11">
        <v>2021</v>
      </c>
      <c r="E11" t="s">
        <v>161</v>
      </c>
      <c r="F11">
        <v>2</v>
      </c>
      <c r="G11">
        <v>10</v>
      </c>
      <c r="H11" s="5">
        <v>43831</v>
      </c>
      <c r="I11" s="5">
        <v>44221</v>
      </c>
      <c r="J11">
        <v>150</v>
      </c>
      <c r="K11">
        <v>150</v>
      </c>
      <c r="L11" s="23">
        <v>111.62</v>
      </c>
      <c r="M11" s="23">
        <v>112.51333333333299</v>
      </c>
      <c r="N11" s="23">
        <v>225.01333333333301</v>
      </c>
      <c r="O11" s="23">
        <v>223.79</v>
      </c>
      <c r="P11" s="23" t="s">
        <v>73</v>
      </c>
      <c r="Q11" s="23">
        <v>16.824654088050298</v>
      </c>
      <c r="R11" s="23">
        <v>27.984150943396202</v>
      </c>
      <c r="S11" s="23">
        <v>12.9578616352201</v>
      </c>
      <c r="T11" s="23">
        <v>17.5860377358491</v>
      </c>
      <c r="U11" s="23">
        <v>27.989559748427698</v>
      </c>
      <c r="V11" s="23">
        <v>13.0022641509434</v>
      </c>
      <c r="W11" s="23" t="s">
        <v>73</v>
      </c>
      <c r="X11" s="23" t="s">
        <v>73</v>
      </c>
      <c r="Y11" s="23" t="s">
        <v>73</v>
      </c>
      <c r="Z11" s="23" t="s">
        <v>73</v>
      </c>
      <c r="AA11" s="23" t="s">
        <v>73</v>
      </c>
      <c r="AB11" s="23" t="s">
        <v>73</v>
      </c>
      <c r="AC11" s="23" t="s">
        <v>73</v>
      </c>
      <c r="AD11" s="23" t="s">
        <v>73</v>
      </c>
      <c r="AE11" s="23" t="s">
        <v>73</v>
      </c>
      <c r="AF11" s="23">
        <v>5.78</v>
      </c>
      <c r="AG11" s="23">
        <v>1.1000000000000001</v>
      </c>
      <c r="AH11" s="23">
        <v>0.52</v>
      </c>
      <c r="AI11" s="23">
        <v>0.25</v>
      </c>
      <c r="AJ11" s="23">
        <v>12.626666666666701</v>
      </c>
      <c r="AK11" s="23">
        <v>13.046666666666701</v>
      </c>
      <c r="AL11" s="23">
        <v>10.233333333333301</v>
      </c>
      <c r="AM11" s="23">
        <v>9.6133333333333297</v>
      </c>
      <c r="AN11" s="23">
        <v>24.213333333333299</v>
      </c>
      <c r="AO11" s="23">
        <v>25.226666666666699</v>
      </c>
      <c r="AP11" t="s">
        <v>73</v>
      </c>
      <c r="AQ11" t="s">
        <v>73</v>
      </c>
      <c r="AR11" t="s">
        <v>73</v>
      </c>
      <c r="AS11">
        <v>0</v>
      </c>
      <c r="AT11" s="6">
        <v>44241.731699074073</v>
      </c>
    </row>
    <row r="12" spans="1:46" x14ac:dyDescent="0.25">
      <c r="A12">
        <v>28162</v>
      </c>
      <c r="B12" s="5">
        <v>44240</v>
      </c>
      <c r="C12" t="s">
        <v>160</v>
      </c>
      <c r="D12">
        <v>2021</v>
      </c>
      <c r="E12" t="s">
        <v>161</v>
      </c>
      <c r="F12">
        <v>2</v>
      </c>
      <c r="G12">
        <v>5</v>
      </c>
      <c r="H12" s="5">
        <v>43831</v>
      </c>
      <c r="I12" s="5">
        <v>44220</v>
      </c>
      <c r="J12">
        <v>150</v>
      </c>
      <c r="K12">
        <v>150</v>
      </c>
      <c r="L12" s="23">
        <v>111.48666666666701</v>
      </c>
      <c r="M12" s="23">
        <v>112.646666666667</v>
      </c>
      <c r="N12" s="23">
        <v>225.01333333333301</v>
      </c>
      <c r="O12" s="23">
        <v>223.68666666666701</v>
      </c>
      <c r="P12" s="23" t="s">
        <v>73</v>
      </c>
      <c r="Q12" s="23">
        <v>16.751320754717</v>
      </c>
      <c r="R12" s="23">
        <v>27.924150943396199</v>
      </c>
      <c r="S12" s="23">
        <v>12.9778616352201</v>
      </c>
      <c r="T12" s="23">
        <v>17.619371069182399</v>
      </c>
      <c r="U12" s="23">
        <v>27.869559748427701</v>
      </c>
      <c r="V12" s="23">
        <v>13.1155974842767</v>
      </c>
      <c r="W12" s="23" t="s">
        <v>73</v>
      </c>
      <c r="X12" s="23" t="s">
        <v>73</v>
      </c>
      <c r="Y12" s="23" t="s">
        <v>73</v>
      </c>
      <c r="Z12" s="23" t="s">
        <v>73</v>
      </c>
      <c r="AA12" s="23" t="s">
        <v>73</v>
      </c>
      <c r="AB12" s="23" t="s">
        <v>73</v>
      </c>
      <c r="AC12" s="23" t="s">
        <v>73</v>
      </c>
      <c r="AD12" s="23" t="s">
        <v>73</v>
      </c>
      <c r="AE12" s="23" t="s">
        <v>73</v>
      </c>
      <c r="AF12" s="23">
        <v>5.78</v>
      </c>
      <c r="AG12" s="23">
        <v>1.1000000000000001</v>
      </c>
      <c r="AH12" s="23">
        <v>0.52</v>
      </c>
      <c r="AI12" s="23">
        <v>0.25</v>
      </c>
      <c r="AJ12" s="23">
        <v>12.68</v>
      </c>
      <c r="AK12" s="23">
        <v>13.0933333333333</v>
      </c>
      <c r="AL12" s="23">
        <v>10.3466666666667</v>
      </c>
      <c r="AM12" s="23">
        <v>9.8266666666666698</v>
      </c>
      <c r="AN12" s="23">
        <v>24.16</v>
      </c>
      <c r="AO12" s="23">
        <v>25.1</v>
      </c>
      <c r="AP12" t="s">
        <v>73</v>
      </c>
      <c r="AQ12" t="s">
        <v>73</v>
      </c>
      <c r="AR12" t="s">
        <v>73</v>
      </c>
      <c r="AS12">
        <v>0</v>
      </c>
      <c r="AT12" s="6">
        <v>44240.928396678239</v>
      </c>
    </row>
    <row r="13" spans="1:46" x14ac:dyDescent="0.25">
      <c r="A13">
        <v>28148</v>
      </c>
      <c r="B13" s="5">
        <v>44239</v>
      </c>
      <c r="C13" t="s">
        <v>160</v>
      </c>
      <c r="D13">
        <v>2021</v>
      </c>
      <c r="E13" t="s">
        <v>161</v>
      </c>
      <c r="F13">
        <v>2</v>
      </c>
      <c r="G13">
        <v>11</v>
      </c>
      <c r="H13" s="5">
        <v>43831</v>
      </c>
      <c r="I13" s="5">
        <v>44219</v>
      </c>
      <c r="J13">
        <v>150</v>
      </c>
      <c r="K13">
        <v>150</v>
      </c>
      <c r="L13" s="23">
        <v>111.253333333333</v>
      </c>
      <c r="M13" s="23">
        <v>112.6</v>
      </c>
      <c r="N13" s="23">
        <v>224.97333333333299</v>
      </c>
      <c r="O13" s="23">
        <v>223.63</v>
      </c>
      <c r="P13" s="23" t="s">
        <v>73</v>
      </c>
      <c r="Q13" s="23">
        <v>16.928930817610102</v>
      </c>
      <c r="R13" s="23">
        <v>27.788427672956001</v>
      </c>
      <c r="S13" s="23">
        <v>12.955094339622599</v>
      </c>
      <c r="T13" s="23">
        <v>17.577232704402501</v>
      </c>
      <c r="U13" s="23">
        <v>27.6938364779874</v>
      </c>
      <c r="V13" s="23">
        <v>13.2388679245283</v>
      </c>
      <c r="W13" s="23" t="s">
        <v>73</v>
      </c>
      <c r="X13" s="23" t="s">
        <v>73</v>
      </c>
      <c r="Y13" s="23" t="s">
        <v>73</v>
      </c>
      <c r="Z13" s="23" t="s">
        <v>73</v>
      </c>
      <c r="AA13" s="23" t="s">
        <v>73</v>
      </c>
      <c r="AB13" s="23" t="s">
        <v>73</v>
      </c>
      <c r="AC13" s="23" t="s">
        <v>73</v>
      </c>
      <c r="AD13" s="23" t="s">
        <v>73</v>
      </c>
      <c r="AE13" s="23" t="s">
        <v>73</v>
      </c>
      <c r="AF13" s="23">
        <v>5.78</v>
      </c>
      <c r="AG13" s="23">
        <v>1.1000000000000001</v>
      </c>
      <c r="AH13" s="23">
        <v>0.52</v>
      </c>
      <c r="AI13" s="23">
        <v>0.25</v>
      </c>
      <c r="AJ13" s="23">
        <v>12.86</v>
      </c>
      <c r="AK13" s="23">
        <v>13.033333333333299</v>
      </c>
      <c r="AL13" s="23">
        <v>10.366666666666699</v>
      </c>
      <c r="AM13" s="23">
        <v>9.9466666666666708</v>
      </c>
      <c r="AN13" s="23">
        <v>24.08</v>
      </c>
      <c r="AO13" s="23">
        <v>25.253333333333298</v>
      </c>
      <c r="AP13" t="s">
        <v>73</v>
      </c>
      <c r="AQ13" t="s">
        <v>73</v>
      </c>
      <c r="AR13" t="s">
        <v>73</v>
      </c>
      <c r="AS13">
        <v>0</v>
      </c>
      <c r="AT13" s="6">
        <v>44239.766884062497</v>
      </c>
    </row>
    <row r="14" spans="1:46" x14ac:dyDescent="0.25">
      <c r="A14">
        <v>28138</v>
      </c>
      <c r="B14" s="5">
        <v>44238</v>
      </c>
      <c r="C14" t="s">
        <v>160</v>
      </c>
      <c r="D14">
        <v>2021</v>
      </c>
      <c r="E14" t="s">
        <v>161</v>
      </c>
      <c r="F14">
        <v>2</v>
      </c>
      <c r="G14">
        <v>5</v>
      </c>
      <c r="H14" s="5">
        <v>43831</v>
      </c>
      <c r="I14" s="5">
        <v>44218</v>
      </c>
      <c r="J14">
        <v>150</v>
      </c>
      <c r="K14">
        <v>150</v>
      </c>
      <c r="L14" s="23">
        <v>111.17333333333301</v>
      </c>
      <c r="M14" s="23">
        <v>112.633333333333</v>
      </c>
      <c r="N14" s="23">
        <v>225.07333333333301</v>
      </c>
      <c r="O14" s="23">
        <v>223.64</v>
      </c>
      <c r="P14" s="23" t="s">
        <v>73</v>
      </c>
      <c r="Q14" s="23">
        <v>16.8128301886792</v>
      </c>
      <c r="R14" s="23">
        <v>27.758742138364799</v>
      </c>
      <c r="S14" s="23">
        <v>12.9844025157233</v>
      </c>
      <c r="T14" s="23">
        <v>17.600503144654098</v>
      </c>
      <c r="U14" s="23">
        <v>27.8524528301887</v>
      </c>
      <c r="V14" s="23">
        <v>13.137987421383601</v>
      </c>
      <c r="W14" s="23" t="s">
        <v>73</v>
      </c>
      <c r="X14" s="23" t="s">
        <v>73</v>
      </c>
      <c r="Y14" s="23" t="s">
        <v>73</v>
      </c>
      <c r="Z14" s="23" t="s">
        <v>73</v>
      </c>
      <c r="AA14" s="23" t="s">
        <v>73</v>
      </c>
      <c r="AB14" s="23" t="s">
        <v>73</v>
      </c>
      <c r="AC14" s="23" t="s">
        <v>73</v>
      </c>
      <c r="AD14" s="23" t="s">
        <v>73</v>
      </c>
      <c r="AE14" s="23" t="s">
        <v>73</v>
      </c>
      <c r="AF14" s="23">
        <v>5.78</v>
      </c>
      <c r="AG14" s="23">
        <v>1.1000000000000001</v>
      </c>
      <c r="AH14" s="23">
        <v>0.52</v>
      </c>
      <c r="AI14" s="23">
        <v>0.25</v>
      </c>
      <c r="AJ14" s="23">
        <v>12.92</v>
      </c>
      <c r="AK14" s="23">
        <v>13.18</v>
      </c>
      <c r="AL14" s="23">
        <v>10.44</v>
      </c>
      <c r="AM14" s="23">
        <v>9.9066666666666698</v>
      </c>
      <c r="AN14" s="23">
        <v>24.1666666666667</v>
      </c>
      <c r="AO14" s="23">
        <v>25.206666666666699</v>
      </c>
      <c r="AP14" t="s">
        <v>73</v>
      </c>
      <c r="AQ14" t="s">
        <v>73</v>
      </c>
      <c r="AR14" t="s">
        <v>73</v>
      </c>
      <c r="AS14">
        <v>0</v>
      </c>
      <c r="AT14" s="6">
        <v>44238.884898379627</v>
      </c>
    </row>
    <row r="15" spans="1:46" x14ac:dyDescent="0.25">
      <c r="A15">
        <v>28126</v>
      </c>
      <c r="B15" s="5">
        <v>44237</v>
      </c>
      <c r="C15" t="s">
        <v>160</v>
      </c>
      <c r="D15">
        <v>2021</v>
      </c>
      <c r="E15" t="s">
        <v>161</v>
      </c>
      <c r="F15">
        <v>2</v>
      </c>
      <c r="G15">
        <v>9</v>
      </c>
      <c r="H15" s="5">
        <v>43831</v>
      </c>
      <c r="I15" s="5">
        <v>44217</v>
      </c>
      <c r="J15">
        <v>150</v>
      </c>
      <c r="K15">
        <v>150</v>
      </c>
      <c r="L15" s="23">
        <v>111.133333333333</v>
      </c>
      <c r="M15" s="23">
        <v>112.26666666666701</v>
      </c>
      <c r="N15" s="23">
        <v>224.74</v>
      </c>
      <c r="O15" s="23">
        <v>223.303333333333</v>
      </c>
      <c r="P15" s="23" t="s">
        <v>73</v>
      </c>
      <c r="Q15" s="23">
        <v>16.9090566037736</v>
      </c>
      <c r="R15" s="23">
        <v>27.801006289308202</v>
      </c>
      <c r="S15" s="23">
        <v>12.925031446540901</v>
      </c>
      <c r="T15" s="23">
        <v>17.730314465408799</v>
      </c>
      <c r="U15" s="23">
        <v>27.9870440251572</v>
      </c>
      <c r="V15" s="23">
        <v>12.886918238993699</v>
      </c>
      <c r="W15" s="23" t="s">
        <v>73</v>
      </c>
      <c r="X15" s="23" t="s">
        <v>73</v>
      </c>
      <c r="Y15" s="23" t="s">
        <v>73</v>
      </c>
      <c r="Z15" s="23" t="s">
        <v>73</v>
      </c>
      <c r="AA15" s="23" t="s">
        <v>73</v>
      </c>
      <c r="AB15" s="23" t="s">
        <v>73</v>
      </c>
      <c r="AC15" s="23" t="s">
        <v>73</v>
      </c>
      <c r="AD15" s="23" t="s">
        <v>73</v>
      </c>
      <c r="AE15" s="23" t="s">
        <v>73</v>
      </c>
      <c r="AF15" s="23">
        <v>5.78</v>
      </c>
      <c r="AG15" s="23">
        <v>1.1000000000000001</v>
      </c>
      <c r="AH15" s="23">
        <v>0.52</v>
      </c>
      <c r="AI15" s="23">
        <v>0.25</v>
      </c>
      <c r="AJ15" s="23">
        <v>12.84</v>
      </c>
      <c r="AK15" s="23">
        <v>13.0866666666667</v>
      </c>
      <c r="AL15" s="23">
        <v>10.3866666666667</v>
      </c>
      <c r="AM15" s="23">
        <v>9.8733333333333295</v>
      </c>
      <c r="AN15" s="23">
        <v>24.06</v>
      </c>
      <c r="AO15" s="23">
        <v>25.073333333333299</v>
      </c>
      <c r="AP15" t="s">
        <v>73</v>
      </c>
      <c r="AQ15" t="s">
        <v>73</v>
      </c>
      <c r="AR15" t="s">
        <v>73</v>
      </c>
      <c r="AS15">
        <v>0</v>
      </c>
      <c r="AT15" s="6">
        <v>44237.812432060186</v>
      </c>
    </row>
    <row r="16" spans="1:46" x14ac:dyDescent="0.25">
      <c r="A16">
        <v>28120</v>
      </c>
      <c r="B16" s="5">
        <v>44236</v>
      </c>
      <c r="C16" t="s">
        <v>160</v>
      </c>
      <c r="D16">
        <v>2021</v>
      </c>
      <c r="E16" t="s">
        <v>161</v>
      </c>
      <c r="F16">
        <v>2</v>
      </c>
      <c r="G16">
        <v>7</v>
      </c>
      <c r="H16" s="5">
        <v>43831</v>
      </c>
      <c r="I16" s="5">
        <v>44216</v>
      </c>
      <c r="J16">
        <v>150</v>
      </c>
      <c r="K16">
        <v>150</v>
      </c>
      <c r="L16" s="23">
        <v>111.286666666667</v>
      </c>
      <c r="M16" s="23">
        <v>112.06</v>
      </c>
      <c r="N16" s="23">
        <v>225.23333333333301</v>
      </c>
      <c r="O16" s="23">
        <v>223.19333333333299</v>
      </c>
      <c r="P16" s="23" t="s">
        <v>73</v>
      </c>
      <c r="Q16" s="23">
        <v>16.9166037735849</v>
      </c>
      <c r="R16" s="23">
        <v>27.952201257861599</v>
      </c>
      <c r="S16" s="23">
        <v>12.889308176100601</v>
      </c>
      <c r="T16" s="23">
        <v>17.651194968553501</v>
      </c>
      <c r="U16" s="23">
        <v>28.0557232704403</v>
      </c>
      <c r="V16" s="23">
        <v>12.8553459119497</v>
      </c>
      <c r="W16" s="23" t="s">
        <v>73</v>
      </c>
      <c r="X16" s="23" t="s">
        <v>73</v>
      </c>
      <c r="Y16" s="23" t="s">
        <v>73</v>
      </c>
      <c r="Z16" s="23" t="s">
        <v>73</v>
      </c>
      <c r="AA16" s="23" t="s">
        <v>73</v>
      </c>
      <c r="AB16" s="23" t="s">
        <v>73</v>
      </c>
      <c r="AC16" s="23" t="s">
        <v>73</v>
      </c>
      <c r="AD16" s="23" t="s">
        <v>73</v>
      </c>
      <c r="AE16" s="23" t="s">
        <v>73</v>
      </c>
      <c r="AF16" s="23">
        <v>5.78</v>
      </c>
      <c r="AG16" s="23">
        <v>1.1000000000000001</v>
      </c>
      <c r="AH16" s="23">
        <v>0.52</v>
      </c>
      <c r="AI16" s="23">
        <v>0.25</v>
      </c>
      <c r="AJ16" s="23">
        <v>12.9266666666667</v>
      </c>
      <c r="AK16" s="23">
        <v>13.1666666666667</v>
      </c>
      <c r="AL16" s="23">
        <v>10.3466666666667</v>
      </c>
      <c r="AM16" s="23">
        <v>9.9866666666666699</v>
      </c>
      <c r="AN16" s="23">
        <v>24.1933333333333</v>
      </c>
      <c r="AO16" s="23">
        <v>25.0066666666667</v>
      </c>
      <c r="AP16" t="s">
        <v>73</v>
      </c>
      <c r="AQ16" t="s">
        <v>73</v>
      </c>
      <c r="AR16" t="s">
        <v>73</v>
      </c>
      <c r="AS16">
        <v>0</v>
      </c>
      <c r="AT16" s="6">
        <v>44237.574240972222</v>
      </c>
    </row>
    <row r="17" spans="1:46" x14ac:dyDescent="0.25">
      <c r="A17">
        <v>28107</v>
      </c>
      <c r="B17" s="5">
        <v>44235</v>
      </c>
      <c r="C17" t="s">
        <v>160</v>
      </c>
      <c r="D17">
        <v>2021</v>
      </c>
      <c r="E17" t="s">
        <v>161</v>
      </c>
      <c r="F17">
        <v>2</v>
      </c>
      <c r="G17">
        <v>8</v>
      </c>
      <c r="H17" s="5">
        <v>43831</v>
      </c>
      <c r="I17" s="5">
        <v>44214</v>
      </c>
      <c r="J17">
        <v>150</v>
      </c>
      <c r="K17">
        <v>150</v>
      </c>
      <c r="L17" s="23">
        <v>110.713333333333</v>
      </c>
      <c r="M17" s="23">
        <v>111.946666666667</v>
      </c>
      <c r="N17" s="23">
        <v>224.47333333333299</v>
      </c>
      <c r="O17" s="23">
        <v>222.976666666667</v>
      </c>
      <c r="P17" s="23" t="s">
        <v>73</v>
      </c>
      <c r="Q17" s="23">
        <v>16.718742138364799</v>
      </c>
      <c r="R17" s="23">
        <v>27.931698113207499</v>
      </c>
      <c r="S17" s="23">
        <v>12.796855345912</v>
      </c>
      <c r="T17" s="23">
        <v>17.5516981132076</v>
      </c>
      <c r="U17" s="23">
        <v>27.9977358490566</v>
      </c>
      <c r="V17" s="23">
        <v>12.8943396226415</v>
      </c>
      <c r="W17" s="23" t="s">
        <v>73</v>
      </c>
      <c r="X17" s="23" t="s">
        <v>73</v>
      </c>
      <c r="Y17" s="23" t="s">
        <v>73</v>
      </c>
      <c r="Z17" s="23" t="s">
        <v>73</v>
      </c>
      <c r="AA17" s="23" t="s">
        <v>73</v>
      </c>
      <c r="AB17" s="23" t="s">
        <v>73</v>
      </c>
      <c r="AC17" s="23" t="s">
        <v>73</v>
      </c>
      <c r="AD17" s="23" t="s">
        <v>73</v>
      </c>
      <c r="AE17" s="23" t="s">
        <v>73</v>
      </c>
      <c r="AF17" s="23">
        <v>5.78</v>
      </c>
      <c r="AG17" s="23">
        <v>1.1000000000000001</v>
      </c>
      <c r="AH17" s="23">
        <v>0.52</v>
      </c>
      <c r="AI17" s="23">
        <v>0.25</v>
      </c>
      <c r="AJ17" s="23">
        <v>13.0133333333333</v>
      </c>
      <c r="AK17" s="23">
        <v>13.2733333333333</v>
      </c>
      <c r="AL17" s="23">
        <v>10.366666666666699</v>
      </c>
      <c r="AM17" s="23">
        <v>9.8933333333333309</v>
      </c>
      <c r="AN17" s="23">
        <v>24.066666666666698</v>
      </c>
      <c r="AO17" s="23">
        <v>24.946666666666701</v>
      </c>
      <c r="AP17" t="s">
        <v>73</v>
      </c>
      <c r="AQ17" t="s">
        <v>73</v>
      </c>
      <c r="AR17" t="s">
        <v>73</v>
      </c>
      <c r="AS17">
        <v>0</v>
      </c>
      <c r="AT17" s="6">
        <v>44236.376330324078</v>
      </c>
    </row>
    <row r="18" spans="1:46" x14ac:dyDescent="0.25">
      <c r="A18">
        <v>28097</v>
      </c>
      <c r="B18" s="5">
        <v>44234</v>
      </c>
      <c r="C18" t="s">
        <v>160</v>
      </c>
      <c r="D18">
        <v>2021</v>
      </c>
      <c r="E18" t="s">
        <v>161</v>
      </c>
      <c r="F18">
        <v>2</v>
      </c>
      <c r="G18">
        <v>5</v>
      </c>
      <c r="H18" s="5">
        <v>43831</v>
      </c>
      <c r="I18" s="5">
        <v>44213</v>
      </c>
      <c r="J18">
        <v>150</v>
      </c>
      <c r="K18">
        <v>150</v>
      </c>
      <c r="L18" s="23">
        <v>110.81333333333301</v>
      </c>
      <c r="M18" s="23">
        <v>111.8</v>
      </c>
      <c r="N18" s="23">
        <v>224.42666666666699</v>
      </c>
      <c r="O18" s="23">
        <v>222.863333333333</v>
      </c>
      <c r="P18" s="23" t="s">
        <v>73</v>
      </c>
      <c r="Q18" s="23">
        <v>16.845408805031401</v>
      </c>
      <c r="R18" s="23">
        <v>27.958364779874199</v>
      </c>
      <c r="S18" s="23">
        <v>12.770188679245299</v>
      </c>
      <c r="T18" s="23">
        <v>17.518364779874201</v>
      </c>
      <c r="U18" s="23">
        <v>27.9710691823899</v>
      </c>
      <c r="V18" s="23">
        <v>12.8743396226415</v>
      </c>
      <c r="W18" s="23" t="s">
        <v>73</v>
      </c>
      <c r="X18" s="23" t="s">
        <v>73</v>
      </c>
      <c r="Y18" s="23" t="s">
        <v>73</v>
      </c>
      <c r="Z18" s="23" t="s">
        <v>73</v>
      </c>
      <c r="AA18" s="23" t="s">
        <v>73</v>
      </c>
      <c r="AB18" s="23" t="s">
        <v>73</v>
      </c>
      <c r="AC18" s="23" t="s">
        <v>73</v>
      </c>
      <c r="AD18" s="23" t="s">
        <v>73</v>
      </c>
      <c r="AE18" s="23" t="s">
        <v>73</v>
      </c>
      <c r="AF18" s="23">
        <v>5.78</v>
      </c>
      <c r="AG18" s="23">
        <v>1.1000000000000001</v>
      </c>
      <c r="AH18" s="23">
        <v>0.52</v>
      </c>
      <c r="AI18" s="23">
        <v>0.25</v>
      </c>
      <c r="AJ18" s="23">
        <v>13.1466666666667</v>
      </c>
      <c r="AK18" s="23">
        <v>13.4066666666667</v>
      </c>
      <c r="AL18" s="23">
        <v>10.2533333333333</v>
      </c>
      <c r="AM18" s="23">
        <v>9.93333333333333</v>
      </c>
      <c r="AN18" s="23">
        <v>24.1733333333333</v>
      </c>
      <c r="AO18" s="23">
        <v>24.953333333333301</v>
      </c>
      <c r="AP18" t="s">
        <v>73</v>
      </c>
      <c r="AQ18" t="s">
        <v>73</v>
      </c>
      <c r="AR18" t="s">
        <v>73</v>
      </c>
      <c r="AS18">
        <v>0</v>
      </c>
      <c r="AT18" s="6">
        <v>44234.548246678241</v>
      </c>
    </row>
    <row r="19" spans="1:46" x14ac:dyDescent="0.25">
      <c r="A19">
        <v>28093</v>
      </c>
      <c r="B19" s="5">
        <v>44233</v>
      </c>
      <c r="C19" t="s">
        <v>160</v>
      </c>
      <c r="D19">
        <v>2021</v>
      </c>
      <c r="E19" t="s">
        <v>161</v>
      </c>
      <c r="F19">
        <v>2</v>
      </c>
      <c r="G19">
        <v>11</v>
      </c>
      <c r="H19" s="5">
        <v>43831</v>
      </c>
      <c r="I19" s="5">
        <v>44211</v>
      </c>
      <c r="J19">
        <v>150</v>
      </c>
      <c r="K19">
        <v>150</v>
      </c>
      <c r="L19" s="23">
        <v>110.293333333333</v>
      </c>
      <c r="M19" s="23">
        <v>111.753333333333</v>
      </c>
      <c r="N19" s="23">
        <v>223.51333333333301</v>
      </c>
      <c r="O19" s="23">
        <v>222.553333333333</v>
      </c>
      <c r="P19" s="23" t="s">
        <v>73</v>
      </c>
      <c r="Q19" s="23">
        <v>16.846540880503099</v>
      </c>
      <c r="R19" s="23">
        <v>27.996603773584901</v>
      </c>
      <c r="S19" s="23">
        <v>12.546918238993699</v>
      </c>
      <c r="T19" s="23">
        <v>17.5601257861635</v>
      </c>
      <c r="U19" s="23">
        <v>27.7441509433962</v>
      </c>
      <c r="V19" s="23">
        <v>12.96</v>
      </c>
      <c r="W19" s="23" t="s">
        <v>73</v>
      </c>
      <c r="X19" s="23" t="s">
        <v>73</v>
      </c>
      <c r="Y19" s="23" t="s">
        <v>73</v>
      </c>
      <c r="Z19" s="23" t="s">
        <v>73</v>
      </c>
      <c r="AA19" s="23" t="s">
        <v>73</v>
      </c>
      <c r="AB19" s="23" t="s">
        <v>73</v>
      </c>
      <c r="AC19" s="23" t="s">
        <v>73</v>
      </c>
      <c r="AD19" s="23" t="s">
        <v>73</v>
      </c>
      <c r="AE19" s="23" t="s">
        <v>73</v>
      </c>
      <c r="AF19" s="23">
        <v>5.78</v>
      </c>
      <c r="AG19" s="23">
        <v>1.1000000000000001</v>
      </c>
      <c r="AH19" s="23">
        <v>0.52</v>
      </c>
      <c r="AI19" s="23">
        <v>0.25</v>
      </c>
      <c r="AJ19" s="23">
        <v>13.32</v>
      </c>
      <c r="AK19" s="23">
        <v>13.4</v>
      </c>
      <c r="AL19" s="23">
        <v>10.3066666666667</v>
      </c>
      <c r="AM19" s="23">
        <v>9.9933333333333305</v>
      </c>
      <c r="AN19" s="23">
        <v>24.08</v>
      </c>
      <c r="AO19" s="23">
        <v>24.86</v>
      </c>
      <c r="AP19" t="s">
        <v>73</v>
      </c>
      <c r="AQ19" t="s">
        <v>73</v>
      </c>
      <c r="AR19" t="s">
        <v>73</v>
      </c>
      <c r="AS19">
        <v>0</v>
      </c>
      <c r="AT19" s="6">
        <v>44233.763393055553</v>
      </c>
    </row>
    <row r="20" spans="1:46" x14ac:dyDescent="0.25">
      <c r="A20">
        <v>28088</v>
      </c>
      <c r="B20" s="5">
        <v>44232</v>
      </c>
      <c r="C20" t="s">
        <v>160</v>
      </c>
      <c r="D20">
        <v>2021</v>
      </c>
      <c r="E20" t="s">
        <v>161</v>
      </c>
      <c r="F20">
        <v>2</v>
      </c>
      <c r="G20">
        <v>9</v>
      </c>
      <c r="H20" s="5">
        <v>43831</v>
      </c>
      <c r="I20" s="5">
        <v>44210</v>
      </c>
      <c r="J20">
        <v>150</v>
      </c>
      <c r="K20">
        <v>150</v>
      </c>
      <c r="L20" s="23">
        <v>109.98666666666701</v>
      </c>
      <c r="M20" s="23">
        <v>111.48666666666701</v>
      </c>
      <c r="N20" s="23">
        <v>223.04666666666699</v>
      </c>
      <c r="O20" s="23">
        <v>222.46</v>
      </c>
      <c r="P20" s="23" t="s">
        <v>73</v>
      </c>
      <c r="Q20" s="23">
        <v>16.655220125786201</v>
      </c>
      <c r="R20" s="23">
        <v>27.962767295597502</v>
      </c>
      <c r="S20" s="23">
        <v>12.520377358490601</v>
      </c>
      <c r="T20" s="23">
        <v>17.4300628930818</v>
      </c>
      <c r="U20" s="23">
        <v>27.650062893081799</v>
      </c>
      <c r="V20" s="23">
        <v>12.9705660377358</v>
      </c>
      <c r="W20" s="23" t="s">
        <v>73</v>
      </c>
      <c r="X20" s="23" t="s">
        <v>73</v>
      </c>
      <c r="Y20" s="23" t="s">
        <v>73</v>
      </c>
      <c r="Z20" s="23" t="s">
        <v>73</v>
      </c>
      <c r="AA20" s="23" t="s">
        <v>73</v>
      </c>
      <c r="AB20" s="23" t="s">
        <v>73</v>
      </c>
      <c r="AC20" s="23" t="s">
        <v>73</v>
      </c>
      <c r="AD20" s="23" t="s">
        <v>73</v>
      </c>
      <c r="AE20" s="23" t="s">
        <v>73</v>
      </c>
      <c r="AF20" s="23">
        <v>5.78</v>
      </c>
      <c r="AG20" s="23">
        <v>1.1000000000000001</v>
      </c>
      <c r="AH20" s="23">
        <v>0.52</v>
      </c>
      <c r="AI20" s="23">
        <v>0.25</v>
      </c>
      <c r="AJ20" s="23">
        <v>13.5866666666667</v>
      </c>
      <c r="AK20" s="23">
        <v>13.366666666666699</v>
      </c>
      <c r="AL20" s="23">
        <v>10.24</v>
      </c>
      <c r="AM20" s="23">
        <v>10.046666666666701</v>
      </c>
      <c r="AN20" s="23">
        <v>24.233333333333299</v>
      </c>
      <c r="AO20" s="23">
        <v>24.8266666666667</v>
      </c>
      <c r="AP20" t="s">
        <v>73</v>
      </c>
      <c r="AQ20" t="s">
        <v>73</v>
      </c>
      <c r="AR20" t="s">
        <v>73</v>
      </c>
      <c r="AS20">
        <v>0</v>
      </c>
      <c r="AT20" s="6">
        <v>44232.792613506943</v>
      </c>
    </row>
    <row r="21" spans="1:46" x14ac:dyDescent="0.25">
      <c r="A21">
        <v>28076</v>
      </c>
      <c r="B21" s="5">
        <v>44231</v>
      </c>
      <c r="C21" t="s">
        <v>160</v>
      </c>
      <c r="D21">
        <v>2021</v>
      </c>
      <c r="E21" t="s">
        <v>161</v>
      </c>
      <c r="F21">
        <v>2</v>
      </c>
      <c r="G21">
        <v>5</v>
      </c>
      <c r="H21" s="5">
        <v>43831</v>
      </c>
      <c r="I21" s="5">
        <v>44209</v>
      </c>
      <c r="J21">
        <v>150</v>
      </c>
      <c r="K21">
        <v>150</v>
      </c>
      <c r="L21" s="23">
        <v>109.90666666666699</v>
      </c>
      <c r="M21" s="23">
        <v>111.353333333333</v>
      </c>
      <c r="N21" s="23">
        <v>222.833333333333</v>
      </c>
      <c r="O21" s="23">
        <v>222.38333333333301</v>
      </c>
      <c r="P21" s="23" t="s">
        <v>73</v>
      </c>
      <c r="Q21" s="23">
        <v>16.508553459119501</v>
      </c>
      <c r="R21" s="23">
        <v>27.996100628930801</v>
      </c>
      <c r="S21" s="23">
        <v>12.520377358490601</v>
      </c>
      <c r="T21" s="23">
        <v>17.2833962264151</v>
      </c>
      <c r="U21" s="23">
        <v>27.676729559748399</v>
      </c>
      <c r="V21" s="23">
        <v>12.9572327044025</v>
      </c>
      <c r="W21" s="23" t="s">
        <v>73</v>
      </c>
      <c r="X21" s="23" t="s">
        <v>73</v>
      </c>
      <c r="Y21" s="23" t="s">
        <v>73</v>
      </c>
      <c r="Z21" s="23" t="s">
        <v>73</v>
      </c>
      <c r="AA21" s="23" t="s">
        <v>73</v>
      </c>
      <c r="AB21" s="23" t="s">
        <v>73</v>
      </c>
      <c r="AC21" s="23" t="s">
        <v>73</v>
      </c>
      <c r="AD21" s="23" t="s">
        <v>73</v>
      </c>
      <c r="AE21" s="23" t="s">
        <v>73</v>
      </c>
      <c r="AF21" s="23">
        <v>5.78</v>
      </c>
      <c r="AG21" s="23">
        <v>1.1000000000000001</v>
      </c>
      <c r="AH21" s="23">
        <v>0.52</v>
      </c>
      <c r="AI21" s="23">
        <v>0.25</v>
      </c>
      <c r="AJ21" s="23">
        <v>13.48</v>
      </c>
      <c r="AK21" s="23">
        <v>13.313333333333301</v>
      </c>
      <c r="AL21" s="23">
        <v>10.26</v>
      </c>
      <c r="AM21" s="23">
        <v>10.0866666666667</v>
      </c>
      <c r="AN21" s="23">
        <v>24.386666666666699</v>
      </c>
      <c r="AO21" s="23">
        <v>24.84</v>
      </c>
      <c r="AP21" t="s">
        <v>73</v>
      </c>
      <c r="AQ21" t="s">
        <v>73</v>
      </c>
      <c r="AR21" t="s">
        <v>73</v>
      </c>
      <c r="AS21">
        <v>0</v>
      </c>
      <c r="AT21" s="6">
        <v>44231.813522534721</v>
      </c>
    </row>
    <row r="22" spans="1:46" x14ac:dyDescent="0.25">
      <c r="A22">
        <v>28070</v>
      </c>
      <c r="B22" s="5">
        <v>44230</v>
      </c>
      <c r="C22" t="s">
        <v>160</v>
      </c>
      <c r="D22">
        <v>2021</v>
      </c>
      <c r="E22" t="s">
        <v>161</v>
      </c>
      <c r="F22">
        <v>2</v>
      </c>
      <c r="G22">
        <v>10</v>
      </c>
      <c r="H22" s="5">
        <v>43831</v>
      </c>
      <c r="I22" s="5">
        <v>44207</v>
      </c>
      <c r="J22">
        <v>150</v>
      </c>
      <c r="K22">
        <v>150</v>
      </c>
      <c r="L22" s="23">
        <v>110.106666666667</v>
      </c>
      <c r="M22" s="23">
        <v>111.12666666666701</v>
      </c>
      <c r="N22" s="23">
        <v>223.01333333333301</v>
      </c>
      <c r="O22" s="23">
        <v>222.183333333333</v>
      </c>
      <c r="P22" s="23" t="s">
        <v>73</v>
      </c>
      <c r="Q22" s="23">
        <v>16.523270440251601</v>
      </c>
      <c r="R22" s="23">
        <v>28.0111949685535</v>
      </c>
      <c r="S22" s="23">
        <v>12.5750943396226</v>
      </c>
      <c r="T22" s="23">
        <v>17.1787421383648</v>
      </c>
      <c r="U22" s="23">
        <v>27.4772327044025</v>
      </c>
      <c r="V22" s="23">
        <v>13.0586163522013</v>
      </c>
      <c r="W22" s="23" t="s">
        <v>73</v>
      </c>
      <c r="X22" s="23" t="s">
        <v>73</v>
      </c>
      <c r="Y22" s="23" t="s">
        <v>73</v>
      </c>
      <c r="Z22" s="23" t="s">
        <v>73</v>
      </c>
      <c r="AA22" s="23" t="s">
        <v>73</v>
      </c>
      <c r="AB22" s="23" t="s">
        <v>73</v>
      </c>
      <c r="AC22" s="23" t="s">
        <v>73</v>
      </c>
      <c r="AD22" s="23" t="s">
        <v>73</v>
      </c>
      <c r="AE22" s="23" t="s">
        <v>73</v>
      </c>
      <c r="AF22" s="23">
        <v>5.78</v>
      </c>
      <c r="AG22" s="23">
        <v>1.1000000000000001</v>
      </c>
      <c r="AH22" s="23">
        <v>0.52</v>
      </c>
      <c r="AI22" s="23">
        <v>0.25</v>
      </c>
      <c r="AJ22" s="23">
        <v>13.3333333333333</v>
      </c>
      <c r="AK22" s="23">
        <v>13.453333333333299</v>
      </c>
      <c r="AL22" s="23">
        <v>10.293333333333299</v>
      </c>
      <c r="AM22" s="23">
        <v>10.1466666666667</v>
      </c>
      <c r="AN22" s="23">
        <v>24.54</v>
      </c>
      <c r="AO22" s="23">
        <v>24.86</v>
      </c>
      <c r="AP22" t="s">
        <v>73</v>
      </c>
      <c r="AQ22" t="s">
        <v>73</v>
      </c>
      <c r="AR22" t="s">
        <v>73</v>
      </c>
      <c r="AS22">
        <v>0</v>
      </c>
      <c r="AT22" s="6">
        <v>44230.729909918984</v>
      </c>
    </row>
    <row r="23" spans="1:46" x14ac:dyDescent="0.25">
      <c r="A23">
        <v>27064</v>
      </c>
      <c r="B23" s="5">
        <v>44229</v>
      </c>
      <c r="C23" t="s">
        <v>160</v>
      </c>
      <c r="D23">
        <v>2021</v>
      </c>
      <c r="E23" t="s">
        <v>161</v>
      </c>
      <c r="F23">
        <v>2</v>
      </c>
      <c r="G23">
        <v>6</v>
      </c>
      <c r="H23" s="5">
        <v>43831</v>
      </c>
      <c r="I23" s="5">
        <v>44206</v>
      </c>
      <c r="J23">
        <v>150</v>
      </c>
      <c r="K23">
        <v>150</v>
      </c>
      <c r="L23" s="23">
        <v>109.92</v>
      </c>
      <c r="M23" s="23">
        <v>110.94</v>
      </c>
      <c r="N23" s="23">
        <v>222.64</v>
      </c>
      <c r="O23" s="23">
        <v>222.03333333333299</v>
      </c>
      <c r="P23" s="23" t="s">
        <v>73</v>
      </c>
      <c r="Q23" s="23">
        <v>16.276603773584899</v>
      </c>
      <c r="R23" s="23">
        <v>28.071194968553499</v>
      </c>
      <c r="S23" s="23">
        <v>12.555094339622601</v>
      </c>
      <c r="T23" s="23">
        <v>17.258742138364799</v>
      </c>
      <c r="U23" s="23">
        <v>27.383899371069202</v>
      </c>
      <c r="V23" s="23">
        <v>13.031949685534601</v>
      </c>
      <c r="W23" s="23" t="s">
        <v>73</v>
      </c>
      <c r="X23" s="23" t="s">
        <v>73</v>
      </c>
      <c r="Y23" s="23" t="s">
        <v>73</v>
      </c>
      <c r="Z23" s="23" t="s">
        <v>73</v>
      </c>
      <c r="AA23" s="23" t="s">
        <v>73</v>
      </c>
      <c r="AB23" s="23" t="s">
        <v>73</v>
      </c>
      <c r="AC23" s="23" t="s">
        <v>73</v>
      </c>
      <c r="AD23" s="23" t="s">
        <v>73</v>
      </c>
      <c r="AE23" s="23" t="s">
        <v>73</v>
      </c>
      <c r="AF23" s="23">
        <v>5.78</v>
      </c>
      <c r="AG23" s="23">
        <v>1.1000000000000001</v>
      </c>
      <c r="AH23" s="23">
        <v>0.52</v>
      </c>
      <c r="AI23" s="23">
        <v>0.25</v>
      </c>
      <c r="AJ23" s="23">
        <v>13.38</v>
      </c>
      <c r="AK23" s="23">
        <v>13.36</v>
      </c>
      <c r="AL23" s="23">
        <v>10.1733333333333</v>
      </c>
      <c r="AM23" s="23">
        <v>10.24</v>
      </c>
      <c r="AN23" s="23">
        <v>24.613333333333301</v>
      </c>
      <c r="AO23" s="23">
        <v>24.6933333333333</v>
      </c>
      <c r="AP23" t="s">
        <v>73</v>
      </c>
      <c r="AQ23" t="s">
        <v>73</v>
      </c>
      <c r="AR23" t="s">
        <v>73</v>
      </c>
      <c r="AS23">
        <v>0</v>
      </c>
      <c r="AT23" s="6">
        <v>44229.78156635417</v>
      </c>
    </row>
    <row r="24" spans="1:46" x14ac:dyDescent="0.25">
      <c r="A24">
        <v>28071</v>
      </c>
      <c r="B24" s="5">
        <v>44228</v>
      </c>
      <c r="C24" t="s">
        <v>160</v>
      </c>
      <c r="D24">
        <v>2021</v>
      </c>
      <c r="E24" t="s">
        <v>161</v>
      </c>
      <c r="F24">
        <v>2</v>
      </c>
      <c r="G24">
        <v>10</v>
      </c>
      <c r="H24" s="5">
        <v>43831</v>
      </c>
      <c r="I24" s="5">
        <v>44204</v>
      </c>
      <c r="J24">
        <v>150</v>
      </c>
      <c r="K24">
        <v>150</v>
      </c>
      <c r="L24" s="23">
        <v>109.51333333333299</v>
      </c>
      <c r="M24" s="23">
        <v>110.426666666667</v>
      </c>
      <c r="N24" s="23">
        <v>221.75333333333299</v>
      </c>
      <c r="O24" s="23">
        <v>221.97333333333299</v>
      </c>
      <c r="P24" s="23" t="s">
        <v>73</v>
      </c>
      <c r="Q24" s="23">
        <v>16.14</v>
      </c>
      <c r="R24" s="23">
        <v>28.096603773584899</v>
      </c>
      <c r="S24" s="23">
        <v>12.4442767295597</v>
      </c>
      <c r="T24" s="23">
        <v>17.293081761006299</v>
      </c>
      <c r="U24" s="23">
        <v>27.295974842767301</v>
      </c>
      <c r="V24" s="23">
        <v>12.9303144654088</v>
      </c>
      <c r="W24" s="23" t="s">
        <v>73</v>
      </c>
      <c r="X24" s="23" t="s">
        <v>73</v>
      </c>
      <c r="Y24" s="23" t="s">
        <v>73</v>
      </c>
      <c r="Z24" s="23" t="s">
        <v>73</v>
      </c>
      <c r="AA24" s="23" t="s">
        <v>73</v>
      </c>
      <c r="AB24" s="23" t="s">
        <v>73</v>
      </c>
      <c r="AC24" s="23" t="s">
        <v>73</v>
      </c>
      <c r="AD24" s="23" t="s">
        <v>73</v>
      </c>
      <c r="AE24" s="23" t="s">
        <v>73</v>
      </c>
      <c r="AF24" s="23">
        <v>5.78</v>
      </c>
      <c r="AG24" s="23">
        <v>1.1000000000000001</v>
      </c>
      <c r="AH24" s="23">
        <v>0.52</v>
      </c>
      <c r="AI24" s="23">
        <v>0.25</v>
      </c>
      <c r="AJ24" s="23">
        <v>13.5066666666667</v>
      </c>
      <c r="AK24" s="23">
        <v>13.46</v>
      </c>
      <c r="AL24" s="23">
        <v>10.1466666666667</v>
      </c>
      <c r="AM24" s="23">
        <v>10.3333333333333</v>
      </c>
      <c r="AN24" s="23">
        <v>24.5</v>
      </c>
      <c r="AO24" s="23">
        <v>24.4866666666667</v>
      </c>
      <c r="AP24" t="s">
        <v>73</v>
      </c>
      <c r="AQ24" t="s">
        <v>73</v>
      </c>
      <c r="AR24" t="s">
        <v>73</v>
      </c>
      <c r="AS24">
        <v>0</v>
      </c>
      <c r="AT24" s="6">
        <v>44230.730000578704</v>
      </c>
    </row>
    <row r="25" spans="1:46" x14ac:dyDescent="0.25">
      <c r="A25">
        <v>27051</v>
      </c>
      <c r="B25" s="5">
        <v>44227</v>
      </c>
      <c r="C25" t="s">
        <v>160</v>
      </c>
      <c r="D25">
        <v>2021</v>
      </c>
      <c r="E25" t="s">
        <v>161</v>
      </c>
      <c r="F25">
        <v>2</v>
      </c>
      <c r="G25">
        <v>6</v>
      </c>
      <c r="H25" s="5">
        <v>43831</v>
      </c>
      <c r="I25" s="5">
        <v>44214</v>
      </c>
      <c r="J25">
        <v>90</v>
      </c>
      <c r="K25">
        <v>90</v>
      </c>
      <c r="L25" s="23">
        <v>108.744444444444</v>
      </c>
      <c r="M25" s="23">
        <v>111.388888888889</v>
      </c>
      <c r="N25" s="23">
        <v>222.31111111111099</v>
      </c>
      <c r="O25" s="23">
        <v>222.10555555555601</v>
      </c>
      <c r="P25" s="23" t="s">
        <v>73</v>
      </c>
      <c r="Q25" s="23">
        <v>16.445073375262101</v>
      </c>
      <c r="R25" s="23">
        <v>27.850733752620499</v>
      </c>
      <c r="S25" s="23">
        <v>12.289098532494799</v>
      </c>
      <c r="T25" s="23">
        <v>17.9058700209644</v>
      </c>
      <c r="U25" s="23">
        <v>27.2765199161426</v>
      </c>
      <c r="V25" s="23">
        <v>13.0865828092243</v>
      </c>
      <c r="W25" s="23" t="s">
        <v>73</v>
      </c>
      <c r="X25" s="23" t="s">
        <v>73</v>
      </c>
      <c r="Y25" s="23" t="s">
        <v>73</v>
      </c>
      <c r="Z25" s="23" t="s">
        <v>73</v>
      </c>
      <c r="AA25" s="23" t="s">
        <v>73</v>
      </c>
      <c r="AB25" s="23" t="s">
        <v>73</v>
      </c>
      <c r="AC25" s="23" t="s">
        <v>73</v>
      </c>
      <c r="AD25" s="23" t="s">
        <v>73</v>
      </c>
      <c r="AE25" s="23" t="s">
        <v>73</v>
      </c>
      <c r="AF25" s="23">
        <v>5.78</v>
      </c>
      <c r="AG25" s="23">
        <v>1.1000000000000001</v>
      </c>
      <c r="AH25" s="23">
        <v>0.52</v>
      </c>
      <c r="AI25" s="23">
        <v>0.25</v>
      </c>
      <c r="AJ25" s="23">
        <v>13.344444444444401</v>
      </c>
      <c r="AK25" s="23">
        <v>13.577777777777801</v>
      </c>
      <c r="AL25" s="23">
        <v>10.2111111111111</v>
      </c>
      <c r="AM25" s="23">
        <v>10.077777777777801</v>
      </c>
      <c r="AN25" s="23">
        <v>24.033333333333299</v>
      </c>
      <c r="AO25" s="23">
        <v>24.588888888888899</v>
      </c>
      <c r="AP25" t="s">
        <v>73</v>
      </c>
      <c r="AQ25" t="s">
        <v>73</v>
      </c>
      <c r="AR25" t="s">
        <v>73</v>
      </c>
      <c r="AS25">
        <v>0</v>
      </c>
      <c r="AT25" s="6">
        <v>44227.615072141205</v>
      </c>
    </row>
    <row r="26" spans="1:46" x14ac:dyDescent="0.25">
      <c r="A26">
        <v>27039</v>
      </c>
      <c r="B26" s="5">
        <v>44226</v>
      </c>
      <c r="C26" t="s">
        <v>160</v>
      </c>
      <c r="D26">
        <v>2021</v>
      </c>
      <c r="E26" t="s">
        <v>161</v>
      </c>
      <c r="F26">
        <v>2</v>
      </c>
      <c r="G26">
        <v>8</v>
      </c>
      <c r="H26" s="5">
        <v>43831</v>
      </c>
      <c r="I26" s="5">
        <v>44212</v>
      </c>
      <c r="J26">
        <v>90</v>
      </c>
      <c r="K26">
        <v>90</v>
      </c>
      <c r="L26" s="23">
        <v>108.3</v>
      </c>
      <c r="M26" s="23">
        <v>111.15555555555601</v>
      </c>
      <c r="N26" s="23">
        <v>221.63333333333301</v>
      </c>
      <c r="O26" s="23">
        <v>221.9</v>
      </c>
      <c r="P26" s="23" t="s">
        <v>73</v>
      </c>
      <c r="Q26" s="23">
        <v>16.667295597484301</v>
      </c>
      <c r="R26" s="23">
        <v>27.950733752620501</v>
      </c>
      <c r="S26" s="23">
        <v>12.000209643605899</v>
      </c>
      <c r="T26" s="23">
        <v>18.005870020964402</v>
      </c>
      <c r="U26" s="23">
        <v>27.376519916142598</v>
      </c>
      <c r="V26" s="23">
        <v>12.9088050314465</v>
      </c>
      <c r="W26" s="23" t="s">
        <v>73</v>
      </c>
      <c r="X26" s="23" t="s">
        <v>73</v>
      </c>
      <c r="Y26" s="23" t="s">
        <v>73</v>
      </c>
      <c r="Z26" s="23" t="s">
        <v>73</v>
      </c>
      <c r="AA26" s="23" t="s">
        <v>73</v>
      </c>
      <c r="AB26" s="23" t="s">
        <v>73</v>
      </c>
      <c r="AC26" s="23" t="s">
        <v>73</v>
      </c>
      <c r="AD26" s="23" t="s">
        <v>73</v>
      </c>
      <c r="AE26" s="23" t="s">
        <v>73</v>
      </c>
      <c r="AF26" s="23">
        <v>5.78</v>
      </c>
      <c r="AG26" s="23">
        <v>1.1000000000000001</v>
      </c>
      <c r="AH26" s="23">
        <v>0.52</v>
      </c>
      <c r="AI26" s="23">
        <v>0.25</v>
      </c>
      <c r="AJ26" s="23">
        <v>13.477777777777799</v>
      </c>
      <c r="AK26" s="23">
        <v>13.6222222222222</v>
      </c>
      <c r="AL26" s="23">
        <v>10.1666666666667</v>
      </c>
      <c r="AM26" s="23">
        <v>10.3888888888889</v>
      </c>
      <c r="AN26" s="23">
        <v>24.1444444444444</v>
      </c>
      <c r="AO26" s="23">
        <v>24.077777777777801</v>
      </c>
      <c r="AP26" t="s">
        <v>73</v>
      </c>
      <c r="AQ26" t="s">
        <v>73</v>
      </c>
      <c r="AR26" t="s">
        <v>73</v>
      </c>
      <c r="AS26">
        <v>0</v>
      </c>
      <c r="AT26" s="6">
        <v>44226.82838564815</v>
      </c>
    </row>
    <row r="27" spans="1:46" x14ac:dyDescent="0.25">
      <c r="A27">
        <v>27015</v>
      </c>
      <c r="B27" s="5">
        <v>44225</v>
      </c>
      <c r="C27" t="s">
        <v>160</v>
      </c>
      <c r="D27">
        <v>2021</v>
      </c>
      <c r="E27" t="s">
        <v>161</v>
      </c>
      <c r="F27">
        <v>2</v>
      </c>
      <c r="G27">
        <v>10</v>
      </c>
      <c r="H27" s="5">
        <v>43831</v>
      </c>
      <c r="I27" s="5">
        <v>44211</v>
      </c>
      <c r="J27">
        <v>90</v>
      </c>
      <c r="K27">
        <v>90</v>
      </c>
      <c r="L27" s="23">
        <v>107.322222222222</v>
      </c>
      <c r="M27" s="23">
        <v>111.255555555556</v>
      </c>
      <c r="N27" s="23">
        <v>220.933333333333</v>
      </c>
      <c r="O27" s="23" t="s">
        <v>73</v>
      </c>
      <c r="P27" s="23" t="s">
        <v>73</v>
      </c>
      <c r="Q27" s="23">
        <v>16.270649895178199</v>
      </c>
      <c r="R27" s="23">
        <v>27.883228511530401</v>
      </c>
      <c r="S27" s="23">
        <v>11.8337526205451</v>
      </c>
      <c r="T27" s="23">
        <v>17.6890985324948</v>
      </c>
      <c r="U27" s="23">
        <v>27.375262054507299</v>
      </c>
      <c r="V27" s="23">
        <v>13.0375262054507</v>
      </c>
      <c r="W27" s="23" t="s">
        <v>73</v>
      </c>
      <c r="X27" s="23" t="s">
        <v>73</v>
      </c>
      <c r="Y27" s="23" t="s">
        <v>73</v>
      </c>
      <c r="Z27" s="23" t="s">
        <v>73</v>
      </c>
      <c r="AA27" s="23" t="s">
        <v>73</v>
      </c>
      <c r="AB27" s="23" t="s">
        <v>73</v>
      </c>
      <c r="AC27" s="23" t="s">
        <v>73</v>
      </c>
      <c r="AD27" s="23" t="s">
        <v>73</v>
      </c>
      <c r="AE27" s="23" t="s">
        <v>73</v>
      </c>
      <c r="AF27" s="23">
        <v>5.76649746192893</v>
      </c>
      <c r="AG27" s="23">
        <v>1.10152284263959</v>
      </c>
      <c r="AH27" s="23">
        <v>0.525380710659898</v>
      </c>
      <c r="AI27" s="23">
        <v>0.243654822335025</v>
      </c>
      <c r="AJ27" s="23">
        <v>13.655555555555599</v>
      </c>
      <c r="AK27" s="23">
        <v>13.4555555555556</v>
      </c>
      <c r="AL27" s="23">
        <v>10.1666666666667</v>
      </c>
      <c r="AM27" s="23">
        <v>10.4444444444444</v>
      </c>
      <c r="AN27" s="23">
        <v>24.022222222222201</v>
      </c>
      <c r="AO27" s="23">
        <v>24.322222222222202</v>
      </c>
      <c r="AP27" t="s">
        <v>73</v>
      </c>
      <c r="AQ27" t="s">
        <v>73</v>
      </c>
      <c r="AR27" t="s">
        <v>73</v>
      </c>
      <c r="AS27">
        <v>0</v>
      </c>
      <c r="AT27" s="6">
        <v>44225.819457789352</v>
      </c>
    </row>
    <row r="28" spans="1:46" x14ac:dyDescent="0.25">
      <c r="A28">
        <v>26998</v>
      </c>
      <c r="B28" s="5">
        <v>44224</v>
      </c>
      <c r="C28" t="s">
        <v>160</v>
      </c>
      <c r="D28">
        <v>2021</v>
      </c>
      <c r="E28" t="s">
        <v>161</v>
      </c>
      <c r="F28">
        <v>2</v>
      </c>
      <c r="G28">
        <v>4</v>
      </c>
      <c r="H28" s="5">
        <v>43831</v>
      </c>
      <c r="I28" s="5">
        <v>44210</v>
      </c>
      <c r="J28">
        <v>90</v>
      </c>
      <c r="K28">
        <v>90</v>
      </c>
      <c r="L28" s="23">
        <v>108.077777777778</v>
      </c>
      <c r="M28" s="23">
        <v>111.37777777777799</v>
      </c>
      <c r="N28" s="23">
        <v>221.81111111111099</v>
      </c>
      <c r="O28" s="23" t="s">
        <v>73</v>
      </c>
      <c r="P28" s="23" t="s">
        <v>73</v>
      </c>
      <c r="Q28" s="23">
        <v>16.415094339622598</v>
      </c>
      <c r="R28" s="23">
        <v>28.1721174004193</v>
      </c>
      <c r="S28" s="23">
        <v>11.844863731656201</v>
      </c>
      <c r="T28" s="23">
        <v>17.622431865828101</v>
      </c>
      <c r="U28" s="23">
        <v>27.4197064989518</v>
      </c>
      <c r="V28" s="23">
        <v>13.0708595387841</v>
      </c>
      <c r="W28" s="23" t="s">
        <v>73</v>
      </c>
      <c r="X28" s="23" t="s">
        <v>73</v>
      </c>
      <c r="Y28" s="23" t="s">
        <v>73</v>
      </c>
      <c r="Z28" s="23" t="s">
        <v>73</v>
      </c>
      <c r="AA28" s="23" t="s">
        <v>73</v>
      </c>
      <c r="AB28" s="23" t="s">
        <v>73</v>
      </c>
      <c r="AC28" s="23" t="s">
        <v>73</v>
      </c>
      <c r="AD28" s="23" t="s">
        <v>73</v>
      </c>
      <c r="AE28" s="23" t="s">
        <v>73</v>
      </c>
      <c r="AF28" s="23">
        <v>5.7589743589743598</v>
      </c>
      <c r="AG28" s="23">
        <v>1.1000000000000001</v>
      </c>
      <c r="AH28" s="23">
        <v>0.520512820512821</v>
      </c>
      <c r="AI28" s="23">
        <v>0.246153846153846</v>
      </c>
      <c r="AJ28" s="23">
        <v>13.811111111111099</v>
      </c>
      <c r="AK28" s="23">
        <v>13.577777777777801</v>
      </c>
      <c r="AL28" s="23">
        <v>10.1444444444444</v>
      </c>
      <c r="AM28" s="23">
        <v>10.5</v>
      </c>
      <c r="AN28" s="23">
        <v>24.3555555555556</v>
      </c>
      <c r="AO28" s="23">
        <v>24.377777777777801</v>
      </c>
      <c r="AP28" t="s">
        <v>73</v>
      </c>
      <c r="AQ28" t="s">
        <v>73</v>
      </c>
      <c r="AR28" t="s">
        <v>73</v>
      </c>
      <c r="AS28">
        <v>0</v>
      </c>
      <c r="AT28" s="6">
        <v>44224.775199189811</v>
      </c>
    </row>
    <row r="29" spans="1:46" x14ac:dyDescent="0.25">
      <c r="A29">
        <v>26986</v>
      </c>
      <c r="B29" s="5">
        <v>44223</v>
      </c>
      <c r="C29" t="s">
        <v>160</v>
      </c>
      <c r="D29">
        <v>2021</v>
      </c>
      <c r="E29" t="s">
        <v>161</v>
      </c>
      <c r="F29">
        <v>1</v>
      </c>
      <c r="G29">
        <v>12</v>
      </c>
      <c r="H29" s="5">
        <v>43831</v>
      </c>
      <c r="I29" s="5">
        <v>44208</v>
      </c>
      <c r="J29">
        <v>90</v>
      </c>
      <c r="K29">
        <v>90</v>
      </c>
      <c r="L29" s="23">
        <v>108.84444444444399</v>
      </c>
      <c r="M29" s="23">
        <v>110.811111111111</v>
      </c>
      <c r="N29" s="23">
        <v>222.044444444444</v>
      </c>
      <c r="O29" s="23" t="s">
        <v>73</v>
      </c>
      <c r="P29" s="23" t="s">
        <v>73</v>
      </c>
      <c r="Q29" s="23">
        <v>16.224109014675101</v>
      </c>
      <c r="R29" s="23">
        <v>28.084696016771499</v>
      </c>
      <c r="S29" s="23">
        <v>12.2142557651992</v>
      </c>
      <c r="T29" s="23">
        <v>17.574213836477998</v>
      </c>
      <c r="U29" s="23">
        <v>27.442976939203401</v>
      </c>
      <c r="V29" s="23">
        <v>12.8979035639413</v>
      </c>
      <c r="W29" s="23" t="s">
        <v>73</v>
      </c>
      <c r="X29" s="23" t="s">
        <v>73</v>
      </c>
      <c r="Y29" s="23" t="s">
        <v>73</v>
      </c>
      <c r="Z29" s="23" t="s">
        <v>73</v>
      </c>
      <c r="AA29" s="23" t="s">
        <v>73</v>
      </c>
      <c r="AB29" s="23" t="s">
        <v>73</v>
      </c>
      <c r="AC29" s="23" t="s">
        <v>73</v>
      </c>
      <c r="AD29" s="23" t="s">
        <v>73</v>
      </c>
      <c r="AE29" s="23" t="s">
        <v>73</v>
      </c>
      <c r="AF29" s="23">
        <v>5.7589743589743598</v>
      </c>
      <c r="AG29" s="23">
        <v>1.1000000000000001</v>
      </c>
      <c r="AH29" s="23">
        <v>0.520512820512821</v>
      </c>
      <c r="AI29" s="23">
        <v>0.246153846153846</v>
      </c>
      <c r="AJ29" s="23">
        <v>13.588888888888899</v>
      </c>
      <c r="AK29" s="23">
        <v>13.5666666666667</v>
      </c>
      <c r="AL29" s="23">
        <v>10.188888888888901</v>
      </c>
      <c r="AM29" s="23">
        <v>10.633333333333301</v>
      </c>
      <c r="AN29" s="23">
        <v>24.6111111111111</v>
      </c>
      <c r="AO29" s="23">
        <v>24.455555555555598</v>
      </c>
      <c r="AP29" t="s">
        <v>73</v>
      </c>
      <c r="AQ29" t="s">
        <v>73</v>
      </c>
      <c r="AR29" t="s">
        <v>73</v>
      </c>
      <c r="AS29">
        <v>0</v>
      </c>
      <c r="AT29" s="6">
        <v>44224.288089548609</v>
      </c>
    </row>
    <row r="30" spans="1:46" x14ac:dyDescent="0.25">
      <c r="A30">
        <v>26971</v>
      </c>
      <c r="B30" s="5">
        <v>44222</v>
      </c>
      <c r="C30" t="s">
        <v>160</v>
      </c>
      <c r="D30">
        <v>2021</v>
      </c>
      <c r="E30" t="s">
        <v>161</v>
      </c>
      <c r="F30">
        <v>1</v>
      </c>
      <c r="G30">
        <v>3</v>
      </c>
      <c r="H30" s="5">
        <v>43831</v>
      </c>
      <c r="I30" s="5">
        <v>44207</v>
      </c>
      <c r="J30">
        <v>90</v>
      </c>
      <c r="K30">
        <v>90</v>
      </c>
      <c r="L30" s="23">
        <v>109.188888888889</v>
      </c>
      <c r="M30" s="23">
        <v>110.71111111111099</v>
      </c>
      <c r="N30" s="23">
        <v>222.28888888888901</v>
      </c>
      <c r="O30" s="23" t="s">
        <v>73</v>
      </c>
      <c r="P30" s="23" t="s">
        <v>73</v>
      </c>
      <c r="Q30" s="23">
        <v>16.335220125786201</v>
      </c>
      <c r="R30" s="23">
        <v>28.284696016771498</v>
      </c>
      <c r="S30" s="23">
        <v>12.1587002096436</v>
      </c>
      <c r="T30" s="23">
        <v>17.274213836478001</v>
      </c>
      <c r="U30" s="23">
        <v>27.50964360587</v>
      </c>
      <c r="V30" s="23">
        <v>12.920125786163499</v>
      </c>
      <c r="W30" s="23" t="s">
        <v>73</v>
      </c>
      <c r="X30" s="23" t="s">
        <v>73</v>
      </c>
      <c r="Y30" s="23" t="s">
        <v>73</v>
      </c>
      <c r="Z30" s="23" t="s">
        <v>73</v>
      </c>
      <c r="AA30" s="23" t="s">
        <v>73</v>
      </c>
      <c r="AB30" s="23" t="s">
        <v>73</v>
      </c>
      <c r="AC30" s="23" t="s">
        <v>73</v>
      </c>
      <c r="AD30" s="23" t="s">
        <v>73</v>
      </c>
      <c r="AE30" s="23" t="s">
        <v>73</v>
      </c>
      <c r="AF30" s="23">
        <v>5.8079999999999998</v>
      </c>
      <c r="AG30" s="23">
        <v>1.1120000000000001</v>
      </c>
      <c r="AH30" s="23">
        <v>0.52</v>
      </c>
      <c r="AI30" s="23">
        <v>0.25066666666666698</v>
      </c>
      <c r="AJ30" s="23">
        <v>13.5</v>
      </c>
      <c r="AK30" s="23">
        <v>13.633333333333301</v>
      </c>
      <c r="AL30" s="23">
        <v>10.1</v>
      </c>
      <c r="AM30" s="23">
        <v>10.633333333333301</v>
      </c>
      <c r="AN30" s="23">
        <v>24.8555555555556</v>
      </c>
      <c r="AO30" s="23">
        <v>24.6111111111111</v>
      </c>
      <c r="AP30" t="s">
        <v>73</v>
      </c>
      <c r="AQ30" t="s">
        <v>73</v>
      </c>
      <c r="AR30" t="s">
        <v>73</v>
      </c>
      <c r="AS30">
        <v>0</v>
      </c>
      <c r="AT30" s="6">
        <v>44222.61519733796</v>
      </c>
    </row>
    <row r="31" spans="1:46" x14ac:dyDescent="0.25">
      <c r="A31">
        <v>27035</v>
      </c>
      <c r="B31" s="5">
        <v>44221</v>
      </c>
      <c r="C31" t="s">
        <v>160</v>
      </c>
      <c r="D31">
        <v>2021</v>
      </c>
      <c r="E31" t="s">
        <v>161</v>
      </c>
      <c r="F31">
        <v>1</v>
      </c>
      <c r="G31">
        <v>10</v>
      </c>
      <c r="H31" s="5">
        <v>43831</v>
      </c>
      <c r="I31" s="5">
        <v>44206</v>
      </c>
      <c r="J31">
        <v>90</v>
      </c>
      <c r="K31">
        <v>90</v>
      </c>
      <c r="L31" s="23">
        <v>109.26666666666701</v>
      </c>
      <c r="M31" s="23">
        <v>110.055555555556</v>
      </c>
      <c r="N31" s="23">
        <v>221.71111111111099</v>
      </c>
      <c r="O31" s="23">
        <v>221.37222222222201</v>
      </c>
      <c r="P31" s="23" t="s">
        <v>73</v>
      </c>
      <c r="Q31" s="23">
        <v>15.7685534591195</v>
      </c>
      <c r="R31" s="23">
        <v>28.440251572327</v>
      </c>
      <c r="S31" s="23">
        <v>12.2698113207547</v>
      </c>
      <c r="T31" s="23">
        <v>17.040880503144699</v>
      </c>
      <c r="U31" s="23">
        <v>27.431865828092199</v>
      </c>
      <c r="V31" s="23">
        <v>12.8312368972746</v>
      </c>
      <c r="W31" s="23" t="s">
        <v>73</v>
      </c>
      <c r="X31" s="23" t="s">
        <v>73</v>
      </c>
      <c r="Y31" s="23" t="s">
        <v>73</v>
      </c>
      <c r="Z31" s="23" t="s">
        <v>73</v>
      </c>
      <c r="AA31" s="23" t="s">
        <v>73</v>
      </c>
      <c r="AB31" s="23" t="s">
        <v>73</v>
      </c>
      <c r="AC31" s="23" t="s">
        <v>73</v>
      </c>
      <c r="AD31" s="23" t="s">
        <v>73</v>
      </c>
      <c r="AE31" s="23" t="s">
        <v>73</v>
      </c>
      <c r="AF31" s="23">
        <v>5.78</v>
      </c>
      <c r="AG31" s="23">
        <v>1.1000000000000001</v>
      </c>
      <c r="AH31" s="23">
        <v>0.52</v>
      </c>
      <c r="AI31" s="23">
        <v>0.25</v>
      </c>
      <c r="AJ31" s="23">
        <v>13.6222222222222</v>
      </c>
      <c r="AK31" s="23">
        <v>13.577777777777801</v>
      </c>
      <c r="AL31" s="23">
        <v>9.8555555555555596</v>
      </c>
      <c r="AM31" s="23">
        <v>10.533333333333299</v>
      </c>
      <c r="AN31" s="23">
        <v>24.922222222222199</v>
      </c>
      <c r="AO31" s="23">
        <v>24.566666666666698</v>
      </c>
      <c r="AP31" t="s">
        <v>73</v>
      </c>
      <c r="AQ31" t="s">
        <v>73</v>
      </c>
      <c r="AR31" t="s">
        <v>73</v>
      </c>
      <c r="AS31">
        <v>0</v>
      </c>
      <c r="AT31" s="6">
        <v>44226.796409409719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Publish</vt:lpstr>
      <vt:lpstr>TS Doc</vt:lpstr>
      <vt:lpstr>Compare Rows</vt:lpstr>
      <vt:lpstr>DailySummary</vt:lpstr>
      <vt:lpstr>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2021-02-20T01:06:21Z</dcterms:created>
  <dcterms:modified xsi:type="dcterms:W3CDTF">2021-02-23T04:31:04Z</dcterms:modified>
</cp:coreProperties>
</file>