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wwwroot\Test\mrroot123\mrroot123\BballMVCproject\BballMVC\_Documentation\"/>
    </mc:Choice>
  </mc:AlternateContent>
  <xr:revisionPtr revIDLastSave="0" documentId="13_ncr:1_{79261E97-F122-44E0-892C-E47E1CB91BC4}" xr6:coauthVersionLast="46" xr6:coauthVersionMax="46" xr10:uidLastSave="{00000000-0000-0000-0000-000000000000}"/>
  <bookViews>
    <workbookView xWindow="30030" yWindow="1785" windowWidth="21600" windowHeight="11835" activeTab="1" xr2:uid="{FC59E757-A7AC-4D2D-9ACF-0C6808134BA1}"/>
  </bookViews>
  <sheets>
    <sheet name="Sheet1" sheetId="1" r:id="rId1"/>
    <sheet name="Weeklys" sheetId="2" r:id="rId2"/>
    <sheet name="TMs UI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 l="1"/>
  <c r="D9" i="2" s="1"/>
  <c r="D8" i="2" s="1"/>
  <c r="D7" i="2" s="1"/>
  <c r="D6" i="2" s="1"/>
  <c r="D5" i="2" s="1"/>
  <c r="D4" i="2" s="1"/>
  <c r="D3" i="2" s="1"/>
  <c r="A9" i="2"/>
  <c r="A8" i="2" s="1"/>
  <c r="A7" i="2" s="1"/>
  <c r="A6" i="2" s="1"/>
  <c r="A5" i="2" s="1"/>
  <c r="A4" i="2" s="1"/>
  <c r="A3" i="2" s="1"/>
  <c r="C10" i="2"/>
  <c r="C9" i="2" s="1"/>
  <c r="C8" i="2" s="1"/>
  <c r="C7" i="2" s="1"/>
  <c r="C6" i="2" s="1"/>
  <c r="C5" i="2" s="1"/>
  <c r="C4" i="2" s="1"/>
  <c r="C3" i="2" s="1"/>
</calcChain>
</file>

<file path=xl/sharedStrings.xml><?xml version="1.0" encoding="utf-8"?>
<sst xmlns="http://schemas.openxmlformats.org/spreadsheetml/2006/main" count="228" uniqueCount="75">
  <si>
    <t>GameDate</t>
  </si>
  <si>
    <t>LeagueName</t>
  </si>
  <si>
    <t>RotNum</t>
  </si>
  <si>
    <t>TeamAway</t>
  </si>
  <si>
    <t>TeamHome</t>
  </si>
  <si>
    <t>PlayLength</t>
  </si>
  <si>
    <t>PlayDirection</t>
  </si>
  <si>
    <t>Line</t>
  </si>
  <si>
    <t>Info</t>
  </si>
  <si>
    <t>PlayAmount</t>
  </si>
  <si>
    <t>Juice</t>
  </si>
  <si>
    <t>OtAffacted</t>
  </si>
  <si>
    <t>FinalScore</t>
  </si>
  <si>
    <t>Result</t>
  </si>
  <si>
    <t>Win</t>
  </si>
  <si>
    <t>Loss</t>
  </si>
  <si>
    <t>ResultAmount</t>
  </si>
  <si>
    <t xml:space="preserve">NBA       </t>
  </si>
  <si>
    <t xml:space="preserve">WAS       </t>
  </si>
  <si>
    <t xml:space="preserve">CHI       </t>
  </si>
  <si>
    <t xml:space="preserve">Game      </t>
  </si>
  <si>
    <t xml:space="preserve">Under     </t>
  </si>
  <si>
    <t xml:space="preserve">          </t>
  </si>
  <si>
    <t xml:space="preserve">NY        </t>
  </si>
  <si>
    <t xml:space="preserve">MIA       </t>
  </si>
  <si>
    <t xml:space="preserve">Over      </t>
  </si>
  <si>
    <t xml:space="preserve">PHI       </t>
  </si>
  <si>
    <t xml:space="preserve">SAC       </t>
  </si>
  <si>
    <t xml:space="preserve">TOR       </t>
  </si>
  <si>
    <t xml:space="preserve">BOS       </t>
  </si>
  <si>
    <t xml:space="preserve">SA        </t>
  </si>
  <si>
    <t xml:space="preserve">ATL       </t>
  </si>
  <si>
    <t xml:space="preserve">NO        </t>
  </si>
  <si>
    <t xml:space="preserve">DAL       </t>
  </si>
  <si>
    <t xml:space="preserve">OKC       </t>
  </si>
  <si>
    <t xml:space="preserve">DEN       </t>
  </si>
  <si>
    <t xml:space="preserve">ORL       </t>
  </si>
  <si>
    <t xml:space="preserve">MEM       </t>
  </si>
  <si>
    <t xml:space="preserve">LAL       </t>
  </si>
  <si>
    <t xml:space="preserve">DET       </t>
  </si>
  <si>
    <t xml:space="preserve">BR        </t>
  </si>
  <si>
    <t xml:space="preserve">GS        </t>
  </si>
  <si>
    <t xml:space="preserve">POR       </t>
  </si>
  <si>
    <t xml:space="preserve">MIN       </t>
  </si>
  <si>
    <t>Date</t>
  </si>
  <si>
    <t>Weekly</t>
  </si>
  <si>
    <t>Total</t>
  </si>
  <si>
    <t>Season</t>
  </si>
  <si>
    <t>Points Scored</t>
  </si>
  <si>
    <t>TM Column</t>
  </si>
  <si>
    <t>tm.AwayAveragePtsScored</t>
  </si>
  <si>
    <t>TM Literal</t>
  </si>
  <si>
    <t>Insert Loc</t>
  </si>
  <si>
    <t>Tm Avg Scored (1+2+3 Pters)</t>
  </si>
  <si>
    <t>Tm Avg BG = 5</t>
  </si>
  <si>
    <t>tm.AwayGB1Pt1</t>
  </si>
  <si>
    <t>TSA</t>
  </si>
  <si>
    <t>TeamStatsAverages</t>
  </si>
  <si>
    <t>TSA.AverageAdjustedScoreRegUs</t>
  </si>
  <si>
    <t>q2 - Avg(AdjustedScoreRegUs) as AverageAdjustedScoreRegUs</t>
  </si>
  <si>
    <t>TSA.AverageAdjustedScoreRegOp</t>
  </si>
  <si>
    <t>Point ALLOWED</t>
  </si>
  <si>
    <r>
      <rPr>
        <sz val="11"/>
        <color rgb="FFFF0000"/>
        <rFont val="Calibri"/>
        <family val="2"/>
        <scheme val="minor"/>
      </rPr>
      <t>CalcAwayGB1Pt1</t>
    </r>
    <r>
      <rPr>
        <sz val="11"/>
        <color theme="1"/>
        <rFont val="Calibri"/>
        <family val="2"/>
        <scheme val="minor"/>
      </rPr>
      <t xml:space="preserve"> as AwayGB1Pt1</t>
    </r>
  </si>
  <si>
    <t>q1.CalcAwayGB1Pt1 is already * by PT (1,2,3) Value</t>
  </si>
  <si>
    <t>PlanB</t>
  </si>
  <si>
    <r>
      <t xml:space="preserve">@Pt1 *    </t>
    </r>
    <r>
      <rPr>
        <sz val="11"/>
        <color rgb="FFFF0000"/>
        <rFont val="Calibri"/>
        <family val="2"/>
        <scheme val="minor"/>
      </rPr>
      <t>tAwayGB1.AverageMadeUsPlanB</t>
    </r>
    <r>
      <rPr>
        <sz val="11"/>
        <color theme="1"/>
        <rFont val="Calibri"/>
        <family val="2"/>
        <scheme val="minor"/>
      </rPr>
      <t xml:space="preserve">    * ( 1.0 + (( (tHomeGB10.AverageMadeOpPlanB / @LgAvgShotsMadeHomePlanB) - 1.0 ) * @TmStrAdjPct) )   as </t>
    </r>
    <r>
      <rPr>
        <sz val="11"/>
        <color rgb="FFFF0000"/>
        <rFont val="Calibri"/>
        <family val="2"/>
        <scheme val="minor"/>
      </rPr>
      <t>CalcAwayGB1PLanB</t>
    </r>
  </si>
  <si>
    <r>
      <rPr>
        <sz val="11"/>
        <color rgb="FFFF0000"/>
        <rFont val="Calibri"/>
        <family val="2"/>
        <scheme val="minor"/>
      </rPr>
      <t>CalcAwayGB1PlanB</t>
    </r>
    <r>
      <rPr>
        <sz val="11"/>
        <color theme="1"/>
        <rFont val="Calibri"/>
        <family val="2"/>
        <scheme val="minor"/>
      </rPr>
      <t xml:space="preserve"> as AwayGB1PlanB</t>
    </r>
  </si>
  <si>
    <r>
      <t xml:space="preserve">@Pt1 *   </t>
    </r>
    <r>
      <rPr>
        <sz val="11"/>
        <color theme="9" tint="-0.249977111117893"/>
        <rFont val="Calibri"/>
        <family val="2"/>
        <scheme val="minor"/>
      </rPr>
      <t xml:space="preserve"> tAwayGB1</t>
    </r>
    <r>
      <rPr>
        <sz val="11"/>
        <color rgb="FFFF0000"/>
        <rFont val="Calibri"/>
        <family val="2"/>
        <scheme val="minor"/>
      </rPr>
      <t>.AverageMadeUsPt1</t>
    </r>
    <r>
      <rPr>
        <sz val="11"/>
        <color theme="1"/>
        <rFont val="Calibri"/>
        <family val="2"/>
        <scheme val="minor"/>
      </rPr>
      <t xml:space="preserve">    * ( 1.0 + (( (</t>
    </r>
    <r>
      <rPr>
        <sz val="11"/>
        <color theme="9" tint="-0.249977111117893"/>
        <rFont val="Calibri"/>
        <family val="2"/>
        <scheme val="minor"/>
      </rPr>
      <t>tHomeGB10</t>
    </r>
    <r>
      <rPr>
        <sz val="11"/>
        <color theme="1"/>
        <rFont val="Calibri"/>
        <family val="2"/>
        <scheme val="minor"/>
      </rPr>
      <t xml:space="preserve">.AverageMadeOpPt1 / @LgAvgShotsMadeHomePt1) - 1.0 ) * @TmStrAdjPct) )   as </t>
    </r>
    <r>
      <rPr>
        <sz val="11"/>
        <color rgb="FFFF0000"/>
        <rFont val="Calibri"/>
        <family val="2"/>
        <scheme val="minor"/>
      </rPr>
      <t>CalcAwayGB1Pt1</t>
    </r>
  </si>
  <si>
    <t>AverageMadeOpPt1</t>
  </si>
  <si>
    <t xml:space="preserve">HOU       </t>
  </si>
  <si>
    <t xml:space="preserve">IND       </t>
  </si>
  <si>
    <t xml:space="preserve">MIL       </t>
  </si>
  <si>
    <t xml:space="preserve">PHO       </t>
  </si>
  <si>
    <t xml:space="preserve">UTA       </t>
  </si>
  <si>
    <t xml:space="preserve">LAC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</si>
</sst>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47" fontId="0" fillId="0" borderId="0" xfId="0" applyNumberFormat="1"/>
    <xf numFmtId="16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0" xfId="0" quotePrefix="1"/>
    <xf numFmtId="0" fontId="0" fillId="3" borderId="0" xfId="0" applyFill="1"/>
    <xf numFmtId="0" fontId="0" fillId="3" borderId="0" xfId="0" quotePrefix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6080-8CE2-4D8D-934F-08F0BF20EF22}">
  <dimension ref="A1:R32"/>
  <sheetViews>
    <sheetView workbookViewId="0">
      <selection sqref="A1:Q32"/>
    </sheetView>
  </sheetViews>
  <sheetFormatPr defaultRowHeight="15" x14ac:dyDescent="0.25"/>
  <cols>
    <col min="1" max="1" width="10.28515625" bestFit="1" customWidth="1"/>
    <col min="2" max="2" width="12.5703125" bestFit="1" customWidth="1"/>
    <col min="3" max="3" width="8.28515625" bestFit="1" customWidth="1"/>
    <col min="4" max="4" width="10.7109375" bestFit="1" customWidth="1"/>
    <col min="5" max="5" width="11.140625" bestFit="1" customWidth="1"/>
    <col min="6" max="6" width="10.7109375" bestFit="1" customWidth="1"/>
    <col min="7" max="7" width="12.85546875" bestFit="1" customWidth="1"/>
    <col min="8" max="8" width="6" bestFit="1" customWidth="1"/>
    <col min="9" max="9" width="5.28515625" bestFit="1" customWidth="1"/>
    <col min="18" max="18" width="11" bestFit="1" customWidth="1"/>
  </cols>
  <sheetData>
    <row r="1" spans="1:18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</row>
    <row r="2" spans="1:18" hidden="1" x14ac:dyDescent="0.25">
      <c r="A2" s="1">
        <v>44235</v>
      </c>
      <c r="B2" t="s">
        <v>17</v>
      </c>
      <c r="C2">
        <v>565</v>
      </c>
      <c r="D2" t="s">
        <v>18</v>
      </c>
      <c r="E2" t="s">
        <v>19</v>
      </c>
      <c r="F2" t="s">
        <v>20</v>
      </c>
      <c r="G2" t="s">
        <v>21</v>
      </c>
      <c r="H2">
        <v>237</v>
      </c>
      <c r="I2" t="s">
        <v>22</v>
      </c>
      <c r="J2">
        <v>100</v>
      </c>
      <c r="K2">
        <v>-1.05</v>
      </c>
      <c r="L2">
        <v>0</v>
      </c>
      <c r="M2">
        <v>206</v>
      </c>
      <c r="N2">
        <v>1</v>
      </c>
      <c r="O2">
        <v>1</v>
      </c>
      <c r="P2">
        <v>0</v>
      </c>
      <c r="Q2">
        <v>100</v>
      </c>
      <c r="R2" s="2"/>
    </row>
    <row r="3" spans="1:18" hidden="1" x14ac:dyDescent="0.25">
      <c r="A3" s="1">
        <v>44236</v>
      </c>
      <c r="B3" t="s">
        <v>17</v>
      </c>
      <c r="C3">
        <v>503</v>
      </c>
      <c r="D3" t="s">
        <v>23</v>
      </c>
      <c r="E3" t="s">
        <v>24</v>
      </c>
      <c r="F3" t="s">
        <v>20</v>
      </c>
      <c r="G3" t="s">
        <v>25</v>
      </c>
      <c r="H3">
        <v>207</v>
      </c>
      <c r="I3" t="s">
        <v>22</v>
      </c>
      <c r="J3">
        <v>100</v>
      </c>
      <c r="K3">
        <v>-1.07</v>
      </c>
      <c r="L3">
        <v>0</v>
      </c>
      <c r="M3">
        <v>194</v>
      </c>
      <c r="N3">
        <v>-1</v>
      </c>
      <c r="O3">
        <v>0</v>
      </c>
      <c r="P3">
        <v>1</v>
      </c>
      <c r="Q3">
        <v>-107</v>
      </c>
      <c r="R3" s="2"/>
    </row>
    <row r="4" spans="1:18" hidden="1" x14ac:dyDescent="0.25">
      <c r="A4" s="1">
        <v>44236</v>
      </c>
      <c r="B4" t="s">
        <v>17</v>
      </c>
      <c r="C4">
        <v>509</v>
      </c>
      <c r="D4" t="s">
        <v>26</v>
      </c>
      <c r="E4" t="s">
        <v>27</v>
      </c>
      <c r="F4" t="s">
        <v>20</v>
      </c>
      <c r="G4" t="s">
        <v>21</v>
      </c>
      <c r="H4">
        <v>232</v>
      </c>
      <c r="I4" t="s">
        <v>22</v>
      </c>
      <c r="J4">
        <v>100</v>
      </c>
      <c r="K4">
        <v>-1.08</v>
      </c>
      <c r="L4">
        <v>0</v>
      </c>
      <c r="M4">
        <v>230</v>
      </c>
      <c r="N4">
        <v>1</v>
      </c>
      <c r="O4">
        <v>1</v>
      </c>
      <c r="P4">
        <v>0</v>
      </c>
      <c r="Q4">
        <v>100</v>
      </c>
      <c r="R4" s="2"/>
    </row>
    <row r="5" spans="1:18" hidden="1" x14ac:dyDescent="0.25">
      <c r="A5" s="1">
        <v>44238</v>
      </c>
      <c r="B5" t="s">
        <v>17</v>
      </c>
      <c r="C5">
        <v>573</v>
      </c>
      <c r="D5" t="s">
        <v>28</v>
      </c>
      <c r="E5" t="s">
        <v>29</v>
      </c>
      <c r="F5" t="s">
        <v>20</v>
      </c>
      <c r="G5" t="s">
        <v>25</v>
      </c>
      <c r="H5">
        <v>221</v>
      </c>
      <c r="I5" t="s">
        <v>22</v>
      </c>
      <c r="J5">
        <v>100</v>
      </c>
      <c r="K5">
        <v>-1.03</v>
      </c>
      <c r="L5">
        <v>0</v>
      </c>
      <c r="M5">
        <v>226</v>
      </c>
      <c r="N5">
        <v>1</v>
      </c>
      <c r="O5">
        <v>1</v>
      </c>
      <c r="P5">
        <v>0</v>
      </c>
      <c r="Q5">
        <v>100</v>
      </c>
      <c r="R5" s="2"/>
    </row>
    <row r="6" spans="1:18" hidden="1" x14ac:dyDescent="0.25">
      <c r="A6" s="1">
        <v>44239</v>
      </c>
      <c r="B6" t="s">
        <v>17</v>
      </c>
      <c r="C6">
        <v>545</v>
      </c>
      <c r="D6" t="s">
        <v>30</v>
      </c>
      <c r="E6" t="s">
        <v>31</v>
      </c>
      <c r="F6" t="s">
        <v>20</v>
      </c>
      <c r="G6" t="s">
        <v>21</v>
      </c>
      <c r="H6">
        <v>225</v>
      </c>
      <c r="I6" t="s">
        <v>22</v>
      </c>
      <c r="J6">
        <v>100</v>
      </c>
      <c r="K6">
        <v>-1.0900000000000001</v>
      </c>
      <c r="L6">
        <v>0</v>
      </c>
      <c r="M6">
        <v>239</v>
      </c>
      <c r="N6">
        <v>-1</v>
      </c>
      <c r="O6">
        <v>0</v>
      </c>
      <c r="P6">
        <v>1</v>
      </c>
      <c r="Q6">
        <v>-109</v>
      </c>
      <c r="R6" s="2"/>
    </row>
    <row r="7" spans="1:18" hidden="1" x14ac:dyDescent="0.25">
      <c r="A7" s="1">
        <v>44239</v>
      </c>
      <c r="B7" t="s">
        <v>17</v>
      </c>
      <c r="C7">
        <v>549</v>
      </c>
      <c r="D7" t="s">
        <v>32</v>
      </c>
      <c r="E7" t="s">
        <v>33</v>
      </c>
      <c r="F7" t="s">
        <v>20</v>
      </c>
      <c r="G7" t="s">
        <v>25</v>
      </c>
      <c r="H7">
        <v>232</v>
      </c>
      <c r="I7" t="s">
        <v>22</v>
      </c>
      <c r="J7">
        <v>100</v>
      </c>
      <c r="K7">
        <v>-1.01</v>
      </c>
      <c r="L7">
        <v>0</v>
      </c>
      <c r="M7">
        <v>273</v>
      </c>
      <c r="N7">
        <v>1</v>
      </c>
      <c r="O7">
        <v>1</v>
      </c>
      <c r="P7">
        <v>0</v>
      </c>
      <c r="Q7">
        <v>100</v>
      </c>
      <c r="R7" s="2"/>
    </row>
    <row r="8" spans="1:18" hidden="1" x14ac:dyDescent="0.25">
      <c r="A8" s="1">
        <v>44239</v>
      </c>
      <c r="B8" t="s">
        <v>17</v>
      </c>
      <c r="C8">
        <v>555</v>
      </c>
      <c r="D8" t="s">
        <v>34</v>
      </c>
      <c r="E8" t="s">
        <v>35</v>
      </c>
      <c r="F8" t="s">
        <v>20</v>
      </c>
      <c r="G8" t="s">
        <v>21</v>
      </c>
      <c r="H8">
        <v>222</v>
      </c>
      <c r="I8" t="s">
        <v>22</v>
      </c>
      <c r="J8">
        <v>100</v>
      </c>
      <c r="K8">
        <v>-1.05</v>
      </c>
      <c r="L8">
        <v>0</v>
      </c>
      <c r="M8">
        <v>192</v>
      </c>
      <c r="N8">
        <v>1</v>
      </c>
      <c r="O8">
        <v>1</v>
      </c>
      <c r="P8">
        <v>0</v>
      </c>
      <c r="Q8">
        <v>100</v>
      </c>
      <c r="R8" s="2"/>
    </row>
    <row r="9" spans="1:18" hidden="1" x14ac:dyDescent="0.25">
      <c r="A9" s="1">
        <v>44239</v>
      </c>
      <c r="B9" t="s">
        <v>17</v>
      </c>
      <c r="C9">
        <v>557</v>
      </c>
      <c r="D9" t="s">
        <v>36</v>
      </c>
      <c r="E9" t="s">
        <v>27</v>
      </c>
      <c r="F9" t="s">
        <v>20</v>
      </c>
      <c r="G9" t="s">
        <v>21</v>
      </c>
      <c r="H9">
        <v>223.5</v>
      </c>
      <c r="I9" t="s">
        <v>22</v>
      </c>
      <c r="J9">
        <v>100</v>
      </c>
      <c r="K9">
        <v>-1.05</v>
      </c>
      <c r="L9">
        <v>0</v>
      </c>
      <c r="M9">
        <v>235</v>
      </c>
      <c r="N9">
        <v>-1</v>
      </c>
      <c r="O9">
        <v>0</v>
      </c>
      <c r="P9">
        <v>1</v>
      </c>
      <c r="Q9">
        <v>-105</v>
      </c>
      <c r="R9" s="2"/>
    </row>
    <row r="10" spans="1:18" hidden="1" x14ac:dyDescent="0.25">
      <c r="A10" s="1">
        <v>44239</v>
      </c>
      <c r="B10" t="s">
        <v>17</v>
      </c>
      <c r="C10">
        <v>559</v>
      </c>
      <c r="D10" t="s">
        <v>37</v>
      </c>
      <c r="E10" t="s">
        <v>38</v>
      </c>
      <c r="F10" t="s">
        <v>20</v>
      </c>
      <c r="G10" t="s">
        <v>25</v>
      </c>
      <c r="H10">
        <v>219</v>
      </c>
      <c r="I10" t="s">
        <v>22</v>
      </c>
      <c r="J10">
        <v>100</v>
      </c>
      <c r="K10">
        <v>-1.05</v>
      </c>
      <c r="L10">
        <v>0</v>
      </c>
      <c r="M10">
        <v>220</v>
      </c>
      <c r="N10">
        <v>1</v>
      </c>
      <c r="O10">
        <v>1</v>
      </c>
      <c r="P10">
        <v>0</v>
      </c>
      <c r="Q10">
        <v>100</v>
      </c>
      <c r="R10" s="2"/>
    </row>
    <row r="11" spans="1:18" hidden="1" x14ac:dyDescent="0.25">
      <c r="A11" s="1">
        <v>44239</v>
      </c>
      <c r="B11" t="s">
        <v>17</v>
      </c>
      <c r="C11">
        <v>575</v>
      </c>
      <c r="D11" t="s">
        <v>39</v>
      </c>
      <c r="E11" t="s">
        <v>29</v>
      </c>
      <c r="F11" t="s">
        <v>20</v>
      </c>
      <c r="G11" t="s">
        <v>25</v>
      </c>
      <c r="H11">
        <v>211.5</v>
      </c>
      <c r="I11" t="s">
        <v>22</v>
      </c>
      <c r="J11">
        <v>100</v>
      </c>
      <c r="K11">
        <v>-1.1000000000000001</v>
      </c>
      <c r="L11">
        <v>0</v>
      </c>
      <c r="M11">
        <v>210</v>
      </c>
      <c r="N11">
        <v>-1</v>
      </c>
      <c r="O11">
        <v>0</v>
      </c>
      <c r="P11">
        <v>1</v>
      </c>
      <c r="Q11">
        <v>-110</v>
      </c>
      <c r="R11" s="2"/>
    </row>
    <row r="12" spans="1:18" hidden="1" x14ac:dyDescent="0.25">
      <c r="A12" s="1">
        <v>44240</v>
      </c>
      <c r="B12" t="s">
        <v>17</v>
      </c>
      <c r="C12">
        <v>569</v>
      </c>
      <c r="D12" t="s">
        <v>40</v>
      </c>
      <c r="E12" t="s">
        <v>41</v>
      </c>
      <c r="F12" t="s">
        <v>20</v>
      </c>
      <c r="G12" t="s">
        <v>21</v>
      </c>
      <c r="H12">
        <v>246</v>
      </c>
      <c r="I12" t="s">
        <v>22</v>
      </c>
      <c r="J12">
        <v>100</v>
      </c>
      <c r="K12">
        <v>-1.08</v>
      </c>
      <c r="L12">
        <v>0</v>
      </c>
      <c r="M12">
        <v>251</v>
      </c>
      <c r="N12">
        <v>-1</v>
      </c>
      <c r="O12">
        <v>0</v>
      </c>
      <c r="P12">
        <v>1</v>
      </c>
      <c r="Q12">
        <v>-108</v>
      </c>
      <c r="R12" s="2"/>
    </row>
    <row r="13" spans="1:18" hidden="1" x14ac:dyDescent="0.25">
      <c r="A13" s="1">
        <v>44241</v>
      </c>
      <c r="B13" t="s">
        <v>17</v>
      </c>
      <c r="C13">
        <v>501</v>
      </c>
      <c r="D13" t="s">
        <v>42</v>
      </c>
      <c r="E13" t="s">
        <v>33</v>
      </c>
      <c r="F13" t="s">
        <v>20</v>
      </c>
      <c r="G13" t="s">
        <v>25</v>
      </c>
      <c r="H13">
        <v>234.5</v>
      </c>
      <c r="I13" t="s">
        <v>22</v>
      </c>
      <c r="J13">
        <v>100</v>
      </c>
      <c r="K13">
        <v>-1.1100000000000001</v>
      </c>
      <c r="L13">
        <v>0</v>
      </c>
      <c r="M13">
        <v>239</v>
      </c>
      <c r="N13">
        <v>1</v>
      </c>
      <c r="O13">
        <v>1</v>
      </c>
      <c r="P13">
        <v>0</v>
      </c>
      <c r="Q13">
        <v>100</v>
      </c>
      <c r="R13" s="2"/>
    </row>
    <row r="14" spans="1:18" hidden="1" x14ac:dyDescent="0.25">
      <c r="A14" s="1">
        <v>44241</v>
      </c>
      <c r="B14" t="s">
        <v>17</v>
      </c>
      <c r="C14">
        <v>503</v>
      </c>
      <c r="D14" t="s">
        <v>43</v>
      </c>
      <c r="E14" t="s">
        <v>28</v>
      </c>
      <c r="F14" t="s">
        <v>20</v>
      </c>
      <c r="G14" t="s">
        <v>25</v>
      </c>
      <c r="H14">
        <v>228</v>
      </c>
      <c r="I14" t="s">
        <v>22</v>
      </c>
      <c r="J14">
        <v>100</v>
      </c>
      <c r="K14">
        <v>-1.06</v>
      </c>
      <c r="L14">
        <v>0</v>
      </c>
      <c r="M14">
        <v>228</v>
      </c>
      <c r="N14">
        <v>0</v>
      </c>
      <c r="O14">
        <v>0</v>
      </c>
      <c r="P14">
        <v>0</v>
      </c>
      <c r="Q14">
        <v>0</v>
      </c>
      <c r="R14" s="2"/>
    </row>
    <row r="15" spans="1:18" hidden="1" x14ac:dyDescent="0.25">
      <c r="A15" s="1">
        <v>44241</v>
      </c>
      <c r="B15" t="s">
        <v>17</v>
      </c>
      <c r="C15">
        <v>577</v>
      </c>
      <c r="D15" t="s">
        <v>29</v>
      </c>
      <c r="E15" t="s">
        <v>18</v>
      </c>
      <c r="F15" t="s">
        <v>20</v>
      </c>
      <c r="G15" t="s">
        <v>21</v>
      </c>
      <c r="H15">
        <v>230</v>
      </c>
      <c r="I15" t="s">
        <v>22</v>
      </c>
      <c r="J15">
        <v>100</v>
      </c>
      <c r="K15">
        <v>-1.05</v>
      </c>
      <c r="L15">
        <v>0</v>
      </c>
      <c r="M15">
        <v>195</v>
      </c>
      <c r="N15">
        <v>1</v>
      </c>
      <c r="O15">
        <v>1</v>
      </c>
      <c r="P15">
        <v>0</v>
      </c>
      <c r="Q15">
        <v>100</v>
      </c>
      <c r="R15" s="2"/>
    </row>
    <row r="16" spans="1:18" hidden="1" x14ac:dyDescent="0.25">
      <c r="A16" s="1">
        <v>44241</v>
      </c>
      <c r="B16" t="s">
        <v>17</v>
      </c>
      <c r="C16">
        <v>579</v>
      </c>
      <c r="D16" t="s">
        <v>32</v>
      </c>
      <c r="E16" t="s">
        <v>39</v>
      </c>
      <c r="F16" t="s">
        <v>20</v>
      </c>
      <c r="G16" t="s">
        <v>25</v>
      </c>
      <c r="H16">
        <v>221</v>
      </c>
      <c r="I16" t="s">
        <v>22</v>
      </c>
      <c r="J16">
        <v>100</v>
      </c>
      <c r="K16">
        <v>1.01</v>
      </c>
      <c r="L16">
        <v>0</v>
      </c>
      <c r="M16">
        <v>235</v>
      </c>
      <c r="N16">
        <v>1</v>
      </c>
      <c r="O16">
        <v>1</v>
      </c>
      <c r="P16">
        <v>0</v>
      </c>
      <c r="Q16">
        <v>101</v>
      </c>
      <c r="R16" s="2"/>
    </row>
    <row r="17" spans="1:18" x14ac:dyDescent="0.25">
      <c r="A17" s="1">
        <v>44242</v>
      </c>
      <c r="B17" t="s">
        <v>17</v>
      </c>
      <c r="C17">
        <v>521</v>
      </c>
      <c r="D17" t="s">
        <v>69</v>
      </c>
      <c r="E17" t="s">
        <v>18</v>
      </c>
      <c r="F17" t="s">
        <v>20</v>
      </c>
      <c r="G17" t="s">
        <v>21</v>
      </c>
      <c r="H17">
        <v>232</v>
      </c>
      <c r="I17" t="s">
        <v>22</v>
      </c>
      <c r="J17">
        <v>100</v>
      </c>
      <c r="K17">
        <v>1.01</v>
      </c>
      <c r="L17">
        <v>0</v>
      </c>
      <c r="M17">
        <v>250</v>
      </c>
      <c r="N17">
        <v>-1</v>
      </c>
      <c r="O17">
        <v>0</v>
      </c>
      <c r="P17">
        <v>1</v>
      </c>
      <c r="Q17">
        <v>-100</v>
      </c>
      <c r="R17" s="2"/>
    </row>
    <row r="18" spans="1:18" x14ac:dyDescent="0.25">
      <c r="A18" s="1">
        <v>44242</v>
      </c>
      <c r="B18" t="s">
        <v>17</v>
      </c>
      <c r="C18">
        <v>531</v>
      </c>
      <c r="D18" t="s">
        <v>40</v>
      </c>
      <c r="E18" t="s">
        <v>27</v>
      </c>
      <c r="F18" t="s">
        <v>20</v>
      </c>
      <c r="G18" t="s">
        <v>21</v>
      </c>
      <c r="H18">
        <v>243</v>
      </c>
      <c r="I18" t="s">
        <v>22</v>
      </c>
      <c r="J18">
        <v>100</v>
      </c>
      <c r="K18">
        <v>-1.08</v>
      </c>
      <c r="L18">
        <v>0</v>
      </c>
      <c r="M18">
        <v>261</v>
      </c>
      <c r="N18">
        <v>-1</v>
      </c>
      <c r="O18">
        <v>0</v>
      </c>
      <c r="P18">
        <v>1</v>
      </c>
      <c r="Q18">
        <v>-108</v>
      </c>
      <c r="R18" s="2"/>
    </row>
    <row r="19" spans="1:18" x14ac:dyDescent="0.25">
      <c r="A19" s="1">
        <v>44243</v>
      </c>
      <c r="B19" t="s">
        <v>17</v>
      </c>
      <c r="C19">
        <v>537</v>
      </c>
      <c r="D19" t="s">
        <v>32</v>
      </c>
      <c r="E19" t="s">
        <v>37</v>
      </c>
      <c r="F19" t="s">
        <v>20</v>
      </c>
      <c r="G19" t="s">
        <v>25</v>
      </c>
      <c r="H19">
        <v>230</v>
      </c>
      <c r="I19" t="s">
        <v>22</v>
      </c>
      <c r="J19">
        <v>100</v>
      </c>
      <c r="K19">
        <v>-1.1000000000000001</v>
      </c>
      <c r="L19">
        <v>0</v>
      </c>
      <c r="M19">
        <v>257</v>
      </c>
      <c r="N19">
        <v>1</v>
      </c>
      <c r="O19">
        <v>1</v>
      </c>
      <c r="P19">
        <v>0</v>
      </c>
      <c r="Q19">
        <v>100</v>
      </c>
      <c r="R19" s="2"/>
    </row>
    <row r="20" spans="1:18" x14ac:dyDescent="0.25">
      <c r="A20" s="1">
        <v>44243</v>
      </c>
      <c r="B20" t="s">
        <v>17</v>
      </c>
      <c r="C20">
        <v>543</v>
      </c>
      <c r="D20" t="s">
        <v>42</v>
      </c>
      <c r="E20" t="s">
        <v>34</v>
      </c>
      <c r="F20" t="s">
        <v>20</v>
      </c>
      <c r="G20" t="s">
        <v>21</v>
      </c>
      <c r="H20">
        <v>225</v>
      </c>
      <c r="I20" t="s">
        <v>22</v>
      </c>
      <c r="J20">
        <v>100</v>
      </c>
      <c r="K20">
        <v>-1.05</v>
      </c>
      <c r="L20">
        <v>0</v>
      </c>
      <c r="M20">
        <v>219</v>
      </c>
      <c r="N20">
        <v>1</v>
      </c>
      <c r="O20">
        <v>1</v>
      </c>
      <c r="P20">
        <v>0</v>
      </c>
      <c r="Q20">
        <v>100</v>
      </c>
      <c r="R20" s="2"/>
    </row>
    <row r="21" spans="1:18" x14ac:dyDescent="0.25">
      <c r="A21" s="1">
        <v>44244</v>
      </c>
      <c r="B21" t="s">
        <v>17</v>
      </c>
      <c r="C21">
        <v>551</v>
      </c>
      <c r="D21" t="s">
        <v>35</v>
      </c>
      <c r="E21" t="s">
        <v>18</v>
      </c>
      <c r="F21" t="s">
        <v>20</v>
      </c>
      <c r="G21" t="s">
        <v>21</v>
      </c>
      <c r="H21">
        <v>235</v>
      </c>
      <c r="I21" t="s">
        <v>22</v>
      </c>
      <c r="J21">
        <v>100</v>
      </c>
      <c r="K21">
        <v>-1.06</v>
      </c>
      <c r="L21">
        <v>0</v>
      </c>
      <c r="M21">
        <v>258</v>
      </c>
      <c r="N21">
        <v>-1</v>
      </c>
      <c r="O21">
        <v>0</v>
      </c>
      <c r="P21">
        <v>1</v>
      </c>
      <c r="Q21">
        <v>-106</v>
      </c>
      <c r="R21" s="2"/>
    </row>
    <row r="22" spans="1:18" x14ac:dyDescent="0.25">
      <c r="A22" s="1">
        <v>44244</v>
      </c>
      <c r="B22" t="s">
        <v>17</v>
      </c>
      <c r="C22">
        <v>555</v>
      </c>
      <c r="D22" t="s">
        <v>69</v>
      </c>
      <c r="E22" t="s">
        <v>26</v>
      </c>
      <c r="F22" t="s">
        <v>20</v>
      </c>
      <c r="G22" t="s">
        <v>21</v>
      </c>
      <c r="H22">
        <v>228</v>
      </c>
      <c r="I22" t="s">
        <v>22</v>
      </c>
      <c r="J22">
        <v>100</v>
      </c>
      <c r="K22">
        <v>-1.1499999999999999</v>
      </c>
      <c r="L22">
        <v>0</v>
      </c>
      <c r="M22">
        <v>231</v>
      </c>
      <c r="N22">
        <v>-1</v>
      </c>
      <c r="O22">
        <v>0</v>
      </c>
      <c r="P22">
        <v>1</v>
      </c>
      <c r="Q22">
        <v>-115</v>
      </c>
      <c r="R22" s="2"/>
    </row>
    <row r="23" spans="1:18" x14ac:dyDescent="0.25">
      <c r="A23" s="1">
        <v>44244</v>
      </c>
      <c r="B23" t="s">
        <v>17</v>
      </c>
      <c r="C23">
        <v>561</v>
      </c>
      <c r="D23" t="s">
        <v>70</v>
      </c>
      <c r="E23" t="s">
        <v>43</v>
      </c>
      <c r="F23" t="s">
        <v>20</v>
      </c>
      <c r="G23" t="s">
        <v>21</v>
      </c>
      <c r="H23">
        <v>225</v>
      </c>
      <c r="I23" t="s">
        <v>22</v>
      </c>
      <c r="J23">
        <v>100</v>
      </c>
      <c r="K23">
        <v>-1.04</v>
      </c>
      <c r="L23">
        <v>0</v>
      </c>
      <c r="M23">
        <v>262</v>
      </c>
      <c r="N23">
        <v>-1</v>
      </c>
      <c r="O23">
        <v>0</v>
      </c>
      <c r="P23">
        <v>1</v>
      </c>
      <c r="Q23">
        <v>-104</v>
      </c>
      <c r="R23" s="2"/>
    </row>
    <row r="24" spans="1:18" x14ac:dyDescent="0.25">
      <c r="A24" s="1">
        <v>44246</v>
      </c>
      <c r="B24" t="s">
        <v>17</v>
      </c>
      <c r="C24">
        <v>509</v>
      </c>
      <c r="D24" t="s">
        <v>39</v>
      </c>
      <c r="E24" t="s">
        <v>37</v>
      </c>
      <c r="F24" t="s">
        <v>20</v>
      </c>
      <c r="G24" t="s">
        <v>25</v>
      </c>
      <c r="H24">
        <v>220</v>
      </c>
      <c r="I24" t="s">
        <v>22</v>
      </c>
      <c r="J24">
        <v>100</v>
      </c>
      <c r="K24">
        <v>-1.0900000000000001</v>
      </c>
      <c r="L24">
        <v>0</v>
      </c>
      <c r="M24">
        <v>204</v>
      </c>
      <c r="N24">
        <v>-1</v>
      </c>
      <c r="O24">
        <v>0</v>
      </c>
      <c r="P24">
        <v>1</v>
      </c>
      <c r="Q24">
        <v>-109</v>
      </c>
      <c r="R24" s="2"/>
    </row>
    <row r="25" spans="1:18" x14ac:dyDescent="0.25">
      <c r="A25" s="1">
        <v>44246</v>
      </c>
      <c r="B25" t="s">
        <v>17</v>
      </c>
      <c r="C25">
        <v>511</v>
      </c>
      <c r="D25" t="s">
        <v>34</v>
      </c>
      <c r="E25" t="s">
        <v>71</v>
      </c>
      <c r="F25" t="s">
        <v>20</v>
      </c>
      <c r="G25" t="s">
        <v>21</v>
      </c>
      <c r="H25">
        <v>232</v>
      </c>
      <c r="I25" t="s">
        <v>22</v>
      </c>
      <c r="J25">
        <v>100</v>
      </c>
      <c r="K25">
        <v>1.01</v>
      </c>
      <c r="L25">
        <v>0</v>
      </c>
      <c r="M25">
        <v>183</v>
      </c>
      <c r="N25">
        <v>1</v>
      </c>
      <c r="O25">
        <v>1</v>
      </c>
      <c r="P25">
        <v>0</v>
      </c>
      <c r="Q25">
        <v>101</v>
      </c>
      <c r="R25" s="2"/>
    </row>
    <row r="26" spans="1:18" x14ac:dyDescent="0.25">
      <c r="A26" s="1">
        <v>44246</v>
      </c>
      <c r="B26" t="s">
        <v>17</v>
      </c>
      <c r="C26">
        <v>513</v>
      </c>
      <c r="D26" t="s">
        <v>72</v>
      </c>
      <c r="E26" t="s">
        <v>32</v>
      </c>
      <c r="F26" t="s">
        <v>20</v>
      </c>
      <c r="G26" t="s">
        <v>25</v>
      </c>
      <c r="H26">
        <v>229</v>
      </c>
      <c r="I26" t="s">
        <v>22</v>
      </c>
      <c r="J26">
        <v>100</v>
      </c>
      <c r="K26">
        <v>-1.1000000000000001</v>
      </c>
      <c r="L26">
        <v>0</v>
      </c>
      <c r="M26">
        <v>246</v>
      </c>
      <c r="N26">
        <v>1</v>
      </c>
      <c r="O26">
        <v>1</v>
      </c>
      <c r="P26">
        <v>0</v>
      </c>
      <c r="Q26">
        <v>100</v>
      </c>
      <c r="R26" s="2"/>
    </row>
    <row r="27" spans="1:18" x14ac:dyDescent="0.25">
      <c r="A27" s="1">
        <v>44246</v>
      </c>
      <c r="B27" t="s">
        <v>17</v>
      </c>
      <c r="C27">
        <v>519</v>
      </c>
      <c r="D27" t="s">
        <v>73</v>
      </c>
      <c r="E27" t="s">
        <v>74</v>
      </c>
      <c r="F27" t="s">
        <v>20</v>
      </c>
      <c r="G27" t="s">
        <v>25</v>
      </c>
      <c r="H27">
        <v>224.5</v>
      </c>
      <c r="I27" t="s">
        <v>22</v>
      </c>
      <c r="J27">
        <v>100</v>
      </c>
      <c r="K27">
        <v>-1.1000000000000001</v>
      </c>
      <c r="L27">
        <v>0</v>
      </c>
      <c r="M27">
        <v>228</v>
      </c>
      <c r="N27">
        <v>1</v>
      </c>
      <c r="O27">
        <v>1</v>
      </c>
      <c r="P27">
        <v>0</v>
      </c>
      <c r="Q27">
        <v>100</v>
      </c>
      <c r="R27" s="2"/>
    </row>
    <row r="28" spans="1:18" x14ac:dyDescent="0.25">
      <c r="A28" s="1">
        <v>44247</v>
      </c>
      <c r="B28" t="s">
        <v>17</v>
      </c>
      <c r="C28">
        <v>525</v>
      </c>
      <c r="D28" t="s">
        <v>72</v>
      </c>
      <c r="E28" t="s">
        <v>37</v>
      </c>
      <c r="F28" t="s">
        <v>20</v>
      </c>
      <c r="G28" t="s">
        <v>25</v>
      </c>
      <c r="H28">
        <v>223</v>
      </c>
      <c r="I28" t="s">
        <v>22</v>
      </c>
      <c r="J28">
        <v>100</v>
      </c>
      <c r="K28">
        <v>-1.1000000000000001</v>
      </c>
      <c r="L28">
        <v>0</v>
      </c>
      <c r="M28">
        <v>225</v>
      </c>
      <c r="N28">
        <v>1</v>
      </c>
      <c r="O28">
        <v>1</v>
      </c>
      <c r="P28">
        <v>0</v>
      </c>
      <c r="Q28">
        <v>100</v>
      </c>
      <c r="R28" s="2"/>
    </row>
    <row r="29" spans="1:18" x14ac:dyDescent="0.25">
      <c r="A29" s="1">
        <v>44247</v>
      </c>
      <c r="B29" t="s">
        <v>17</v>
      </c>
      <c r="C29">
        <v>529</v>
      </c>
      <c r="D29" t="s">
        <v>27</v>
      </c>
      <c r="E29" t="s">
        <v>19</v>
      </c>
      <c r="F29" t="s">
        <v>20</v>
      </c>
      <c r="G29" t="s">
        <v>21</v>
      </c>
      <c r="H29">
        <v>236</v>
      </c>
      <c r="I29" t="s">
        <v>22</v>
      </c>
      <c r="J29">
        <v>100</v>
      </c>
      <c r="K29">
        <v>-1.1000000000000001</v>
      </c>
      <c r="L29">
        <v>0</v>
      </c>
      <c r="M29">
        <v>236</v>
      </c>
      <c r="N29">
        <v>0</v>
      </c>
      <c r="O29">
        <v>0</v>
      </c>
      <c r="P29">
        <v>0</v>
      </c>
      <c r="Q29">
        <v>0</v>
      </c>
      <c r="R29" s="2"/>
    </row>
    <row r="30" spans="1:18" x14ac:dyDescent="0.25">
      <c r="A30" s="1">
        <v>44247</v>
      </c>
      <c r="B30" t="s">
        <v>17</v>
      </c>
      <c r="C30">
        <v>531</v>
      </c>
      <c r="D30" t="s">
        <v>24</v>
      </c>
      <c r="E30" t="s">
        <v>38</v>
      </c>
      <c r="F30" t="s">
        <v>20</v>
      </c>
      <c r="G30" t="s">
        <v>25</v>
      </c>
      <c r="H30">
        <v>207.5</v>
      </c>
      <c r="I30" t="s">
        <v>22</v>
      </c>
      <c r="J30">
        <v>100</v>
      </c>
      <c r="K30">
        <v>-1.1000000000000001</v>
      </c>
      <c r="L30">
        <v>0</v>
      </c>
      <c r="M30">
        <v>190</v>
      </c>
      <c r="N30">
        <v>-1</v>
      </c>
      <c r="O30">
        <v>0</v>
      </c>
      <c r="P30">
        <v>1</v>
      </c>
      <c r="Q30">
        <v>-110</v>
      </c>
      <c r="R30" s="2"/>
    </row>
    <row r="31" spans="1:18" x14ac:dyDescent="0.25">
      <c r="A31" s="1">
        <v>44248</v>
      </c>
      <c r="B31" t="s">
        <v>17</v>
      </c>
      <c r="C31">
        <v>535</v>
      </c>
      <c r="D31" t="s">
        <v>29</v>
      </c>
      <c r="E31" t="s">
        <v>32</v>
      </c>
      <c r="F31" t="s">
        <v>20</v>
      </c>
      <c r="G31" t="s">
        <v>25</v>
      </c>
      <c r="H31">
        <v>230.5</v>
      </c>
      <c r="I31" t="s">
        <v>22</v>
      </c>
      <c r="J31">
        <v>100</v>
      </c>
      <c r="K31">
        <v>-1.0900000000000001</v>
      </c>
      <c r="L31">
        <v>2</v>
      </c>
      <c r="M31">
        <v>235</v>
      </c>
      <c r="N31">
        <v>1</v>
      </c>
      <c r="O31">
        <v>1</v>
      </c>
      <c r="P31">
        <v>0</v>
      </c>
      <c r="Q31">
        <v>100</v>
      </c>
      <c r="R31" s="2"/>
    </row>
    <row r="32" spans="1:18" x14ac:dyDescent="0.25">
      <c r="A32" s="1">
        <v>44248</v>
      </c>
      <c r="B32" t="s">
        <v>17</v>
      </c>
      <c r="C32">
        <v>549</v>
      </c>
      <c r="D32" t="s">
        <v>27</v>
      </c>
      <c r="E32" t="s">
        <v>71</v>
      </c>
      <c r="F32" t="s">
        <v>20</v>
      </c>
      <c r="G32" t="s">
        <v>21</v>
      </c>
      <c r="H32">
        <v>238.5</v>
      </c>
      <c r="I32" t="s">
        <v>22</v>
      </c>
      <c r="J32">
        <v>100</v>
      </c>
      <c r="K32">
        <v>-1.0900000000000001</v>
      </c>
      <c r="L32">
        <v>0</v>
      </c>
      <c r="M32">
        <v>243</v>
      </c>
      <c r="N32">
        <v>-1</v>
      </c>
      <c r="O32">
        <v>0</v>
      </c>
      <c r="P32">
        <v>1</v>
      </c>
      <c r="Q32">
        <v>-109</v>
      </c>
      <c r="R3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21B8B-CCBC-4137-A3DD-379BA7197A42}">
  <dimension ref="A1:E11"/>
  <sheetViews>
    <sheetView tabSelected="1" workbookViewId="0">
      <selection activeCell="F17" sqref="F17"/>
    </sheetView>
  </sheetViews>
  <sheetFormatPr defaultRowHeight="15" x14ac:dyDescent="0.25"/>
  <cols>
    <col min="1" max="1" width="9.7109375" bestFit="1" customWidth="1"/>
  </cols>
  <sheetData>
    <row r="1" spans="1:5" x14ac:dyDescent="0.25">
      <c r="A1" s="4" t="s">
        <v>44</v>
      </c>
      <c r="B1" s="4" t="s">
        <v>45</v>
      </c>
      <c r="C1" s="4" t="s">
        <v>46</v>
      </c>
      <c r="D1" s="5" t="s">
        <v>47</v>
      </c>
    </row>
    <row r="3" spans="1:5" x14ac:dyDescent="0.25">
      <c r="A3" s="3">
        <f t="shared" ref="A3:A9" si="0">A4+7</f>
        <v>44248</v>
      </c>
      <c r="B3">
        <v>-160</v>
      </c>
      <c r="C3">
        <f t="shared" ref="C3" si="1">C4+B3</f>
        <v>-9008</v>
      </c>
      <c r="D3">
        <f t="shared" ref="D3" si="2">D4+B3</f>
        <v>157</v>
      </c>
    </row>
    <row r="4" spans="1:5" x14ac:dyDescent="0.25">
      <c r="A4" s="3">
        <f t="shared" si="0"/>
        <v>44241</v>
      </c>
      <c r="B4">
        <v>462</v>
      </c>
      <c r="C4">
        <f t="shared" ref="C4:C10" si="3">C5+B4</f>
        <v>-8848</v>
      </c>
      <c r="D4">
        <f t="shared" ref="D4:D9" si="4">D5+B4</f>
        <v>317</v>
      </c>
    </row>
    <row r="5" spans="1:5" x14ac:dyDescent="0.25">
      <c r="A5" s="3">
        <f t="shared" si="0"/>
        <v>44234</v>
      </c>
      <c r="B5">
        <v>67</v>
      </c>
      <c r="C5">
        <f t="shared" si="3"/>
        <v>-9310</v>
      </c>
      <c r="D5">
        <f t="shared" si="4"/>
        <v>-145</v>
      </c>
    </row>
    <row r="6" spans="1:5" x14ac:dyDescent="0.25">
      <c r="A6" s="3">
        <f t="shared" si="0"/>
        <v>44227</v>
      </c>
      <c r="B6">
        <v>-887</v>
      </c>
      <c r="C6">
        <f t="shared" si="3"/>
        <v>-9377</v>
      </c>
      <c r="D6">
        <f t="shared" si="4"/>
        <v>-212</v>
      </c>
    </row>
    <row r="7" spans="1:5" x14ac:dyDescent="0.25">
      <c r="A7" s="3">
        <f t="shared" si="0"/>
        <v>44220</v>
      </c>
      <c r="B7">
        <v>264</v>
      </c>
      <c r="C7">
        <f t="shared" si="3"/>
        <v>-8490</v>
      </c>
      <c r="D7">
        <f t="shared" si="4"/>
        <v>675</v>
      </c>
    </row>
    <row r="8" spans="1:5" x14ac:dyDescent="0.25">
      <c r="A8" s="3">
        <f t="shared" si="0"/>
        <v>44213</v>
      </c>
      <c r="B8">
        <v>369</v>
      </c>
      <c r="C8">
        <f t="shared" si="3"/>
        <v>-8754</v>
      </c>
      <c r="D8">
        <f t="shared" si="4"/>
        <v>411</v>
      </c>
    </row>
    <row r="9" spans="1:5" x14ac:dyDescent="0.25">
      <c r="A9" s="3">
        <f t="shared" si="0"/>
        <v>44206</v>
      </c>
      <c r="B9">
        <v>-58</v>
      </c>
      <c r="C9">
        <f t="shared" si="3"/>
        <v>-9123</v>
      </c>
      <c r="D9">
        <f t="shared" si="4"/>
        <v>42</v>
      </c>
      <c r="E9">
        <v>151</v>
      </c>
    </row>
    <row r="10" spans="1:5" x14ac:dyDescent="0.25">
      <c r="A10" s="3">
        <v>44199</v>
      </c>
      <c r="B10">
        <v>100</v>
      </c>
      <c r="C10">
        <f t="shared" si="3"/>
        <v>-9065</v>
      </c>
      <c r="D10">
        <f>D11+B10</f>
        <v>100</v>
      </c>
      <c r="E10">
        <v>90</v>
      </c>
    </row>
    <row r="11" spans="1:5" x14ac:dyDescent="0.25">
      <c r="A11" s="1"/>
      <c r="C11">
        <v>-9165</v>
      </c>
      <c r="E11">
        <v>83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6D69D-7C55-49F4-8FC9-594458769A49}">
  <dimension ref="A1:E14"/>
  <sheetViews>
    <sheetView workbookViewId="0">
      <selection activeCell="L13" sqref="L13"/>
    </sheetView>
  </sheetViews>
  <sheetFormatPr defaultRowHeight="15" x14ac:dyDescent="0.25"/>
  <cols>
    <col min="1" max="1" width="13.140625" bestFit="1" customWidth="1"/>
    <col min="2" max="2" width="31" customWidth="1"/>
    <col min="4" max="4" width="29.42578125" customWidth="1"/>
    <col min="5" max="5" width="34.28515625" customWidth="1"/>
    <col min="6" max="6" width="7" customWidth="1"/>
    <col min="7" max="7" width="31.7109375" customWidth="1"/>
    <col min="8" max="8" width="27.42578125" customWidth="1"/>
    <col min="9" max="9" width="22" customWidth="1"/>
  </cols>
  <sheetData>
    <row r="1" spans="1:5" x14ac:dyDescent="0.25">
      <c r="A1" t="s">
        <v>51</v>
      </c>
      <c r="B1" t="s">
        <v>49</v>
      </c>
      <c r="C1" t="s">
        <v>52</v>
      </c>
    </row>
    <row r="2" spans="1:5" x14ac:dyDescent="0.25">
      <c r="A2" t="s">
        <v>48</v>
      </c>
      <c r="B2" t="s">
        <v>50</v>
      </c>
      <c r="C2">
        <v>13.1</v>
      </c>
      <c r="D2" t="s">
        <v>53</v>
      </c>
      <c r="E2" t="s">
        <v>54</v>
      </c>
    </row>
    <row r="4" spans="1:5" x14ac:dyDescent="0.25">
      <c r="B4" t="s">
        <v>55</v>
      </c>
      <c r="C4">
        <v>5.0999999999999996</v>
      </c>
      <c r="D4" t="s">
        <v>62</v>
      </c>
      <c r="E4" s="6" t="s">
        <v>67</v>
      </c>
    </row>
    <row r="5" spans="1:5" x14ac:dyDescent="0.25">
      <c r="D5" t="s">
        <v>63</v>
      </c>
    </row>
    <row r="7" spans="1:5" s="7" customFormat="1" x14ac:dyDescent="0.25">
      <c r="A7" s="7" t="s">
        <v>64</v>
      </c>
      <c r="D7" s="7" t="s">
        <v>66</v>
      </c>
      <c r="E7" s="8" t="s">
        <v>65</v>
      </c>
    </row>
    <row r="9" spans="1:5" x14ac:dyDescent="0.25">
      <c r="A9" t="s">
        <v>56</v>
      </c>
      <c r="B9" t="s">
        <v>57</v>
      </c>
    </row>
    <row r="11" spans="1:5" x14ac:dyDescent="0.25">
      <c r="B11" t="s">
        <v>58</v>
      </c>
      <c r="C11">
        <v>3.3</v>
      </c>
      <c r="D11" t="s">
        <v>59</v>
      </c>
    </row>
    <row r="12" spans="1:5" x14ac:dyDescent="0.25">
      <c r="B12" t="s">
        <v>60</v>
      </c>
      <c r="D12" t="s">
        <v>61</v>
      </c>
    </row>
    <row r="14" spans="1:5" x14ac:dyDescent="0.25">
      <c r="B14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Weeklys</vt:lpstr>
      <vt:lpstr>TMs 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2021-02-15T15:12:33Z</dcterms:created>
  <dcterms:modified xsi:type="dcterms:W3CDTF">2021-02-22T19:31:11Z</dcterms:modified>
</cp:coreProperties>
</file>