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rs_empress/Documents/计算机视觉/迁移学习/Git/transfer_learning/results/"/>
    </mc:Choice>
  </mc:AlternateContent>
  <bookViews>
    <workbookView xWindow="0" yWindow="0" windowWidth="16120" windowHeight="18000" tabRatio="500"/>
  </bookViews>
  <sheets>
    <sheet name="Office-31" sheetId="1" r:id="rId1"/>
    <sheet name="Digit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  <c r="D15" i="1"/>
  <c r="E14" i="1"/>
  <c r="G8" i="2"/>
  <c r="G9" i="2"/>
  <c r="F8" i="2"/>
  <c r="F9" i="2"/>
  <c r="C14" i="1"/>
  <c r="C15" i="1"/>
  <c r="B14" i="1"/>
  <c r="B15" i="1"/>
</calcChain>
</file>

<file path=xl/sharedStrings.xml><?xml version="1.0" encoding="utf-8"?>
<sst xmlns="http://schemas.openxmlformats.org/spreadsheetml/2006/main" count="50" uniqueCount="48">
  <si>
    <t>TCA</t>
    <phoneticPr fontId="1" type="noConversion"/>
  </si>
  <si>
    <t>JDA</t>
    <phoneticPr fontId="1" type="noConversion"/>
  </si>
  <si>
    <t>C-&gt;A</t>
    <phoneticPr fontId="1" type="noConversion"/>
  </si>
  <si>
    <t>sum</t>
    <phoneticPr fontId="1" type="noConversion"/>
  </si>
  <si>
    <t>avg</t>
    <phoneticPr fontId="1" type="noConversion"/>
  </si>
  <si>
    <t>A-&gt;D</t>
    <phoneticPr fontId="1" type="noConversion"/>
  </si>
  <si>
    <t>W-&gt;D</t>
    <phoneticPr fontId="1" type="noConversion"/>
  </si>
  <si>
    <t>ResNet</t>
    <phoneticPr fontId="1" type="noConversion"/>
  </si>
  <si>
    <t>U-&gt;M</t>
    <phoneticPr fontId="1" type="noConversion"/>
  </si>
  <si>
    <t>U-&gt;S</t>
    <phoneticPr fontId="1" type="noConversion"/>
  </si>
  <si>
    <t>M-&gt;U</t>
    <phoneticPr fontId="1" type="noConversion"/>
  </si>
  <si>
    <t>M-&gt;S</t>
    <phoneticPr fontId="1" type="noConversion"/>
  </si>
  <si>
    <t>S-&gt;U</t>
    <phoneticPr fontId="1" type="noConversion"/>
  </si>
  <si>
    <t>S-&gt;M</t>
    <phoneticPr fontId="1" type="noConversion"/>
  </si>
  <si>
    <t>Baseline</t>
    <phoneticPr fontId="1" type="noConversion"/>
  </si>
  <si>
    <t>Self-ensemble</t>
    <phoneticPr fontId="1" type="noConversion"/>
  </si>
  <si>
    <t>ADA</t>
    <phoneticPr fontId="1" type="noConversion"/>
  </si>
  <si>
    <t>MCD</t>
    <phoneticPr fontId="1" type="noConversion"/>
  </si>
  <si>
    <t>MADA</t>
    <phoneticPr fontId="1" type="noConversion"/>
  </si>
  <si>
    <t>DANN</t>
    <phoneticPr fontId="1" type="noConversion"/>
  </si>
  <si>
    <t>d-&gt;e</t>
    <phoneticPr fontId="1" type="noConversion"/>
  </si>
  <si>
    <t>MADA</t>
    <phoneticPr fontId="1" type="noConversion"/>
  </si>
  <si>
    <t>e-&gt;d</t>
    <phoneticPr fontId="1" type="noConversion"/>
  </si>
  <si>
    <t>d-&gt;b</t>
    <phoneticPr fontId="1" type="noConversion"/>
  </si>
  <si>
    <t>d-&gt;k</t>
    <phoneticPr fontId="1" type="noConversion"/>
  </si>
  <si>
    <t>e-&gt;b</t>
    <phoneticPr fontId="1" type="noConversion"/>
  </si>
  <si>
    <t>e-&gt;k</t>
    <phoneticPr fontId="1" type="noConversion"/>
  </si>
  <si>
    <t>(没有的根据比例算的）</t>
    <rPh sb="1" eb="2">
      <t>mei you</t>
    </rPh>
    <rPh sb="3" eb="4">
      <t>de</t>
    </rPh>
    <rPh sb="4" eb="5">
      <t>gen ju</t>
    </rPh>
    <rPh sb="6" eb="7">
      <t>bi li</t>
    </rPh>
    <rPh sb="8" eb="9">
      <t>suan de</t>
    </rPh>
    <phoneticPr fontId="1" type="noConversion"/>
  </si>
  <si>
    <t>C-&gt;W</t>
    <phoneticPr fontId="1" type="noConversion"/>
  </si>
  <si>
    <t>C-&gt;D</t>
    <phoneticPr fontId="1" type="noConversion"/>
  </si>
  <si>
    <t>A-&gt;C</t>
    <phoneticPr fontId="1" type="noConversion"/>
  </si>
  <si>
    <t>A-&gt;W</t>
    <phoneticPr fontId="1" type="noConversion"/>
  </si>
  <si>
    <t>W-&gt;C</t>
    <phoneticPr fontId="1" type="noConversion"/>
  </si>
  <si>
    <t>W-&gt;A</t>
    <phoneticPr fontId="1" type="noConversion"/>
  </si>
  <si>
    <t>D-&gt;C</t>
    <phoneticPr fontId="1" type="noConversion"/>
  </si>
  <si>
    <t>D-&gt;A</t>
    <phoneticPr fontId="1" type="noConversion"/>
  </si>
  <si>
    <t>D-&gt;W</t>
    <phoneticPr fontId="1" type="noConversion"/>
  </si>
  <si>
    <t>由于我没有Caltech这类的数据就没有测试</t>
    <rPh sb="0" eb="1">
      <t>you yu</t>
    </rPh>
    <rPh sb="2" eb="3">
      <t>wo mei you</t>
    </rPh>
    <rPh sb="12" eb="13">
      <t>zhe lei</t>
    </rPh>
    <rPh sb="14" eb="15">
      <t>de</t>
    </rPh>
    <rPh sb="15" eb="16">
      <t>shu ju</t>
    </rPh>
    <rPh sb="17" eb="18">
      <t>jiu mei you</t>
    </rPh>
    <rPh sb="20" eb="21">
      <t>ce shi</t>
    </rPh>
    <phoneticPr fontId="1" type="noConversion"/>
  </si>
  <si>
    <t>k-&gt;d</t>
    <phoneticPr fontId="1" type="noConversion"/>
  </si>
  <si>
    <t>k-&gt;b</t>
    <phoneticPr fontId="1" type="noConversion"/>
  </si>
  <si>
    <t>k-&gt;e</t>
    <phoneticPr fontId="1" type="noConversion"/>
  </si>
  <si>
    <t>b-&gt;d</t>
    <phoneticPr fontId="1" type="noConversion"/>
  </si>
  <si>
    <t>b-&gt;e</t>
    <phoneticPr fontId="1" type="noConversion"/>
  </si>
  <si>
    <t>b-&gt;k</t>
    <phoneticPr fontId="1" type="noConversion"/>
  </si>
  <si>
    <t>avg</t>
    <phoneticPr fontId="1" type="noConversion"/>
  </si>
  <si>
    <t>空白部分是因为论文中也没有测，所以放置。</t>
    <rPh sb="0" eb="1">
      <t>kong bai</t>
    </rPh>
    <rPh sb="2" eb="3">
      <t>bu fen</t>
    </rPh>
    <rPh sb="4" eb="5">
      <t>shi yin wei</t>
    </rPh>
    <rPh sb="7" eb="8">
      <t>lun wen</t>
    </rPh>
    <rPh sb="9" eb="10">
      <t>zhong</t>
    </rPh>
    <rPh sb="10" eb="11">
      <t>ye mei you ce</t>
    </rPh>
    <rPh sb="15" eb="16">
      <t>suo yi</t>
    </rPh>
    <rPh sb="17" eb="18">
      <t>fang zhi</t>
    </rPh>
    <phoneticPr fontId="1" type="noConversion"/>
  </si>
  <si>
    <t>根据论文中做的另一个实验，这些数据都来自Amazon中</t>
    <rPh sb="0" eb="1">
      <t>gen ju</t>
    </rPh>
    <rPh sb="2" eb="3">
      <t>lun wen</t>
    </rPh>
    <rPh sb="4" eb="5">
      <t>zhong</t>
    </rPh>
    <rPh sb="5" eb="6">
      <t>zuo de</t>
    </rPh>
    <rPh sb="7" eb="8">
      <t>ling yi ge</t>
    </rPh>
    <rPh sb="10" eb="11">
      <t>shi yan</t>
    </rPh>
    <rPh sb="13" eb="14">
      <t>zhe xie</t>
    </rPh>
    <rPh sb="15" eb="16">
      <t>shu ju</t>
    </rPh>
    <rPh sb="17" eb="18">
      <t>dou lai zi</t>
    </rPh>
    <rPh sb="26" eb="27">
      <t>zhong</t>
    </rPh>
    <phoneticPr fontId="1" type="noConversion"/>
  </si>
  <si>
    <r>
      <rPr>
        <b/>
        <sz val="12"/>
        <color rgb="FFFF0000"/>
        <rFont val="DengXian (正文)"/>
        <charset val="134"/>
      </rPr>
      <t>注：因为</t>
    </r>
    <r>
      <rPr>
        <sz val="12"/>
        <color rgb="FFFF0000"/>
        <rFont val="DengXian (正文)"/>
        <family val="3"/>
        <charset val="134"/>
      </rPr>
      <t>Baseline的网络只是使用于特定的MNIST to USPS根据附录D，所以最后比较的时候用了Mnist to USPS 而没有用平均</t>
    </r>
    <rPh sb="0" eb="1">
      <t>zhu</t>
    </rPh>
    <rPh sb="2" eb="3">
      <t>yin wei</t>
    </rPh>
    <rPh sb="12" eb="13">
      <t>de</t>
    </rPh>
    <rPh sb="13" eb="14">
      <t>wang luo</t>
    </rPh>
    <rPh sb="15" eb="16">
      <t>zhi shi</t>
    </rPh>
    <rPh sb="17" eb="18">
      <t>shi yong</t>
    </rPh>
    <rPh sb="19" eb="20">
      <t>yu</t>
    </rPh>
    <rPh sb="20" eb="21">
      <t>te ding</t>
    </rPh>
    <rPh sb="22" eb="23">
      <t>de</t>
    </rPh>
    <rPh sb="36" eb="37">
      <t>gen ju</t>
    </rPh>
    <rPh sb="38" eb="39">
      <t>fu lu</t>
    </rPh>
    <rPh sb="42" eb="43">
      <t>suo yi</t>
    </rPh>
    <rPh sb="44" eb="45">
      <t>zui hou</t>
    </rPh>
    <rPh sb="46" eb="47">
      <t>bi jiao</t>
    </rPh>
    <rPh sb="48" eb="49">
      <t>de</t>
    </rPh>
    <rPh sb="49" eb="50">
      <t>shi hou</t>
    </rPh>
    <rPh sb="51" eb="52">
      <t>yong le</t>
    </rPh>
    <rPh sb="67" eb="68">
      <t>er mei you</t>
    </rPh>
    <rPh sb="70" eb="71">
      <t>yong</t>
    </rPh>
    <rPh sb="71" eb="72">
      <t>ping jun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</si>
</sst>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FF0000"/>
      <name val="DengXian (正文)"/>
      <family val="3"/>
      <charset val="134"/>
    </font>
    <font>
      <b/>
      <sz val="12"/>
      <color rgb="FFFF0000"/>
      <name val="DengXian (正文)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colors>
    <mruColors>
      <color rgb="FF38572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rgbClr val="002060"/>
                </a:solidFill>
              </a:rPr>
              <a:t>Transfer Learning Algorithm Accuracy in Office-31(avg)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'Office-31'!$A$15</c:f>
              <c:strCache>
                <c:ptCount val="1"/>
                <c:pt idx="0">
                  <c:v>avg</c:v>
                </c:pt>
              </c:strCache>
            </c:strRef>
          </c:tx>
          <c:marker>
            <c:symbol val="circle"/>
            <c:size val="5"/>
          </c:marker>
          <c:dPt>
            <c:idx val="0"/>
            <c:marker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"/>
            <c:marker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2"/>
            <c:marker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</c:dPt>
          <c:dPt>
            <c:idx val="3"/>
            <c:marker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</c:dPt>
          <c:cat>
            <c:strRef>
              <c:f>'Office-31'!$B$1:$E$1</c:f>
              <c:strCache>
                <c:ptCount val="4"/>
                <c:pt idx="0">
                  <c:v>TCA</c:v>
                </c:pt>
                <c:pt idx="1">
                  <c:v>JDA</c:v>
                </c:pt>
                <c:pt idx="2">
                  <c:v>ResNet</c:v>
                </c:pt>
                <c:pt idx="3">
                  <c:v>MADA</c:v>
                </c:pt>
              </c:strCache>
            </c:strRef>
          </c:cat>
          <c:val>
            <c:numRef>
              <c:f>'Office-31'!$B$15:$E$15</c:f>
              <c:numCache>
                <c:formatCode>General</c:formatCode>
                <c:ptCount val="4"/>
                <c:pt idx="0">
                  <c:v>46.23083333333333</c:v>
                </c:pt>
                <c:pt idx="1">
                  <c:v>46.82333333333333</c:v>
                </c:pt>
                <c:pt idx="2">
                  <c:v>50.15583333333333</c:v>
                </c:pt>
                <c:pt idx="3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68165040"/>
        <c:axId val="-1412391264"/>
      </c:lineChart>
      <c:catAx>
        <c:axId val="-146816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12391264"/>
        <c:crosses val="autoZero"/>
        <c:auto val="1"/>
        <c:lblAlgn val="ctr"/>
        <c:lblOffset val="100"/>
        <c:noMultiLvlLbl val="0"/>
      </c:catAx>
      <c:valAx>
        <c:axId val="-141239126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816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solidFill>
                  <a:schemeClr val="accent1">
                    <a:lumMod val="50000"/>
                  </a:schemeClr>
                </a:solidFill>
                <a:effectLst/>
              </a:rPr>
              <a:t>Transfer Learning Algorithm Accuracy in Digits(Mnist to Usps)</a:t>
            </a:r>
            <a:endParaRPr lang="en-US" altLang="zh-CN">
              <a:solidFill>
                <a:schemeClr val="accent1">
                  <a:lumMod val="50000"/>
                </a:scheme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Digits!$A$11</c:f>
              <c:strCache>
                <c:ptCount val="1"/>
              </c:strCache>
            </c:strRef>
          </c:tx>
          <c:marker>
            <c:symbol val="circle"/>
            <c:size val="5"/>
          </c:marker>
          <c:dPt>
            <c:idx val="0"/>
            <c:marker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"/>
            <c:marker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2"/>
            <c:marker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</c:dPt>
          <c:dPt>
            <c:idx val="3"/>
            <c:marker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</c:dPt>
          <c:dPt>
            <c:idx val="4"/>
            <c:marker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5"/>
                </a:solidFill>
                <a:round/>
              </a:ln>
              <a:effectLst/>
            </c:spPr>
          </c:dPt>
          <c:dPt>
            <c:idx val="5"/>
            <c:marker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</c:dPt>
          <c:dPt>
            <c:idx val="6"/>
            <c:marker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dPt>
          <c:dPt>
            <c:idx val="7"/>
            <c:marker>
              <c:spPr>
                <a:solidFill>
                  <a:schemeClr val="accent2">
                    <a:lumMod val="60000"/>
                  </a:schemeClr>
                </a:solidFill>
                <a:ln w="952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dPt>
          <c:cat>
            <c:strRef>
              <c:f>Digits!$B$1:$I$1</c:f>
              <c:strCache>
                <c:ptCount val="6"/>
                <c:pt idx="0">
                  <c:v>Baseline</c:v>
                </c:pt>
                <c:pt idx="1">
                  <c:v>DANN</c:v>
                </c:pt>
                <c:pt idx="2">
                  <c:v>Self-ensemble</c:v>
                </c:pt>
                <c:pt idx="3">
                  <c:v>ADA</c:v>
                </c:pt>
                <c:pt idx="4">
                  <c:v>MCD</c:v>
                </c:pt>
                <c:pt idx="5">
                  <c:v>MADA</c:v>
                </c:pt>
              </c:strCache>
            </c:strRef>
          </c:cat>
          <c:val>
            <c:numRef>
              <c:f>Digits!$B$4:$I$4</c:f>
              <c:numCache>
                <c:formatCode>General</c:formatCode>
                <c:ptCount val="8"/>
                <c:pt idx="0">
                  <c:v>78.16</c:v>
                </c:pt>
                <c:pt idx="1">
                  <c:v>89.74</c:v>
                </c:pt>
                <c:pt idx="2">
                  <c:v>95.79</c:v>
                </c:pt>
                <c:pt idx="3">
                  <c:v>95.5</c:v>
                </c:pt>
                <c:pt idx="4">
                  <c:v>94.35</c:v>
                </c:pt>
                <c:pt idx="5">
                  <c:v>93.47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15002400"/>
        <c:axId val="-1415000080"/>
      </c:lineChart>
      <c:catAx>
        <c:axId val="-141500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15000080"/>
        <c:crosses val="autoZero"/>
        <c:auto val="1"/>
        <c:lblAlgn val="ctr"/>
        <c:lblOffset val="100"/>
        <c:noMultiLvlLbl val="0"/>
      </c:catAx>
      <c:valAx>
        <c:axId val="-1415000080"/>
        <c:scaling>
          <c:orientation val="minMax"/>
          <c:max val="100.0"/>
          <c:min val="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1500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39033</xdr:colOff>
      <xdr:row>18</xdr:row>
      <xdr:rowOff>160556</xdr:rowOff>
    </xdr:from>
    <xdr:to>
      <xdr:col>15</xdr:col>
      <xdr:colOff>530721</xdr:colOff>
      <xdr:row>36</xdr:row>
      <xdr:rowOff>34954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656166</xdr:colOff>
      <xdr:row>15</xdr:row>
      <xdr:rowOff>120651</xdr:rowOff>
    </xdr:from>
    <xdr:to>
      <xdr:col>16</xdr:col>
      <xdr:colOff>706966</xdr:colOff>
      <xdr:row>42</xdr:row>
      <xdr:rowOff>76201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zoomScale="109" zoomScaleNormal="109" zoomScalePageLayoutView="109" workbookViewId="0">
      <selection activeCell="H12" sqref="H12"/>
    </sheetView>
  </sheetViews>
  <sheetFormatPr baseColWidth="10" defaultRowHeight="16" x14ac:dyDescent="0.2"/>
  <cols>
    <col min="4" max="4" width="14.33203125" customWidth="1"/>
  </cols>
  <sheetData>
    <row r="1" spans="1:6" x14ac:dyDescent="0.2">
      <c r="B1" t="s">
        <v>0</v>
      </c>
      <c r="C1" t="s">
        <v>1</v>
      </c>
      <c r="D1" t="s">
        <v>7</v>
      </c>
      <c r="E1" t="s">
        <v>18</v>
      </c>
    </row>
    <row r="2" spans="1:6" x14ac:dyDescent="0.2">
      <c r="A2" t="s">
        <v>2</v>
      </c>
      <c r="B2">
        <v>45.62</v>
      </c>
      <c r="C2">
        <v>46.56</v>
      </c>
      <c r="D2">
        <v>49.27</v>
      </c>
      <c r="F2" t="s">
        <v>37</v>
      </c>
    </row>
    <row r="3" spans="1:6" x14ac:dyDescent="0.2">
      <c r="A3" t="s">
        <v>28</v>
      </c>
      <c r="B3">
        <v>39.32</v>
      </c>
      <c r="C3">
        <v>39.32</v>
      </c>
      <c r="D3">
        <v>38.51</v>
      </c>
    </row>
    <row r="4" spans="1:6" x14ac:dyDescent="0.2">
      <c r="A4" t="s">
        <v>29</v>
      </c>
      <c r="B4">
        <v>45.86</v>
      </c>
      <c r="C4">
        <v>47.13</v>
      </c>
      <c r="D4">
        <v>49.39</v>
      </c>
    </row>
    <row r="5" spans="1:6" x14ac:dyDescent="0.2">
      <c r="A5" t="s">
        <v>30</v>
      </c>
      <c r="B5">
        <v>42.03</v>
      </c>
      <c r="C5">
        <v>40.159999999999997</v>
      </c>
      <c r="D5">
        <v>39.33</v>
      </c>
    </row>
    <row r="6" spans="1:6" x14ac:dyDescent="0.2">
      <c r="A6" t="s">
        <v>31</v>
      </c>
      <c r="B6">
        <v>40</v>
      </c>
      <c r="C6">
        <v>38.299999999999997</v>
      </c>
      <c r="D6">
        <v>38.24</v>
      </c>
    </row>
    <row r="7" spans="1:6" x14ac:dyDescent="0.2">
      <c r="A7" t="s">
        <v>5</v>
      </c>
      <c r="B7">
        <v>35.67</v>
      </c>
      <c r="C7">
        <v>36.94</v>
      </c>
      <c r="D7">
        <v>38.36</v>
      </c>
      <c r="E7">
        <v>100</v>
      </c>
    </row>
    <row r="8" spans="1:6" x14ac:dyDescent="0.2">
      <c r="A8" t="s">
        <v>32</v>
      </c>
      <c r="B8">
        <v>31.52</v>
      </c>
      <c r="C8">
        <v>32.409999999999997</v>
      </c>
      <c r="D8">
        <v>38.299999999999997</v>
      </c>
    </row>
    <row r="9" spans="1:6" x14ac:dyDescent="0.2">
      <c r="A9" t="s">
        <v>33</v>
      </c>
      <c r="B9">
        <v>30.48</v>
      </c>
      <c r="C9">
        <v>32.99</v>
      </c>
      <c r="D9">
        <v>38.51</v>
      </c>
    </row>
    <row r="10" spans="1:6" x14ac:dyDescent="0.2">
      <c r="A10" t="s">
        <v>6</v>
      </c>
      <c r="B10">
        <v>91.08</v>
      </c>
      <c r="C10">
        <v>92.36</v>
      </c>
      <c r="D10">
        <v>96.76</v>
      </c>
      <c r="E10">
        <v>100</v>
      </c>
    </row>
    <row r="11" spans="1:6" x14ac:dyDescent="0.2">
      <c r="A11" t="s">
        <v>34</v>
      </c>
      <c r="B11">
        <v>32.950000000000003</v>
      </c>
      <c r="C11">
        <v>32.06</v>
      </c>
      <c r="D11">
        <v>38.39</v>
      </c>
    </row>
    <row r="12" spans="1:6" x14ac:dyDescent="0.2">
      <c r="A12" t="s">
        <v>35</v>
      </c>
      <c r="B12">
        <v>32.78</v>
      </c>
      <c r="C12">
        <v>33.82</v>
      </c>
      <c r="D12">
        <v>38.39</v>
      </c>
    </row>
    <row r="13" spans="1:6" x14ac:dyDescent="0.2">
      <c r="A13" t="s">
        <v>36</v>
      </c>
      <c r="B13">
        <v>87.46</v>
      </c>
      <c r="C13">
        <v>89.83</v>
      </c>
      <c r="D13">
        <v>98.42</v>
      </c>
      <c r="E13">
        <v>100</v>
      </c>
    </row>
    <row r="14" spans="1:6" x14ac:dyDescent="0.2">
      <c r="A14" t="s">
        <v>3</v>
      </c>
      <c r="B14">
        <f>SUM(B2:B13)</f>
        <v>554.77</v>
      </c>
      <c r="C14">
        <f>SUM(C2:C13)</f>
        <v>561.88</v>
      </c>
      <c r="D14">
        <f t="shared" ref="D14:E14" si="0">SUM(D2:D13)</f>
        <v>601.87</v>
      </c>
      <c r="E14">
        <f t="shared" si="0"/>
        <v>300</v>
      </c>
    </row>
    <row r="15" spans="1:6" x14ac:dyDescent="0.2">
      <c r="A15" t="s">
        <v>4</v>
      </c>
      <c r="B15">
        <f>B14/12</f>
        <v>46.230833333333329</v>
      </c>
      <c r="C15">
        <f>C14/12</f>
        <v>46.823333333333331</v>
      </c>
      <c r="D15">
        <f>D14/12</f>
        <v>50.155833333333334</v>
      </c>
      <c r="E15">
        <v>100</v>
      </c>
      <c r="F15" t="s">
        <v>27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zoomScale="75" workbookViewId="0">
      <selection activeCell="G3" sqref="G3"/>
    </sheetView>
  </sheetViews>
  <sheetFormatPr baseColWidth="10" defaultRowHeight="16" x14ac:dyDescent="0.2"/>
  <cols>
    <col min="2" max="2" width="10.83203125" customWidth="1"/>
    <col min="5" max="5" width="13.33203125" customWidth="1"/>
  </cols>
  <sheetData>
    <row r="1" spans="1:7" x14ac:dyDescent="0.2">
      <c r="B1" t="s">
        <v>14</v>
      </c>
      <c r="C1" t="s">
        <v>19</v>
      </c>
      <c r="D1" t="s">
        <v>15</v>
      </c>
      <c r="E1" t="s">
        <v>16</v>
      </c>
      <c r="F1" t="s">
        <v>17</v>
      </c>
      <c r="G1" t="s">
        <v>21</v>
      </c>
    </row>
    <row r="2" spans="1:7" x14ac:dyDescent="0.2">
      <c r="A2" t="s">
        <v>8</v>
      </c>
      <c r="C2">
        <v>77.64</v>
      </c>
      <c r="D2">
        <v>89.75</v>
      </c>
      <c r="F2">
        <v>95.15</v>
      </c>
      <c r="G2">
        <v>96.23</v>
      </c>
    </row>
    <row r="3" spans="1:7" x14ac:dyDescent="0.2">
      <c r="A3" t="s">
        <v>9</v>
      </c>
      <c r="F3">
        <v>44.47</v>
      </c>
    </row>
    <row r="4" spans="1:7" x14ac:dyDescent="0.2">
      <c r="A4" t="s">
        <v>10</v>
      </c>
      <c r="B4">
        <v>78.16</v>
      </c>
      <c r="C4">
        <v>89.74</v>
      </c>
      <c r="D4">
        <v>95.79</v>
      </c>
      <c r="E4">
        <v>95.5</v>
      </c>
      <c r="F4">
        <v>94.35</v>
      </c>
      <c r="G4">
        <v>93.47</v>
      </c>
    </row>
    <row r="5" spans="1:7" x14ac:dyDescent="0.2">
      <c r="A5" t="s">
        <v>11</v>
      </c>
      <c r="D5">
        <v>63.23</v>
      </c>
      <c r="E5">
        <v>85.5</v>
      </c>
      <c r="F5">
        <v>11.27</v>
      </c>
    </row>
    <row r="6" spans="1:7" x14ac:dyDescent="0.2">
      <c r="A6" t="s">
        <v>12</v>
      </c>
      <c r="F6">
        <v>80</v>
      </c>
    </row>
    <row r="7" spans="1:7" x14ac:dyDescent="0.2">
      <c r="A7" t="s">
        <v>13</v>
      </c>
      <c r="C7">
        <v>94.77</v>
      </c>
      <c r="D7">
        <v>91.97</v>
      </c>
      <c r="F7">
        <v>95.65</v>
      </c>
      <c r="G7">
        <v>90.83</v>
      </c>
    </row>
    <row r="8" spans="1:7" x14ac:dyDescent="0.2">
      <c r="A8" t="s">
        <v>3</v>
      </c>
      <c r="F8">
        <f>SUM(F2:F7)</f>
        <v>420.89</v>
      </c>
      <c r="G8">
        <f>SUM(G2:G7)</f>
        <v>280.52999999999997</v>
      </c>
    </row>
    <row r="9" spans="1:7" x14ac:dyDescent="0.2">
      <c r="A9" t="s">
        <v>44</v>
      </c>
      <c r="F9">
        <f>F8/6</f>
        <v>70.148333333333326</v>
      </c>
      <c r="G9">
        <f>G8/6</f>
        <v>46.754999999999995</v>
      </c>
    </row>
    <row r="11" spans="1:7" x14ac:dyDescent="0.2">
      <c r="B11" s="1" t="s">
        <v>47</v>
      </c>
    </row>
    <row r="12" spans="1:7" x14ac:dyDescent="0.2">
      <c r="B12" s="1" t="s">
        <v>45</v>
      </c>
    </row>
    <row r="14" spans="1:7" x14ac:dyDescent="0.2">
      <c r="A14" t="s">
        <v>46</v>
      </c>
    </row>
    <row r="15" spans="1:7" x14ac:dyDescent="0.2">
      <c r="B15" t="s">
        <v>19</v>
      </c>
    </row>
    <row r="16" spans="1:7" x14ac:dyDescent="0.2">
      <c r="A16" t="s">
        <v>20</v>
      </c>
      <c r="B16">
        <v>77.64</v>
      </c>
    </row>
    <row r="17" spans="1:2" x14ac:dyDescent="0.2">
      <c r="A17" t="s">
        <v>23</v>
      </c>
      <c r="B17">
        <v>79</v>
      </c>
    </row>
    <row r="18" spans="1:2" x14ac:dyDescent="0.2">
      <c r="A18" t="s">
        <v>24</v>
      </c>
      <c r="B18">
        <v>79</v>
      </c>
    </row>
    <row r="19" spans="1:2" x14ac:dyDescent="0.2">
      <c r="A19" t="s">
        <v>25</v>
      </c>
      <c r="B19">
        <v>79</v>
      </c>
    </row>
    <row r="20" spans="1:2" x14ac:dyDescent="0.2">
      <c r="A20" t="s">
        <v>26</v>
      </c>
      <c r="B20">
        <v>79</v>
      </c>
    </row>
    <row r="21" spans="1:2" x14ac:dyDescent="0.2">
      <c r="A21" t="s">
        <v>22</v>
      </c>
      <c r="B21">
        <v>79</v>
      </c>
    </row>
    <row r="22" spans="1:2" x14ac:dyDescent="0.2">
      <c r="A22" t="s">
        <v>38</v>
      </c>
      <c r="B22">
        <v>75.5</v>
      </c>
    </row>
    <row r="23" spans="1:2" x14ac:dyDescent="0.2">
      <c r="A23" t="s">
        <v>39</v>
      </c>
      <c r="B23">
        <v>72.3</v>
      </c>
    </row>
    <row r="24" spans="1:2" x14ac:dyDescent="0.2">
      <c r="A24" t="s">
        <v>40</v>
      </c>
      <c r="B24">
        <v>86.9</v>
      </c>
    </row>
    <row r="25" spans="1:2" x14ac:dyDescent="0.2">
      <c r="A25" t="s">
        <v>41</v>
      </c>
      <c r="B25">
        <v>79.599999999999994</v>
      </c>
    </row>
    <row r="26" spans="1:2" x14ac:dyDescent="0.2">
      <c r="A26" t="s">
        <v>42</v>
      </c>
      <c r="B26">
        <v>75.2</v>
      </c>
    </row>
    <row r="27" spans="1:2" x14ac:dyDescent="0.2">
      <c r="A27" t="s">
        <v>43</v>
      </c>
      <c r="B27">
        <v>80.3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Office-31</vt:lpstr>
      <vt:lpstr>Digits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hcx</dc:creator>
  <cp:lastModifiedBy>hcx</cp:lastModifiedBy>
  <dcterms:created xsi:type="dcterms:W3CDTF">2019-08-05T06:20:56Z</dcterms:created>
  <dcterms:modified xsi:type="dcterms:W3CDTF">2019-08-06T01:21:36Z</dcterms:modified>
</cp:coreProperties>
</file>