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Shahid Latif\Downloads\User Study-KORI\"/>
    </mc:Choice>
  </mc:AlternateContent>
  <xr:revisionPtr revIDLastSave="0" documentId="13_ncr:1_{76F5D81D-635E-4A89-8588-6BC5DA0260CF}" xr6:coauthVersionLast="46" xr6:coauthVersionMax="46" xr10:uidLastSave="{00000000-0000-0000-0000-000000000000}"/>
  <bookViews>
    <workbookView xWindow="-120" yWindow="-120" windowWidth="29040" windowHeight="15840" xr2:uid="{00000000-000D-0000-FFFF-FFFF00000000}"/>
  </bookViews>
  <sheets>
    <sheet name="Sheet 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2" l="1"/>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<sst xmlns="http://schemas.openxmlformats.org/spreadsheetml/2006/main" count="1457" uniqueCount="468">
  <si>
    <t>Title</t>
  </si>
  <si>
    <t>Chart ID</t>
  </si>
  <si>
    <t>Vega Image</t>
  </si>
  <si>
    <t>Source</t>
  </si>
  <si>
    <t>Vega Code</t>
  </si>
  <si>
    <t>Chart Type</t>
  </si>
  <si>
    <t>Sentence</t>
  </si>
  <si>
    <t>SentenceTask</t>
  </si>
  <si>
    <t xml:space="preserve">Word Count </t>
  </si>
  <si>
    <t>Sentence-level Selection</t>
  </si>
  <si>
    <t>Sentence Integration Rule</t>
  </si>
  <si>
    <t>Parent2 Phrase</t>
  </si>
  <si>
    <t>Parent2 Phrase Task</t>
  </si>
  <si>
    <t>Parent2 Phrase Selection Type</t>
  </si>
  <si>
    <t>Parent 2 Integration Rule</t>
  </si>
  <si>
    <t>Parent1 Phrase</t>
  </si>
  <si>
    <t>Parent1 Phrase Task</t>
  </si>
  <si>
    <t>Parent1 Phrase Selection Type</t>
  </si>
  <si>
    <t>Parent 1 Integration Rule</t>
  </si>
  <si>
    <t>Match Point Phrase</t>
  </si>
  <si>
    <t>Matched Interval Phrase</t>
  </si>
  <si>
    <t>Matched Group Phrase</t>
  </si>
  <si>
    <t>Phrase Task</t>
  </si>
  <si>
    <t>Phrase Selection Type</t>
  </si>
  <si>
    <t>Is Visual or Data Description?</t>
  </si>
  <si>
    <t>Phrase Type</t>
  </si>
  <si>
    <t>Data Type</t>
  </si>
  <si>
    <t>Chart Feature Type</t>
  </si>
  <si>
    <t>Dataset</t>
  </si>
  <si>
    <t>https://drive.google.com/file/d/1VkL-a5lCu4Ds0UvncYEGg-chzG5C44Cr</t>
  </si>
  <si>
    <t>https://www.pewforum.org/2012/03/22/prison-chaplains-exec/</t>
  </si>
  <si>
    <t>https://vega.github.io/editor/#/url/vega-lite/N4IgJAzgxgFgpgWwIYgFwhgF0wBwqgegIDc4BzJAOjIEtMYBXAI0poHsDp5kTykBaADZ04JAMyUADFP4AnKABZKAKwhsAdiAA0IOOqhsAJjXVk0oAJ7mQAMxpxBhtCABKDmrQ3aQmCzjjO6mwIJkiC3mqymGjqDIKCAL46BoJsstZ2Dk7osnAQOBoQATq+-oHBoeFJIAAeGfaOzv7yephIZMU+fgHoAI4MSOqYdEjDpCAJ1YajKKigDLLh6Fi4+ESySADu1HSMTAxF8hqYrZQGCASGMADWNAgAjABsBABqNBAAigCCcg5wSEUCMgICdZJcZkVMOC2pCCNcNGRoUgCBIoBBiBMdMhZNdnEwkOkEkA</t>
  </si>
  <si>
    <t>Horizontal Stacked Bar Chart</t>
  </si>
  <si>
    <t>Compare (two points)</t>
  </si>
  <si>
    <t>Group</t>
  </si>
  <si>
    <t>Union</t>
  </si>
  <si>
    <t>NA</t>
  </si>
  <si>
    <t>About a quarter (24%) of chaplains responding to this question say that religious extremism is very or somewhat common among Protestant inmates</t>
  </si>
  <si>
    <t>Identify</t>
  </si>
  <si>
    <t>Point</t>
  </si>
  <si>
    <t>Intersection</t>
  </si>
  <si>
    <t>very or somewhat common; Protestant; not too or not at all common; Protestants</t>
  </si>
  <si>
    <t>None</t>
  </si>
  <si>
    <t>very or somewhat common among Protestant inmates;not too or not at all common among Protestants</t>
  </si>
  <si>
    <t>Identify (single point)</t>
  </si>
  <si>
    <t>Data</t>
  </si>
  <si>
    <t>Exact</t>
  </si>
  <si>
    <t>Numerical</t>
  </si>
  <si>
    <t>Mark</t>
  </si>
  <si>
    <t>Kong et al.</t>
  </si>
  <si>
    <t>https://drive.google.com/file/d/1lBKwBkiz_8FTKMaTfaf-wP4JB5NnKPAM</t>
  </si>
  <si>
    <t>https://vega.github.io/editor/#/url/vega-lite/N4IgJAzgxgFgpgWwIYgFwhgF0wBwqgegIDc4BzJAOjIEtMYBXAI0poHsDp5kTykBaADZ04JAMyUADFP4AnKABZKAKwhsAdiAA0IOOqhsAJjXVk0oAJ7mQAMxpxBhtCABKDmrQ3aQmCzjjO6mwIJkiC3mqymGjqDIKCAL46BoJsstZ2Dk7oAOKybADu9AD83r7+gcGh4UkgAB4Z9o7OAApw8nqYSGQBOuUB6ACODEjqmHRI46QgCbWGkyiooAyy4ehYuPhEskgF1HSMTAwQ7QZjnZQGCASGMADWNAgAjABsBABqNBAAigCCcg44EgTgRkBBMO0bgsTpgoV0YQQ7hoyHCkAQAKyXCDEGY6ZCyO7OJhIdIJIA</t>
  </si>
  <si>
    <t>about half (51%) report that Muslims are growing in number, and 47% say the same about Protestant Christians</t>
  </si>
  <si>
    <t>Compare</t>
  </si>
  <si>
    <t>51% (numeric); Muslims; growing; 47% (numeric); Protestant Christians</t>
  </si>
  <si>
    <t>Muslims are growing</t>
  </si>
  <si>
    <t>Identify (one point)</t>
  </si>
  <si>
    <t>followers of pagan or earth-based religions are growing (34%)</t>
  </si>
  <si>
    <t>pagan or earth-based; growing; 34% (numeric)</t>
  </si>
  <si>
    <t>followers of pagan or earth-based religions are growing</t>
  </si>
  <si>
    <t>Partial</t>
  </si>
  <si>
    <t>Categorical</t>
  </si>
  <si>
    <t>Y-axis</t>
  </si>
  <si>
    <t>https://drive.google.com/file/d/12c4uEdz87YN86VD7AgIyYnN9CzLqMWce</t>
  </si>
  <si>
    <t>https://www.economist.com/graphic-detail/2013/03/04/demography-is-density</t>
  </si>
  <si>
    <t>https://vega.github.io/editor/#/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t>
  </si>
  <si>
    <t>Grouped Horizontal Bar Chart</t>
  </si>
  <si>
    <t>When population density is measured by standard methods (according to which population is divided by land area) small countries and territories such as Macau, Monaco and Singapore rank among the world's most crowded.</t>
  </si>
  <si>
    <t>Identify (three groups)</t>
  </si>
  <si>
    <t>WHEN population density is measured by standard methods (according to which population is divided by land area) small countries and territories such as Macau, Monaco and Singapore</t>
  </si>
  <si>
    <t>population density; Macau; Monaco; Singapore</t>
  </si>
  <si>
    <t>Identify (single group)</t>
  </si>
  <si>
    <t>However, given that mostly uninhabitable deserts cover more than 95% of Egypt and mudslide-prone mountains a quarter of Hong Kong, it is not surprising that the built-up urban areas in these places feel much more crowded than conventional comparisons suggest.</t>
  </si>
  <si>
    <t>Compare (two groups)</t>
  </si>
  <si>
    <t>given that mostly uninhabitable deserts cover more than 95% of Egypt and mudslide-prone mountains a quarter of Hong Kong, it is not surprising that the built-up urban areas in these places feel much more crowded than conventional comparisons suggest</t>
  </si>
  <si>
    <t>urban areas in these places feel much more crowded than conventional comparisons</t>
  </si>
  <si>
    <t>Egypt; Hong Kong; urban</t>
  </si>
  <si>
    <t>Legend</t>
  </si>
  <si>
    <t>On this measure Bangladesh's urban areas hold about 75,000 people per square kilometre (194,250 per square mile).</t>
  </si>
  <si>
    <t>Identify (one extreme)</t>
  </si>
  <si>
    <t>Bangladesh's urban areas hold about 75,000 people per square kilometre</t>
  </si>
  <si>
    <t xml:space="preserve">Bangladesh; urban; 75,000 people per square kilometre (numeric) </t>
  </si>
  <si>
    <t>Bangladesh's urban areas</t>
  </si>
  <si>
    <t>Inferred</t>
  </si>
  <si>
    <t>https://drive.google.com/file/d/1Aryi3gCIzC_EOwe3Zhp62U0lu9BmhUZq</t>
  </si>
  <si>
    <t>https://fivethirtyeight.blogs.nytimes.com/2012/06/22/calculating-house-effects-of-polling-firms/</t>
  </si>
  <si>
    <t>https://vega.github.io/editor/#/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t>
  </si>
  <si>
    <t>Bar Chart with negative values and a zero-baseline</t>
  </si>
  <si>
    <t>For instance, the firm Public Policy Polling shows results that are about three percentage points more favorable to Mr. Obama than the consensus of surveys.</t>
  </si>
  <si>
    <t>the firm Public Policy Polling shows results that are about three percentage points more favorable to Mr. Obama</t>
  </si>
  <si>
    <t>Public Policy Polling; about three percentage points (numeric); Mr.Obama</t>
  </si>
  <si>
    <t>Conversely, Gallup’s polls have been leaning Republican this year, by about 2.5 percentage points.</t>
  </si>
  <si>
    <t>Gallup’s polls have been leaning Republican this year, by about 2.5 percentage points</t>
  </si>
  <si>
    <t>Gallup; Republican; about 2.5 percentage points (numeric)</t>
  </si>
  <si>
    <t xml:space="preserve">Rasmussen Reports, which has had Republican-leaning results in the past, does so again this year. </t>
  </si>
  <si>
    <t>Rasmussen Reports;Republican</t>
  </si>
  <si>
    <t>Rasmussen Reports, which has had Republican-leaning results</t>
  </si>
  <si>
    <t>However, the tendency is not very strong – a Republican lean of about 1.3 points.</t>
  </si>
  <si>
    <t>a Republican lean of about 1.3 points</t>
  </si>
  <si>
    <t>Republican lean; about 1.3 points (numeric)</t>
  </si>
  <si>
    <t>https://drive.google.com/file/d/1hiTQNReAoh6BxRRZYdAfklQzyArTNY0t</t>
  </si>
  <si>
    <t>https://squaredawayblog.bc.edu/squared-away/behavior/boomers-still-cautious-about-stocks/</t>
  </si>
  <si>
    <t>https://vega.github.io/editor/#/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t>
  </si>
  <si>
    <t>Grouped Bar Chart</t>
  </si>
  <si>
    <t>This trend cuts across most age groups, from 40-somethings to retirees.</t>
  </si>
  <si>
    <t>Summarize (trend)</t>
  </si>
  <si>
    <t>Range</t>
  </si>
  <si>
    <t>40-somethings; retirees</t>
  </si>
  <si>
    <t>from 40-somethings to retirees</t>
  </si>
  <si>
    <t>X-axis</t>
  </si>
  <si>
    <t>The exception is the under-35 crowd: 26 percent identified themselves as being in these higher-risk categories, slightly more than the 24 percent who did back in 2007.</t>
  </si>
  <si>
    <t>under-35; 26 percent (numeric); 24 percent (numeric); 2007</t>
  </si>
  <si>
    <t>Synonym</t>
  </si>
  <si>
    <t>Approximate</t>
  </si>
  <si>
    <t>Stemming/lemmatization</t>
  </si>
  <si>
    <t>But boomers nearing retirement and current retirees burned in the 2008 market collapse keep paring back their risk profiles.</t>
  </si>
  <si>
    <t>Identify (two groups)</t>
  </si>
  <si>
    <t>boomers nearing retirement; current retirees</t>
  </si>
  <si>
    <t>Even 35-49 year olds, who still have two to three decades of investing ahead of them, are not quite back to where they were earlier in the decade when they were more willing to take risks in the stock market.</t>
  </si>
  <si>
    <t>35-49 year olds;earlier in the decade</t>
  </si>
  <si>
    <t>https://drive.google.com/file/d/1MZgdLvePvrgOH-spJmxDr4A6Fj_GlooK</t>
  </si>
  <si>
    <t>https://www.pewresearch.org/global/2012/07/12/pervasive-gloom-about-the-world-economy/</t>
  </si>
  <si>
    <t>https://vega.github.io/editor/#/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t>
  </si>
  <si>
    <t xml:space="preserve">In only six of the 21 nations surveyed do half or more of the population think national economic conditions will improve over the next 12 months. </t>
  </si>
  <si>
    <t>Identify (six points)</t>
  </si>
  <si>
    <t>In only six of the 21 nations surveyed do half or more of the population think national economic conditions will improv</t>
  </si>
  <si>
    <t>only six of the 21 nations; half or more of the population (numeric); improve</t>
  </si>
  <si>
    <t>This includes very optimistic Brazilians (84%), Chinese (83%) and Tunisians (75%) and relatively optimistic Americans (52%), Mexicans (51%) and Egyptians (50%).</t>
  </si>
  <si>
    <t>very optimistic; Brazilians; 84% (numeric); Chinese; 83% (numeric); Tunisians; 75% (numeric); Americans; 52%; Mexicans; 51%; Egyptians; 50%</t>
  </si>
  <si>
    <t>https://www.pewsocialtrends.org/2012/06/19/the-rise-of-asian-americans/</t>
  </si>
  <si>
    <t>In addition, a plurality of Indians (45%) and Turks (44%) see a better economy on the horizon.</t>
  </si>
  <si>
    <t>Identify (two points)</t>
  </si>
  <si>
    <t>a plurality of Indians (45%) and Turks (44%) see a better economy on the horizon</t>
  </si>
  <si>
    <t>Indians; 45% (numeric); Turks; 44% (numeric); better</t>
  </si>
  <si>
    <t>But in six countries majorities or pluralities think economic conditions will worsen, including 81% of Greeks and 60% of Czechs.</t>
  </si>
  <si>
    <t>But in six countries majorities or pluralities think economic conditions will worsen</t>
  </si>
  <si>
    <t>worsen; 81% (numeric); Greeks; 60% (numeric); Czechs</t>
  </si>
  <si>
    <t>economic conditions will worsen, including 81% of Greeks and 60% of Czechs</t>
  </si>
  <si>
    <t>Derived</t>
  </si>
  <si>
    <t>https://drive.google.com/file/d/1FAGjON6leZHNOGC_wtiSb12qtJ6JUwzp</t>
  </si>
  <si>
    <t>https://www.pewresearch.org/global/2012/07/12/chapter-4-the-casualties-faith-in-hard-work-and-capitalism/</t>
  </si>
  <si>
    <t>https://vega.github.io/editor/#/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t>
  </si>
  <si>
    <t>Half or more in 13 of the 21 nations surveyed believe that most people can succeed if they are willing to work hard.</t>
  </si>
  <si>
    <t>Identify (thirteen points)</t>
  </si>
  <si>
    <t>Half or more in 13 of the 21 nations surveyed believe that</t>
  </si>
  <si>
    <t>succeed if they are willing to work hard</t>
  </si>
  <si>
    <t>This includes Pakistan (81%) and the U.S. (77%). It also includes Tunisia (73%), Brazil (69%), India (67%) and Mexico (65%).</t>
  </si>
  <si>
    <t>Pakistan; 81% (numeric); U.S.; 77% (numeric); Tunisia; 73% (numeric); Brazil; 69% (numeric); India; 67% (numeric); Mexico; 65% (numeric)</t>
  </si>
  <si>
    <t>Compare (three points)</t>
  </si>
  <si>
    <t>Identify (two extremes)</t>
  </si>
  <si>
    <t>https://drive.google.com/file/d/1EW762v-BlfHeRL-jOr4_TlubNqb9lDIN</t>
  </si>
  <si>
    <t>https://www.bbc.com/news/uk-politics-11645975</t>
  </si>
  <si>
    <t>https://vega.github.io/editor/#/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t>
  </si>
  <si>
    <t>In 2012, five countries - Germany, France, Italy, the UK, and Spain - contributed nearly half of the EU budget.</t>
  </si>
  <si>
    <t>Identify (five extremes)</t>
  </si>
  <si>
    <t>Germany; France; Italy; the UK; Spain</t>
  </si>
  <si>
    <t>https://drive.google.com/file/d/1muHQ5lUnEBZ0cWLhaG8MatIfc4w54uf_</t>
  </si>
  <si>
    <t>https://squaredawayblog.bc.edu/squared-away/field-work/why-minorities-need-social-security-more/</t>
  </si>
  <si>
    <t>https://vega.github.io/editor/#/url/vega-lite/N4IgJAzgxgFgpgWwIYgFwhgF0wBwqgegIDc4BzJAOjIEtMYBXAI0poHsDp5kTykBaADZ04JAMyUADFP4AnKABZKAKwhsAdiAA0IOOqhsAJjXVk0oAJ7mQAMxpxBhtCFlIocbSEwWcH9OrYEEyRBTzVZTDR1BkFBAF8dAA9rOwcndF95PUidb19nAEcGJHVMOiQy0hA4hJBDCpRUUAZZUPQsXHwiVwB3ajpGJgYIOHkNTGzKAwQCQxgAaxoEAEYANgIANRoIAEUAQTkHOCQRgmQICdlZhpHMa8wTuDv5jTJ7pAIAVgkoCGJqnTIWTzZxMJCyapAA</t>
  </si>
  <si>
    <t>Single Bar Chart</t>
  </si>
  <si>
    <t>African-Americans and Latinos who are 65 or older were less likely to work for an employer that offered its employees a traditional pension, according to SSA data.</t>
  </si>
  <si>
    <t>African-Americans and Latinos who are 65 or older were less likely to work for an employer</t>
  </si>
  <si>
    <t>African-Americans; Latinos</t>
  </si>
  <si>
    <t>https://drive.google.com/file/d/1GtRWjYagKKv7IdkuqW4OmPG3hN4w0oQS</t>
  </si>
  <si>
    <t>https://vega.github.io/editor/#/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t>
  </si>
  <si>
    <t>African-Americans and Latinos are behind the retirement 8 ball in another way that's related to their income and their greater difficulty generating wealth: only about one in four African-Americans and Latinos over 65 receives income from investments, while more than half of whites do.</t>
  </si>
  <si>
    <t>only about one in four African-Americans and Latinos over 65 receives income from investments, while more than half of whites do</t>
  </si>
  <si>
    <t>African-Americans; Latinos; about one in four (numeric); African-Americans; Latinos; more than half (numeric); whites</t>
  </si>
  <si>
    <t>only about one in four African-Americans and Latinos; more than half of whites</t>
  </si>
  <si>
    <t>https://drive.google.com/file/d/1Rg99qUAP4bQ4iKQh_TcpvblMK5OoNMR6</t>
  </si>
  <si>
    <t>https://vega.github.io/editor/#/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w-sxBiHUdMhZEtnEwkLI6kA</t>
  </si>
  <si>
    <t>Ruffing said that married couples have historically done better economically, which benefits them in retirement, but marriage rates among African-Americans and Latinos are also lower.</t>
  </si>
  <si>
    <t>marriage rates among African-Americans and Latinos are also lower</t>
  </si>
  <si>
    <t>https://drive.google.com/file/d/1w-HFI44u2g-Zc9sC6SZEL270-h6mTAV2</t>
  </si>
  <si>
    <t>https://vega.github.io/editor/#/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t>
  </si>
  <si>
    <t>And by lopsided margins, Asian Americans say the U.S. is preferable to their country of origin in such realms as providing economic opportunity, political and religious freedoms, and good conditions for raising children.</t>
  </si>
  <si>
    <t>Identify (four points)</t>
  </si>
  <si>
    <t>Asian Americans say the U.S. is preferable to their country of origin in such realms as providing economic opportunity, political and religious freedoms, and good conditions for raising children</t>
  </si>
  <si>
    <t>U.S. is preferable; economic opportunity; political; religious; freedoms; conditions for raising children</t>
  </si>
  <si>
    <t>U.S. is preferable to their country of origin in such realms as providing economic opportunity, political and religious freedoms, and good conditions for raising children.</t>
  </si>
  <si>
    <t>Respondents rated their country of origin as being superior on just one of seven measures tested in the survey—strength of family ties.</t>
  </si>
  <si>
    <t>country of origin as being superior on just one of seven measures tested in the survey—strength of family ties</t>
  </si>
  <si>
    <t>country of origin as being superior; strength of family ties</t>
  </si>
  <si>
    <t>https://drive.google.com/file/d/1brT11gQ5ttewtoutWc5M9qHTlE1TwRfg</t>
  </si>
  <si>
    <t>http://www.guardian.co.uk/news/datablog/2013/mar/22/weather-worse-coalition-government</t>
  </si>
  <si>
    <t>https://vega.github.io/editor/#/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t>
  </si>
  <si>
    <t>It appears that under David Cameron it has been colder, and less sunny - but there has been less rainfall too.</t>
  </si>
  <si>
    <t>Identify (one group)</t>
  </si>
  <si>
    <t>under David Cameron it has been colder, and less sunny - but there has been less rainfall</t>
  </si>
  <si>
    <t>David Cameron; colder; less sunny; less rainfall</t>
  </si>
  <si>
    <t xml:space="preserve">Under Tony Blair, there was more sunshine and warmer temperatures than the decade before - but more rain. </t>
  </si>
  <si>
    <t>Tony Blair; more sunshine; warmer temperatures; more rain</t>
  </si>
  <si>
    <t>Margaret Thatcher saw a lot more rain and less sunshine - and Gordon Brown saw more sun but colder termperatures.</t>
  </si>
  <si>
    <t>Margaret Thatcher saw a lot more rain and less sunshine</t>
  </si>
  <si>
    <t>Margaret Thatcher; a lot more rain; less sunshine; Gordon Brown; more sun; colder termperatures</t>
  </si>
  <si>
    <t>Margaret Thatcher saw a lot more rain and less sunshine; Gordon Brown saw more sun but colder termperatures</t>
  </si>
  <si>
    <t>https://drive.google.com/file/d/1seQoucT2rVlfWe6ZZb1ihtaI9tiwM3SU</t>
  </si>
  <si>
    <t>https://www.theguardian.com/news/datablog/2013/mar/14/older-people-happier-live</t>
  </si>
  <si>
    <t>https://vega.github.io/editor/#/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t>
  </si>
  <si>
    <t xml:space="preserve">Some 82% of those aged 50 and over who agreed that they belonged to their neighbourhood were satisfied with their lives. </t>
  </si>
  <si>
    <t>82% of those aged 50 and over who agreed that they belonged</t>
  </si>
  <si>
    <t>82% (numeric); agreed that they belonged</t>
  </si>
  <si>
    <t>For those who did not feel they belonged, the rate was 53%.</t>
  </si>
  <si>
    <t>did not feel they belonged; 53% (numeric)</t>
  </si>
  <si>
    <t>https://drive.google.com/file/d/1KpLk4v2aDwcMSU-ODTfrJNZj8rrtwbHZ</t>
  </si>
  <si>
    <t>https://www.theguardian.com/news/datablog/interactive/2013/mar/20/budget-visualised-key-charts</t>
  </si>
  <si>
    <t>https://vega.github.io/editor/#/url/vega-lite/N4IgJAzgxgFgpgWwIYgFwhgF0wBwqgegIDc4BzJAOjIEtMYBXAI0poHsDp5kTykBaADZ04JAMyUADFP4AnKABZKAKwhsAdiAA0IOOqhsAJjXVk0oAJ7mQAMxpxBhtCBMGEcAASyk6gNbaQTAscOGd1NgQTJEEAtVlMNHUGQUEAXx0AD2s7Byd0AFIPWB8yTxMPVwjQnSCQ5wBHBh9MOiQW0hBU9JBDNpRUUAZZGPQsXHwibwB3ajpGJgYIOHkNTD1MSjcCQxhfGgQARgA2AgA1GggARQBBOQc4JCWCZAg12W2+pcwPzEe4b98GjIPyQBCOAE5NhBiJ0dMhZP50EwkLJOkA</t>
  </si>
  <si>
    <t>It shows that – in general – the poor take more pain than the rich, but with the twist that the richest of all pay more.</t>
  </si>
  <si>
    <t>the poor take more pain than the rich, but with the twist that the richest of all pay more</t>
  </si>
  <si>
    <t>the poor take more pain than the rich</t>
  </si>
  <si>
    <t>the poor; the rich; the richest of all</t>
  </si>
  <si>
    <t>https://drive.google.com/file/d/1r-eaiEtumYeLFEODJQkz-UklY4KHaHFx</t>
  </si>
  <si>
    <t>http://www.ons.gov.uk/ons/rel/wellbeing/measuring-national-well-being/older-people-s-neighbourhoods/art-older-people-s-neighbourhoods.html#tab-Feelings-of-belonging-to-the-neighbourhood</t>
  </si>
  <si>
    <t>https://vega.github.io/editor/#/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t>
  </si>
  <si>
    <t>In 2009–10, 69% of people aged 50 to 54 in the UK agreed or strongly agreed that they belonged to their neighbourhood.</t>
  </si>
  <si>
    <t>69% of people aged 50 to 54</t>
  </si>
  <si>
    <t>69% (numeric); aged 50 to 54</t>
  </si>
  <si>
    <t xml:space="preserve">This rose to 84% for those aged 70 and over. </t>
  </si>
  <si>
    <t>84% for those aged 70 and over</t>
  </si>
  <si>
    <t>84% (numeric); aged 70 and over</t>
  </si>
  <si>
    <t>In each older age group the percentage agreeing that they belonged to their neighbourhood was higher than the average for all respondents aged 16 and over (66%).</t>
  </si>
  <si>
    <t>the average for all respondents aged 16 and over (66%)</t>
  </si>
  <si>
    <t>all respondents; aged 16 and over; 66% (numeric)</t>
  </si>
  <si>
    <t>all respondents aged 16 and over</t>
  </si>
  <si>
    <t>https://drive.google.com/file/d/1h5A14fRNO0tGplwHTHj5VMhHjqIPgeDv</t>
  </si>
  <si>
    <t>http://www.guardian.co.uk/news/datablog/2013/mar/06/syrian-refugee-crisis-in-numbers</t>
  </si>
  <si>
    <t>https://vega.github.io/editor/#/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t>
  </si>
  <si>
    <t>There is a near equal split between female (52%) and male (48%) refugees.</t>
  </si>
  <si>
    <t xml:space="preserve">female (52%) </t>
  </si>
  <si>
    <t>female; 52% (numeric); male; 48% (numeric)</t>
  </si>
  <si>
    <t>Children under the age of 18 make up more than half of the refugees according to the UN.</t>
  </si>
  <si>
    <t xml:space="preserve">Children under the age of 18 make up more than half of the refugees </t>
  </si>
  <si>
    <t>Children under the age of 18</t>
  </si>
  <si>
    <t>https://drive.google.com/file/d/1j_oDgMG3tOcnt9kZJM2CqZeyaZRlWT8r</t>
  </si>
  <si>
    <t>https://www.theguardian.com/news/datablog/2013/mar/06/syrian-refugee-crisis-in-numbers</t>
  </si>
  <si>
    <t>https://vega.github.io/editor/#/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t>
  </si>
  <si>
    <t>Horizontal Bar Chart</t>
  </si>
  <si>
    <t xml:space="preserve">Contributing 46%, the United States is by far the biggest donor, followed by the European Commission (21%) and Japan (18%). </t>
  </si>
  <si>
    <t>Contributing 46%, the United States is by far the biggest donor</t>
  </si>
  <si>
    <t>46% (numeric); United States; European Commission; 21% (numeric); Japan; 18% (numeric)</t>
  </si>
  <si>
    <t>https://drive.google.com/file/d/1-y0SlX3xTmF45YKVwhuMOjucfPVGvHOI</t>
  </si>
  <si>
    <t>https://vega.github.io/editor/#/url/vega-lite/N4IgJAzgxgFgpgWwIYgFwhgF0wBwqgegIDc4BzJAOjIEtMYBXAI0poHsDp5kTykBaADZ04JAMyUADFP4AnKABZKAKwhsAdiAA0IOOqhsAJjXVk0oAJ7mQAMxpxBhtCADCbBusyyrOzBZxwzupsCCZIgtogarKYaOoMgoIAvjoAHtZ2Dk7oAOJ6cLLuEAAEhhpImOzqJUwWxTkAIgAKkX4BzgCODEiedBU0pCBJKSCGFSiooAyyEehYuPhEskgA7tR0jEwMEAUGnnqYlAYIBIYwANY0CACMAGwEAGo0EACKAIJyDnBIOwTIEJgCqdxjtMMDMD84GDzhoyOCkAQAOwAViOEGIQx0yFk52cTCQsiGQA</t>
  </si>
  <si>
    <t>Though the amounts given are very small, as a proportion of their GDPs, Norway and Kuwait are the most generous donors.</t>
  </si>
  <si>
    <t>Norway and Kuwait are the most generous donors</t>
  </si>
  <si>
    <t>Norway; Kuwait</t>
  </si>
  <si>
    <t>https://drive.google.com/file/d/1mrsxwTXMtBZISHkjZbxKjnGOCr4Q00_M</t>
  </si>
  <si>
    <t>https://vega.github.io/editor/#/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t>
  </si>
  <si>
    <t xml:space="preserve">In line with the distribution of the refugees themselves, most funds are funnelled towards Jordan (28%), followed by Lebanon (26%), Turkey (15%) and Iraq (11%). </t>
  </si>
  <si>
    <t>Compare (four points)</t>
  </si>
  <si>
    <t>most funds are funnelled towards Jordan (28%)</t>
  </si>
  <si>
    <t>Jordan; 28% (numeric); Lebanon; 26% (numeric); Turkey; 15% (numeric); Iraq; 11% (numeric)</t>
  </si>
  <si>
    <t>https://drive.google.com/file/d/1rTAtyqeCpyuMiSPodm71TwQI1QLrx6g8</t>
  </si>
  <si>
    <t>https://vega.github.io/editor/#/url/vega-lite/N4IgJAzgxgFgpgWwIYgFwhgF0wBwqgegIDc4BzJAOjIEtMYBXAI0poHsDp5kTykBaADZ04JAMyUADFP4AnKABZKAKwhsAdiAA0IOOqhsAJjXVk0oAJ7mQAMxpxBhtCBxscDQUkztNOzBZw4Z3U2BBMkQW0QNVlMNHUPQQBfHQAPazsHJ3RA+T1MJDIgvwCg9ABHBiR1bwLvUhAklJBDLxRUUAZZSPQsXHwiWSQAd2o6RiYGCDh5DUx8ygMEAkMYAGsaBABGADYCADUaCABFAEE5BzgkaYJkCHnZFbbpzCeCl4I1jTI3pAIAdn+iwgxEaOmQsjWziYSFkjSAA</t>
  </si>
  <si>
    <t>Across the board, however, U.S. Asians are more likely than Asians in Asia to say their standard of living is better than that of their parents at a similar stage of life.</t>
  </si>
  <si>
    <t>U.S. Asians are more likely than Asians in Asia to say their standard of living is better than that of their parents at a similar stage of life</t>
  </si>
  <si>
    <t>U.S. Asians; Asians in Asia</t>
  </si>
  <si>
    <t>Multi-line Chart</t>
  </si>
  <si>
    <t>Ours</t>
  </si>
  <si>
    <t>Scatterplot</t>
  </si>
  <si>
    <t>https://drive.google.com/file/d/1m6IiBg9m-pzP6ameQ5wRKCVq52pIXYo_/view?usp=sharing</t>
  </si>
  <si>
    <t>https://drive.google.com/drive/u/0/folders/19kFNyytg_ehVktMoZrqlr6OQGTikxgyI</t>
  </si>
  <si>
    <t>Based on data spanning from 1976 through 1979, most of the cars increased their miles per gallon to somewhere in the range between 15 and 40.</t>
  </si>
  <si>
    <t>miles per gallon</t>
  </si>
  <si>
    <t>spanning from 1976 through 1979; between 15 and 40</t>
  </si>
  <si>
    <t>miles per gallon, somewhere in the range between 15 and 40</t>
  </si>
  <si>
    <t>https://drive.google.com/file/d/1yKyYdXWJgbxFoxBRZ_utQsJMlij-OIv8/view?usp=sharing</t>
  </si>
  <si>
    <t>Observably, both species, Chinstrap and Adelie, have flipper lengths between 170 and 220 mm.</t>
  </si>
  <si>
    <t>species; Chinstrap; Adelie; flipper lengths</t>
  </si>
  <si>
    <t>between 170 and 220 mm</t>
  </si>
  <si>
    <t>https://drive.google.com/file/d/1oJsy6dfRrTO12U8Hb7NAkByA61e7iopT/view?usp=sharing</t>
  </si>
  <si>
    <t>https://vega.github.io/editor/#/examples/vega-lite/circle_bubble_health_income</t>
  </si>
  <si>
    <t>For the population with an income between $10,000 and $20,000, age varies between 75 and 80.</t>
  </si>
  <si>
    <t>population; income; age</t>
  </si>
  <si>
    <t>between 10,000 and 20,000; between 75 and 80</t>
  </si>
  <si>
    <t xml:space="preserve"> income between 10,000 and 20,000; age varies between 75 and 80</t>
  </si>
  <si>
    <t>https://drive.google.com/file/d/1ZEqxcFzd4CB2gsZij20AA_FDQBe8BdJD/view?usp=sharing</t>
  </si>
  <si>
    <t>https://vega.github.io/editor/#/examples/vega-lite/circle_natural_disasters</t>
  </si>
  <si>
    <t>Bubble plot</t>
  </si>
  <si>
    <t>The epidemic was the most destructive disaster between 1910 and 1920, causing global deaths.</t>
  </si>
  <si>
    <t>Epidemic; global deaths</t>
  </si>
  <si>
    <t>between 1910 and 1920</t>
  </si>
  <si>
    <t>Drought had been a terrible disaster from 1900 to 1950; in 1925 it killed about 2 million people globally.</t>
  </si>
  <si>
    <t>Drought; 1925; 2 million</t>
  </si>
  <si>
    <t>from 1900 to 1950</t>
  </si>
  <si>
    <t>Drought had been a terrible disaster from 1900 to 1950</t>
  </si>
  <si>
    <t>https://drive.google.com/file/d/19pe_T_kn8vonH6AnxHxIzH67fhV4OX3i/view?usp=sharing</t>
  </si>
  <si>
    <t>https://drive.google.com/file/d/141wCdnxGAaffsPe8vhUU2DsdeO-0oa3S/view?usp=sharing</t>
  </si>
  <si>
    <t>Line chart</t>
  </si>
  <si>
    <t>Traders found that the price of Google's stock doubled between 2005 and 2006, rising from $200 to $400.</t>
  </si>
  <si>
    <t>price</t>
  </si>
  <si>
    <t>between 2005 and 2006; from 200 to 400</t>
  </si>
  <si>
    <t>price doubled between 2005 and 2006, rising from $200 to $400</t>
  </si>
  <si>
    <t>https://drive.google.com/file/d/1ZjGBYUSajd63VZDFHt2W_LfMrff0NhPY/view?usp=sharing</t>
  </si>
  <si>
    <t>https://drive.google.com/file/d/1lg9xRH6aat973W-L1jSkaAXBX88i4kk0/view?usp=sharing</t>
  </si>
  <si>
    <t>For cars in the USA, miles per gallon slightly decreases as horsepower increases from 100 hp to 200 hp.</t>
  </si>
  <si>
    <t>USA; miles per gallon; horsepower</t>
  </si>
  <si>
    <t>from 100 to 200</t>
  </si>
  <si>
    <t>horsepower increases from 100 hp to 200 hp</t>
  </si>
  <si>
    <t>https://drive.google.com/file/d/1WK4RZi9bNF_Plb2uuctk_Bhg54njlnj2/view?usp=sharing</t>
  </si>
  <si>
    <t>https://drive.google.com/file/d/1a7aGQd1R3n8swhTL0XzJlqko69Ukzbfg/view?usp=sharing</t>
  </si>
  <si>
    <t>The mean of highest temperature decreased by more than 60% from Aug 2018 to Dec 2018.</t>
  </si>
  <si>
    <t>mean of highest temperature;</t>
  </si>
  <si>
    <t>from Aug 2018 to Dec 2018</t>
  </si>
  <si>
    <t>https://drive.google.com/file/d/16X3e9yhsCWP0_Jsszh9-y814p0b6b8Wx/view?usp=sharing</t>
  </si>
  <si>
    <t>https://drive.google.com/file/d/1pWUmc1cA00TGzX59aK7jYGncvOtC1xUZ/view?usp=sharing</t>
  </si>
  <si>
    <t>Both locations had similar increasing trends of the average temperatures in April-July.</t>
  </si>
  <si>
    <t>temperatures</t>
  </si>
  <si>
    <t>similar in April-July</t>
  </si>
  <si>
    <t xml:space="preserve">The data shows that from January to April Seattle had the highest mean temperature of the two cities, whereas in the rest of the year, mean of New York's highest temperature was higher. </t>
  </si>
  <si>
    <t>mean of New York's highest temperature; Seattle</t>
  </si>
  <si>
    <t>from January to April; in the rest of the year</t>
  </si>
  <si>
    <t xml:space="preserve">The data shows that from January to April Seattle had the highest mean temperature of the two cities, whereas in the rest of the year, New York's temperatue was higher. </t>
  </si>
  <si>
    <t>https://drive.google.com/file/d/1Q6BjwDIvo1HcJliDU1JquuSTViTpNAUU/view?usp=sharing</t>
  </si>
  <si>
    <t>https://drive.google.com/file/d/1j0US6UgHkzakKXjeERwtB3IYtYPS668g/view?usp=sharing</t>
  </si>
  <si>
    <t>Between 2006 and 2008, Google's stock price rose over $400, whereas AAPL, AMZN, IBM, and MSFT rose less than $200.</t>
  </si>
  <si>
    <t>Google; price; $400 (numeric); $200 (numeric); AAPL; AMZN; IBM; MSFT</t>
  </si>
  <si>
    <t>Between 2006 and 2008; below $200</t>
  </si>
  <si>
    <t>The stock prices of AMZN, IBM, and MSFT never went above $200 throughout the ten years from 2000 to 2010.</t>
  </si>
  <si>
    <t>AMZN; IBM; MSFT; price; $200 (numeric)</t>
  </si>
  <si>
    <t>above $200; from 2000 to 2010</t>
  </si>
  <si>
    <t>Affected by the economic crisis, GOOG, AMZN, IBM, and MSFT, especially GOOG, have gone through severe price drops from 2008 to 2009.</t>
  </si>
  <si>
    <t>GOOG, AMZN, IBM, and MSFT; price</t>
  </si>
  <si>
    <t>from 2008 to 2009</t>
  </si>
  <si>
    <t>GOOG, AMZN, IBM, and MSFT, especially GOOG, have gone through severe price drops from 2008 to 2009</t>
  </si>
  <si>
    <t>https://drive.google.com/file/d/1k0H_NzzxcUicq7gD0uFjSa0X3rzw9CVC/view?usp=sharing</t>
  </si>
  <si>
    <t>In the last century, worldwide movies had gradually reached their highest total earning of 150 million around the 1970s.</t>
  </si>
  <si>
    <t>worldwide; 150 million</t>
  </si>
  <si>
    <t>In the last century;around the 1970s</t>
  </si>
  <si>
    <t>US gross and worldwide gross had large gaps from 1985 to 2010.</t>
  </si>
  <si>
    <t>US gross; worldwise gross</t>
  </si>
  <si>
    <t>from 1985 to 2010</t>
  </si>
  <si>
    <t>https://drive.google.com/file/d/1YC5zEpSWmWZCN3MqQbRcZuIiH81VqJQt/view?usp=sharing</t>
  </si>
  <si>
    <t>With release dates spanning from 1940s to 2010s, the movies' mean rotten tomatoes rating halved while their mean IMDB rating was stable.</t>
  </si>
  <si>
    <t>mean rotten tomatoes rating; mean imdb rating</t>
  </si>
  <si>
    <t>from 1940s to 2010s</t>
  </si>
  <si>
    <t>In the last century, the mean rotten tomatoes rating dropped in small steps from 100 to 50.</t>
  </si>
  <si>
    <t>rotten tomatoes rating</t>
  </si>
  <si>
    <t>In the last century; from 100 to 50</t>
  </si>
  <si>
    <t>https://drive.google.com/file/d/1l9eIkZioCRY3hAGBrtpCOtAvM8abQSxa/view?usp=sharing</t>
  </si>
  <si>
    <t>Since 1970, miles per gallon of cars had been increasing steadily.</t>
  </si>
  <si>
    <t>since 1970</t>
  </si>
  <si>
    <t>Between 1975 and 1978, cars' average horsepower remained constant at 100, compared with their miles per gallon's average of 20.</t>
  </si>
  <si>
    <t>horsepower; miles per gallon; 100;20</t>
  </si>
  <si>
    <t>Between 1975 and 1978</t>
  </si>
  <si>
    <t>https://drive.google.com/file/d/17fRmws2Ff2blf3MTD8RkUg8e_MRTfMN8/view?usp=sharing</t>
  </si>
  <si>
    <t>Compared with cars from Europe and Japan, American cars have a larger displacement range: from 100 to 450.</t>
  </si>
  <si>
    <t>Europe; Japan;American;displacement</t>
  </si>
  <si>
    <t>ranging from 100 to 450</t>
  </si>
  <si>
    <t>American cars have a larger displacement range: from 100 to 450.</t>
  </si>
  <si>
    <t>The cars from Europe and Japan had similar high accelerations between 10 and 25.</t>
  </si>
  <si>
    <t>Europe; Japan; acceleration</t>
  </si>
  <si>
    <t>between 10 and 25</t>
  </si>
  <si>
    <t>https://drive.google.com/file/d/1KeQMoQl5VIxQXFMvJ2H5Mw5VLpJGFFl7/view?usp=sharing</t>
  </si>
  <si>
    <t>Between 1600 and 1800, the wheat yield fluctuated between 20 and 65 without a clear trend.</t>
  </si>
  <si>
    <t>wheat</t>
  </si>
  <si>
    <t>Between 1600 and 1800;between 20 and 65</t>
  </si>
  <si>
    <t>Since 1800, the wheat significantly increased from 30 to 100.</t>
  </si>
  <si>
    <t>Since 1800; from 30 to 100</t>
  </si>
  <si>
    <t>https://drive.google.com/file/d/1d6lSCMEzdANFbu-5GXvpd791__FW0qb9/view?usp=sharing</t>
  </si>
  <si>
    <t>From 1684 to 1811, the average wage in the US steadily increased and tripled in the last year.</t>
  </si>
  <si>
    <t>average wage</t>
  </si>
  <si>
    <t>From 1684 to 1811</t>
  </si>
  <si>
    <t>Statistics show that before 1748, the mean wheat yield oscillated between 20 and 70.</t>
  </si>
  <si>
    <t>mean wheat yield</t>
  </si>
  <si>
    <t>before 1748; between 20 and 70</t>
  </si>
  <si>
    <t>before 1748, the mean wheat yield oscillated between 20 and 70.</t>
  </si>
  <si>
    <t>https://drive.google.com/file/d/1gStUk-WRBaRZXToEnRH2JZRDTspTP73a/view?usp=sharing</t>
  </si>
  <si>
    <t>The precipitation in Seattle fluctuated a lot throughout the year; from January to April, the precipitation level remained above 400, while from May to September, it was below 300.</t>
  </si>
  <si>
    <t>precipitation in Seattle; above 400; below 300</t>
  </si>
  <si>
    <t>from January to April; from May to Spetember</t>
  </si>
  <si>
    <t>Since July, the sum of precipitation in Seattle has continuously increased from below 100 to above 600.</t>
  </si>
  <si>
    <t>precipitation in Seattle</t>
  </si>
  <si>
    <t>Since July; from below 100 to above 600</t>
  </si>
  <si>
    <t>https://drive.google.com/file/d/1Kuw7CNNcQv4dYjdzy2nhuyc93ZWTjbnB/view?usp=sharing</t>
  </si>
  <si>
    <t>As the number of cylinders increases from 3 to 8, cars' miles per gallon decreases from 50 to 10, and horsepower increases from 50 to 250.</t>
  </si>
  <si>
    <t>miles per gallon;horsepower; cylinder; 3; 8</t>
  </si>
  <si>
    <t>from 50 to 10; from 50 to 250</t>
  </si>
  <si>
    <t>https://drive.google.com/file/d/1XSuVcn6P3iWv3-qBtF_qpIKjArE_iu1J/view?usp=sharing</t>
  </si>
  <si>
    <t>From 1931 to 1932, all the varieties' yields decreased, except No.475, which increased from 28 to 31.</t>
  </si>
  <si>
    <t>1931;1932;yield;all the varieties;No.475</t>
  </si>
  <si>
    <t>from 28 to 31</t>
  </si>
  <si>
    <t>Decreasing from 33 to 25, Svansota decreased the most among all the varieties.</t>
  </si>
  <si>
    <t>Svansota; varieties</t>
  </si>
  <si>
    <t>from 33 to 25</t>
  </si>
  <si>
    <t>https://drive.google.com/file/d/1d5UopGBTQmXRVVO72gey_65VZ8jHj2m-/view?usp=sharing</t>
  </si>
  <si>
    <t>Candlestick chart</t>
  </si>
  <si>
    <t>From June 7 to July 12 in 2009, the stock price shifted between $25 and $33.</t>
  </si>
  <si>
    <t>from June 7 and July 12 in 2009;between $25 and $33</t>
  </si>
  <si>
    <t>From June 7 and July 12 in 2009, the stock price shifted between $25 and $33.</t>
  </si>
  <si>
    <t>Since July 12 in 2009, the price dropped constantly, followed by only slightly higher prices of $24 to $26.</t>
  </si>
  <si>
    <t>Since July 12 in 2009; $24 to $26</t>
  </si>
  <si>
    <t>https://drive.google.com/file/d/1cebymHs1d5U4ipGkyYi57ePh4o0CzDtM/view?usp=sharing</t>
  </si>
  <si>
    <t>Area chart</t>
  </si>
  <si>
    <t>Adelles and Chinstraps have similar body mass distributions below 5000g, while Gentoos range from 4000g to 6500g.</t>
  </si>
  <si>
    <t>Adelle; Chinstrap; body mass; Gentoo</t>
  </si>
  <si>
    <t>below 5000g; from 4000g to 6500g</t>
  </si>
  <si>
    <t>The highest density of body mass distribution is 0.0018, somewhere between 3500g and 4000g, compared with Gentoos' highest density of 0.0006, occurring between 5000g and 5500g.</t>
  </si>
  <si>
    <t xml:space="preserve">density;Gentoo; body mass </t>
  </si>
  <si>
    <t>between 3500g and 4000g; between 5000g and 5500g</t>
  </si>
  <si>
    <t>https://drive.google.com/file/d/1YRHN8WewlE_aWuc677QPkZkDykMCE1h7/view?usp=sharing</t>
  </si>
  <si>
    <t>As displacement increases from 100 to 400, displacement and Miles per gallon are negatively correlated, whereas displacement and horsepower are positively correlated.</t>
  </si>
  <si>
    <t>miles per gallon; horsepower; displacement</t>
  </si>
  <si>
    <t>from 100 to 400</t>
  </si>
  <si>
    <t>displacement increases from 100 to 400</t>
  </si>
  <si>
    <t>https://drive.google.com/file/d/1fiYR_XyY-Uv27gooG2NmL1Aphm-EK73N/view?usp=sharing</t>
  </si>
  <si>
    <t>In the ten years from 2009 to 2010, all industries received their fastest growth, increasing from 7500 to 15000 in total.</t>
  </si>
  <si>
    <t>industries</t>
  </si>
  <si>
    <t>from 2009 to 2010; from 7500 to 1500</t>
  </si>
  <si>
    <t>Manufacturing, for example, doubled from 2008 to 2010.</t>
  </si>
  <si>
    <t>Manufacturing</t>
  </si>
  <si>
    <t>from 2008 to 2010</t>
  </si>
  <si>
    <t>Manufacturing doubled from 2008 to 2010</t>
  </si>
  <si>
    <t>https://drive.google.com/file/d/1hUIk-lPz8-oAre12P4Z9JpG7JfnYJ32B/view?usp=sharing</t>
  </si>
  <si>
    <t>There are more 0 to 40 year-old people than 40 to 80 year-old people.</t>
  </si>
  <si>
    <t>people</t>
  </si>
  <si>
    <t>0 to 40 year-olds; 40 to 80 year-olds</t>
  </si>
  <si>
    <t>There are more 0 to 40 year-olds in the US than 40 to 80 year-olds.</t>
  </si>
  <si>
    <t xml:space="preserve">The female population shares similar increasing and decreasing trends with the male population from age 0 to age 80. </t>
  </si>
  <si>
    <t>female;male</t>
  </si>
  <si>
    <t>throughout all the ages (from age 0 to age 90)</t>
  </si>
  <si>
    <t>https://drive.google.com/file/d/1nUdcaO-X2R2CRImGKnVO2hI-4xcjOupc/view?usp=sharing</t>
  </si>
  <si>
    <t>IMDB rates 1900 movies between 6 and 10 out of the total 3200 movie ratings.</t>
  </si>
  <si>
    <t>IMDB; 1900; 3200</t>
  </si>
  <si>
    <t>from 6 to 10</t>
  </si>
  <si>
    <t>Starting from a rating of 5, the cumulative count increases significantly from 500 to 3200.</t>
  </si>
  <si>
    <t>cumulative count; 5</t>
  </si>
  <si>
    <t>from 500 to 3200</t>
  </si>
  <si>
    <t>cumulative count increases significantly from 500 to 3200</t>
  </si>
  <si>
    <t>https://drive.google.com/file/d/1DKUp6g_--huDueJx1BtMRczwmI7Vu8Jp/view?usp=sharing</t>
  </si>
  <si>
    <t>Prior to 1977, miles per gallon was below 38, with an average of 20.</t>
  </si>
  <si>
    <t>miles per gallon; 20;38</t>
  </si>
  <si>
    <t>Prior to 1977</t>
  </si>
  <si>
    <t>In 1982, miles per gallon ranged from 18 to 45.</t>
  </si>
  <si>
    <t>1982; miles per gallon</t>
  </si>
  <si>
    <t>ranges from 18 to 45</t>
  </si>
  <si>
    <t>https://drive.google.com/file/d/1tz3V6g8_jywH9dopWWDBQty2_OxB1rfc/view?usp=sharing</t>
  </si>
  <si>
    <t>During July in Seattle, people will experience a relatively large daily temperature range from 10 to 35 degrees celsius.</t>
  </si>
  <si>
    <t>daily temperature range</t>
  </si>
  <si>
    <t>from 10 to 35</t>
  </si>
  <si>
    <t>people will experience a relatively large daily temperature range from 10 to 35.</t>
  </si>
  <si>
    <t>https://drive.google.com/file/d/1AU0A5hQOq2xeTJEgK4k3tOFIFSm6cPNh/view?usp=sharing</t>
  </si>
  <si>
    <t>Dot plot</t>
  </si>
  <si>
    <t>Indonesia has the largest life expectancy difference among the five countries, ranging from 40 years in 1955 to 70 years in 2000.</t>
  </si>
  <si>
    <t>Indonesia; life expectancy;1955;2000</t>
  </si>
  <si>
    <t>from 40 years in 1955 to 70 years in 2000</t>
  </si>
  <si>
    <t>Life expectancy in Brazil and China both increasd from about 50 years in 1955 to 70 years in 2000.</t>
  </si>
  <si>
    <t>Brazil;China; life expectancy; 1955;2000</t>
  </si>
  <si>
    <t>from about 50 years in 1955 to 70 years in 2000</t>
  </si>
  <si>
    <t>https://drive.google.com/file/d/1affaSQP44AkYvIYrD2vXuHS-uJsgL9hM/view?usp=sharing</t>
  </si>
  <si>
    <t>Heatmap</t>
  </si>
  <si>
    <t>Most movies (shown as the Count of Records in the chart) have a Rotten Tomatoes rating between 60 and 100 and an IMDB rating between 6 and 8.</t>
  </si>
  <si>
    <t>Count of Records; Rotten Tomatoes rating; IMDB rating</t>
  </si>
  <si>
    <t>between 60 and 100;between 6 and 8</t>
  </si>
  <si>
    <t>https://drive.google.com/file/d/1-Jkun42pCmnllf2O3OIl4isMxSB9naQA/view?usp=sharing</t>
  </si>
  <si>
    <t>Bubble chart</t>
  </si>
  <si>
    <t>When the Count of Records is 250, the minimum temperature is somewhere between 5 and 10, and the maximum temperature is somewhere between 10 and 15.</t>
  </si>
  <si>
    <t>Count of Records; 250; minimum tempature; maximum tempature</t>
  </si>
  <si>
    <t>between 5 and 10; between 10 and 15</t>
  </si>
  <si>
    <t>https://drive.google.com/file/d/1d91qbjz8CYjtgvzSvENI77SOKNzfZUVu/view?usp=sharing</t>
  </si>
  <si>
    <t>Rainy days spread throughout the year, with maximum daily temperature ranging from 5 to 30 degrees Celsius.</t>
  </si>
  <si>
    <t>rainy; maximum daily tempature</t>
  </si>
  <si>
    <t xml:space="preserve">throughout the year; from 5 to 30 </t>
  </si>
  <si>
    <t>From January to February in 2012-2015, Seattle experienced its coldest and snowiest days, with the maximum daily temperature between -2 and 5 degrees celsius.</t>
  </si>
  <si>
    <t>snowy; maximum daily tempature</t>
  </si>
  <si>
    <t>From January to February; between -2 and 5</t>
  </si>
  <si>
    <r>
      <rPr>
        <sz val="10"/>
        <color theme="1"/>
        <rFont val="Arial"/>
      </rPr>
      <t xml:space="preserve">About a quarter (24%) of chaplains responding to this question say that religious extremism is </t>
    </r>
    <r>
      <rPr>
        <b/>
        <sz val="10"/>
        <color rgb="FF38761D"/>
        <rFont val="Arial"/>
      </rPr>
      <t>very or somewhat common</t>
    </r>
    <r>
      <rPr>
        <sz val="10"/>
        <color rgb="FF38761D"/>
        <rFont val="Arial"/>
      </rPr>
      <t xml:space="preserve"> among </t>
    </r>
    <r>
      <rPr>
        <b/>
        <sz val="10"/>
        <color rgb="FF38761D"/>
        <rFont val="Arial"/>
      </rPr>
      <t>Protestant</t>
    </r>
    <r>
      <rPr>
        <b/>
        <sz val="10"/>
        <color theme="1"/>
        <rFont val="Arial"/>
      </rPr>
      <t xml:space="preserve"> </t>
    </r>
    <r>
      <rPr>
        <sz val="10"/>
        <color theme="1"/>
        <rFont val="Arial"/>
      </rPr>
      <t xml:space="preserve">inmates; 76% say extremism is </t>
    </r>
    <r>
      <rPr>
        <b/>
        <sz val="10"/>
        <color rgb="FF38761D"/>
        <rFont val="Arial"/>
      </rPr>
      <t>not too or not at all common</t>
    </r>
    <r>
      <rPr>
        <sz val="10"/>
        <color rgb="FF38761D"/>
        <rFont val="Arial"/>
      </rPr>
      <t xml:space="preserve"> among </t>
    </r>
    <r>
      <rPr>
        <b/>
        <sz val="10"/>
        <color rgb="FF38761D"/>
        <rFont val="Arial"/>
      </rPr>
      <t>Protestants</t>
    </r>
    <r>
      <rPr>
        <b/>
        <sz val="10"/>
        <color theme="1"/>
        <rFont val="Arial"/>
      </rPr>
      <t xml:space="preserve"> </t>
    </r>
    <r>
      <rPr>
        <sz val="10"/>
        <color theme="1"/>
        <rFont val="Arial"/>
      </rPr>
      <t>in the prisons where they work.</t>
    </r>
  </si>
  <si>
    <r>
      <rPr>
        <sz val="10"/>
        <color theme="1"/>
        <rFont val="Arial"/>
      </rPr>
      <t xml:space="preserve">Among chaplains who report that at least some switching occurs within the correctional facilities where they work, about half (51%) report that </t>
    </r>
    <r>
      <rPr>
        <b/>
        <sz val="10"/>
        <color theme="1"/>
        <rFont val="Arial"/>
      </rPr>
      <t xml:space="preserve">Muslims </t>
    </r>
    <r>
      <rPr>
        <sz val="10"/>
        <color theme="1"/>
        <rFont val="Arial"/>
      </rPr>
      <t xml:space="preserve">are </t>
    </r>
    <r>
      <rPr>
        <b/>
        <sz val="10"/>
        <color theme="1"/>
        <rFont val="Arial"/>
      </rPr>
      <t xml:space="preserve">growing </t>
    </r>
    <r>
      <rPr>
        <sz val="10"/>
        <color theme="1"/>
        <rFont val="Arial"/>
      </rPr>
      <t xml:space="preserve">in number, and 47% say the same about </t>
    </r>
    <r>
      <rPr>
        <b/>
        <sz val="10"/>
        <color theme="1"/>
        <rFont val="Arial"/>
      </rPr>
      <t>Protestant Christians</t>
    </r>
    <r>
      <rPr>
        <sz val="10"/>
        <color theme="1"/>
        <rFont val="Arial"/>
      </rPr>
      <t>.</t>
    </r>
  </si>
  <si>
    <r>
      <rPr>
        <sz val="10"/>
        <color theme="1"/>
        <rFont val="Arial"/>
      </rPr>
      <t>A sizable minority of chaplains answering this question also say that followers of</t>
    </r>
    <r>
      <rPr>
        <b/>
        <sz val="10"/>
        <color theme="1"/>
        <rFont val="Arial"/>
      </rPr>
      <t xml:space="preserve"> pagan or earth-based</t>
    </r>
    <r>
      <rPr>
        <sz val="10"/>
        <color theme="1"/>
        <rFont val="Arial"/>
      </rPr>
      <t xml:space="preserve"> religions are </t>
    </r>
    <r>
      <rPr>
        <b/>
        <sz val="10"/>
        <color theme="1"/>
        <rFont val="Arial"/>
      </rPr>
      <t xml:space="preserve">growing </t>
    </r>
    <r>
      <rPr>
        <sz val="10"/>
        <color theme="1"/>
        <rFont val="Arial"/>
      </rPr>
      <t>(34%).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</si>
</sst>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b/>
      <sz val="10"/>
      <color rgb="FF980000"/>
      <name val="Arial"/>
    </font>
    <font>
      <sz val="10"/>
      <color theme="1"/>
      <name val="Arial"/>
    </font>
    <font>
      <u/>
      <sz val="10"/>
      <color rgb="FF0563C1"/>
      <name val="Arial"/>
    </font>
    <font>
      <u/>
      <sz val="10"/>
      <color rgb="FF1155CC"/>
      <name val="Arial"/>
    </font>
    <font>
      <u/>
      <sz val="10"/>
      <color rgb="FF000000"/>
      <name val="Arial"/>
    </font>
    <font>
      <sz val="10"/>
      <color rgb="FFFF0000"/>
      <name val="Arial"/>
    </font>
    <font>
      <sz val="10"/>
      <color rgb="FFFF9900"/>
      <name val="Arial"/>
    </font>
    <font>
      <u/>
      <sz val="10"/>
      <color rgb="FF1155CC"/>
      <name val="Arial"/>
    </font>
    <font>
      <sz val="10"/>
      <color theme="1"/>
      <name val="Arial"/>
    </font>
    <font>
      <u/>
      <sz val="10"/>
      <color rgb="FF0563C1"/>
      <name val="Arial"/>
    </font>
    <font>
      <u/>
      <sz val="10"/>
      <color rgb="FF0563C1"/>
      <name val="Arial"/>
    </font>
    <font>
      <sz val="10"/>
      <color rgb="FF1D1C1D"/>
      <name val="Arial"/>
    </font>
    <font>
      <u/>
      <sz val="10"/>
      <color rgb="FF1155CC"/>
      <name val="Arial"/>
    </font>
    <font>
      <u/>
      <sz val="10"/>
      <color rgb="FF000000"/>
      <name val="Arial"/>
    </font>
    <font>
      <u/>
      <sz val="10"/>
      <color rgb="FF0000FF"/>
      <name val="Arial"/>
    </font>
    <font>
      <u/>
      <sz val="10"/>
      <color rgb="FF1155CC"/>
      <name val="Arial"/>
    </font>
    <font>
      <sz val="10"/>
      <color rgb="FF000000"/>
      <name val="&quot;Arial&quot;"/>
    </font>
    <font>
      <u/>
      <sz val="10"/>
      <color rgb="FF0000FF"/>
      <name val="Arial"/>
    </font>
    <font>
      <u/>
      <sz val="10"/>
      <color rgb="FF1155CC"/>
      <name val="Arial"/>
    </font>
    <font>
      <sz val="10"/>
      <color rgb="FF000000"/>
      <name val="Arial"/>
    </font>
    <font>
      <b/>
      <sz val="10"/>
      <color rgb="FF38761D"/>
      <name val="Arial"/>
    </font>
    <font>
      <sz val="10"/>
      <color rgb="FF38761D"/>
      <name val="Arial"/>
    </font>
    <font>
      <b/>
      <sz val="10"/>
      <color theme="1"/>
      <name val="Arial"/>
    </font>
  </fonts>
  <fills count="6">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F8F8F8"/>
        <bgColor rgb="FFF8F8F8"/>
      </patternFill>
    </fill>
    <fill>
      <patternFill patternType="solid">
        <fgColor rgb="FFFF0000"/>
        <bgColor rgb="FFFF0000"/>
      </patternFill>
    </fill>
  </fills>
  <borders count="2">
    <border>
      <left/>
      <right/>
      <top/>
      <bottom/>
      <diagonal/>
    </border>
    <border>
      <left/>
      <right/>
      <top/>
      <bottom/>
      <diagonal/>
    </border>
  </borders>
  <cellStyleXfs count="1">
    <xf numFmtId="0" fontId="0" fillId="0" borderId="0"/>
  </cellStyleXfs>
  <cellXfs count="57">
    <xf numFmtId="0" fontId="0" fillId="0" borderId="0" xfId="0" applyFont="1" applyAlignment="1"/>
    <xf numFmtId="0" fontId="1" fillId="0" borderId="0" xfId="0" applyFont="1" applyAlignment="1">
      <alignment vertical="top"/>
    </xf>
    <xf numFmtId="0" fontId="1" fillId="0" borderId="0" xfId="0" applyFont="1" applyAlignment="1"/>
    <xf numFmtId="0" fontId="1" fillId="0" borderId="0" xfId="0" applyFont="1" applyAlignment="1"/>
    <xf numFmtId="49" fontId="1" fillId="0" borderId="0" xfId="0" applyNumberFormat="1" applyFont="1" applyAlignment="1">
      <alignment vertical="top"/>
    </xf>
    <xf numFmtId="49" fontId="1" fillId="0" borderId="0" xfId="0" applyNumberFormat="1" applyFont="1" applyAlignment="1">
      <alignment vertical="top"/>
    </xf>
    <xf numFmtId="0" fontId="2" fillId="2" borderId="0" xfId="0" applyFont="1" applyFill="1" applyAlignment="1"/>
    <xf numFmtId="0" fontId="3" fillId="2" borderId="0" xfId="0" applyFont="1" applyFill="1" applyAlignment="1"/>
    <xf numFmtId="0" fontId="4" fillId="2" borderId="0" xfId="0" applyFont="1" applyFill="1" applyAlignment="1"/>
    <xf numFmtId="0" fontId="2" fillId="2" borderId="0" xfId="0" applyFont="1" applyFill="1" applyAlignment="1"/>
    <xf numFmtId="0" fontId="2" fillId="2" borderId="0" xfId="0" applyFont="1" applyFill="1" applyAlignment="1"/>
    <xf numFmtId="49" fontId="2" fillId="2" borderId="0" xfId="0" applyNumberFormat="1" applyFont="1" applyFill="1" applyAlignment="1"/>
    <xf numFmtId="49" fontId="0" fillId="2" borderId="0" xfId="0" applyNumberFormat="1" applyFont="1" applyFill="1" applyAlignment="1"/>
    <xf numFmtId="49" fontId="2" fillId="2" borderId="0" xfId="0" applyNumberFormat="1" applyFont="1" applyFill="1" applyAlignment="1"/>
    <xf numFmtId="0" fontId="5" fillId="2" borderId="0" xfId="0" applyFont="1" applyFill="1" applyAlignment="1"/>
    <xf numFmtId="0" fontId="0" fillId="2" borderId="0" xfId="0" applyFont="1" applyFill="1" applyAlignment="1"/>
    <xf numFmtId="0" fontId="0" fillId="2" borderId="0" xfId="0" applyFont="1" applyFill="1" applyAlignment="1"/>
    <xf numFmtId="49" fontId="0" fillId="2" borderId="0" xfId="0" applyNumberFormat="1" applyFont="1" applyFill="1" applyAlignment="1"/>
    <xf numFmtId="0" fontId="6" fillId="2" borderId="0" xfId="0" applyFont="1" applyFill="1" applyAlignment="1"/>
    <xf numFmtId="0" fontId="7" fillId="2" borderId="0" xfId="0" applyFont="1" applyFill="1" applyAlignment="1"/>
    <xf numFmtId="0" fontId="2" fillId="0" borderId="0" xfId="0" applyFont="1" applyAlignment="1"/>
    <xf numFmtId="0" fontId="8" fillId="0" borderId="0" xfId="0" applyFont="1" applyAlignment="1"/>
    <xf numFmtId="0" fontId="2" fillId="0" borderId="0" xfId="0" applyFont="1" applyAlignment="1"/>
    <xf numFmtId="49" fontId="2" fillId="0" borderId="0" xfId="0" applyNumberFormat="1" applyFont="1" applyAlignment="1"/>
    <xf numFmtId="49" fontId="2" fillId="0" borderId="0" xfId="0" applyNumberFormat="1" applyFont="1" applyAlignment="1"/>
    <xf numFmtId="0" fontId="0" fillId="0" borderId="0" xfId="0" applyFont="1" applyAlignment="1"/>
    <xf numFmtId="49" fontId="0" fillId="3" borderId="0" xfId="0" applyNumberFormat="1" applyFont="1" applyFill="1" applyAlignment="1"/>
    <xf numFmtId="0" fontId="6" fillId="0" borderId="0" xfId="0" applyFont="1" applyAlignment="1"/>
    <xf numFmtId="49" fontId="6" fillId="0" borderId="0" xfId="0" applyNumberFormat="1" applyFont="1" applyAlignment="1"/>
    <xf numFmtId="0" fontId="2" fillId="0" borderId="0" xfId="0" applyFont="1" applyAlignment="1"/>
    <xf numFmtId="0" fontId="9" fillId="0" borderId="0" xfId="0" applyFont="1" applyAlignment="1"/>
    <xf numFmtId="0" fontId="10" fillId="0" borderId="0" xfId="0" applyFont="1" applyAlignment="1"/>
    <xf numFmtId="0" fontId="11" fillId="0" borderId="0" xfId="0" applyFont="1" applyAlignment="1"/>
    <xf numFmtId="49" fontId="0" fillId="0" borderId="0" xfId="0" applyNumberFormat="1" applyFont="1" applyAlignment="1"/>
    <xf numFmtId="49" fontId="0" fillId="0" borderId="0" xfId="0" applyNumberFormat="1" applyFont="1" applyAlignment="1"/>
    <xf numFmtId="0" fontId="12" fillId="4" borderId="0" xfId="0" applyFont="1" applyFill="1" applyAlignment="1"/>
    <xf numFmtId="49" fontId="0" fillId="5" borderId="0" xfId="0" applyNumberFormat="1" applyFont="1" applyFill="1" applyAlignment="1"/>
    <xf numFmtId="0" fontId="13" fillId="0" borderId="0" xfId="0" applyFont="1" applyAlignment="1"/>
    <xf numFmtId="0" fontId="0" fillId="0" borderId="0" xfId="0" applyFont="1" applyAlignment="1"/>
    <xf numFmtId="0" fontId="14" fillId="0" borderId="0" xfId="0" applyFont="1" applyAlignment="1"/>
    <xf numFmtId="0" fontId="9" fillId="0" borderId="0" xfId="0" applyFont="1" applyAlignment="1"/>
    <xf numFmtId="0" fontId="15" fillId="0" borderId="0" xfId="0" applyFont="1" applyAlignment="1"/>
    <xf numFmtId="0" fontId="2" fillId="0" borderId="0" xfId="0" applyFont="1" applyAlignment="1"/>
    <xf numFmtId="0" fontId="16" fillId="0" borderId="0" xfId="0" applyFont="1" applyAlignment="1"/>
    <xf numFmtId="0" fontId="0" fillId="0" borderId="0" xfId="0" applyFont="1" applyAlignment="1"/>
    <xf numFmtId="0" fontId="17" fillId="0" borderId="0" xfId="0" applyFont="1" applyAlignment="1"/>
    <xf numFmtId="0" fontId="9" fillId="0" borderId="0" xfId="0" applyFont="1" applyAlignment="1"/>
    <xf numFmtId="0" fontId="18" fillId="0" borderId="0" xfId="0" applyFont="1" applyAlignment="1"/>
    <xf numFmtId="0" fontId="9" fillId="0" borderId="0" xfId="0" applyFont="1" applyAlignment="1">
      <alignment horizontal="right"/>
    </xf>
    <xf numFmtId="0" fontId="19" fillId="0" borderId="1" xfId="0" applyFont="1" applyBorder="1" applyAlignment="1"/>
    <xf numFmtId="0" fontId="9" fillId="0" borderId="1" xfId="0" applyFont="1" applyBorder="1" applyAlignment="1"/>
    <xf numFmtId="0" fontId="9" fillId="0" borderId="0" xfId="0" applyFont="1" applyAlignment="1"/>
    <xf numFmtId="0" fontId="9" fillId="0" borderId="0" xfId="0" applyFont="1" applyAlignment="1"/>
    <xf numFmtId="0" fontId="9" fillId="0" borderId="1" xfId="0" applyFont="1" applyBorder="1" applyAlignment="1"/>
    <xf numFmtId="0" fontId="20" fillId="0" borderId="0" xfId="0" applyFont="1" applyAlignment="1"/>
    <xf numFmtId="0" fontId="9" fillId="0" borderId="0" xfId="0" applyFont="1" applyAlignme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fivethirtyeight.blogs.nytimes.com/2012/06/22/calculating-house-effects-of-polling-firms/" TargetMode="External"/><Relationship Id="rId117" Type="http://schemas.openxmlformats.org/officeDocument/2006/relationships/hyperlink" Target="https://vega.github.io/editor/" TargetMode="External"/><Relationship Id="rId21" Type="http://schemas.openxmlformats.org/officeDocument/2006/relationships/hyperlink" Target="https://vega.github.io/editor/" TargetMode="External"/><Relationship Id="rId42" Type="http://schemas.openxmlformats.org/officeDocument/2006/relationships/hyperlink" Target="https://vega.github.io/editor/" TargetMode="External"/><Relationship Id="rId47" Type="http://schemas.openxmlformats.org/officeDocument/2006/relationships/hyperlink" Target="https://www.pewresearch.org/global/2012/07/12/pervasive-gloom-about-the-world-economy/" TargetMode="External"/><Relationship Id="rId63" Type="http://schemas.openxmlformats.org/officeDocument/2006/relationships/hyperlink" Target="https://vega.github.io/editor/" TargetMode="External"/><Relationship Id="rId68" Type="http://schemas.openxmlformats.org/officeDocument/2006/relationships/hyperlink" Target="https://squaredawayblog.bc.edu/squared-away/field-work/why-minorities-need-social-security-more/" TargetMode="External"/><Relationship Id="rId84" Type="http://schemas.openxmlformats.org/officeDocument/2006/relationships/hyperlink" Target="https://vega.github.io/editor/" TargetMode="External"/><Relationship Id="rId89" Type="http://schemas.openxmlformats.org/officeDocument/2006/relationships/hyperlink" Target="https://www.theguardian.com/news/datablog/2013/mar/14/older-people-happier-live" TargetMode="External"/><Relationship Id="rId112" Type="http://schemas.openxmlformats.org/officeDocument/2006/relationships/hyperlink" Target="https://drive.google.com/file/d/1j_oDgMG3tOcnt9kZJM2CqZeyaZRlWT8r" TargetMode="External"/><Relationship Id="rId133" Type="http://schemas.openxmlformats.org/officeDocument/2006/relationships/hyperlink" Target="https://vega.github.io/editor/" TargetMode="External"/><Relationship Id="rId138" Type="http://schemas.openxmlformats.org/officeDocument/2006/relationships/hyperlink" Target="https://drive.google.com/file/d/1WK4RZi9bNF_Plb2uuctk_Bhg54njlnj2/view?usp=sharing" TargetMode="External"/><Relationship Id="rId154" Type="http://schemas.openxmlformats.org/officeDocument/2006/relationships/hyperlink" Target="https://drive.google.com/file/d/1l9eIkZioCRY3hAGBrtpCOtAvM8abQSxa/view?usp=sharing" TargetMode="External"/><Relationship Id="rId159" Type="http://schemas.openxmlformats.org/officeDocument/2006/relationships/hyperlink" Target="https://drive.google.com/file/d/1KeQMoQl5VIxQXFMvJ2H5Mw5VLpJGFFl7/view?usp=sharing" TargetMode="External"/><Relationship Id="rId175" Type="http://schemas.openxmlformats.org/officeDocument/2006/relationships/hyperlink" Target="https://drive.google.com/file/d/1hUIk-lPz8-oAre12P4Z9JpG7JfnYJ32B/view?usp=sharing" TargetMode="External"/><Relationship Id="rId170" Type="http://schemas.openxmlformats.org/officeDocument/2006/relationships/hyperlink" Target="https://drive.google.com/file/d/1cebymHs1d5U4ipGkyYi57ePh4o0CzDtM/view?usp=sharing" TargetMode="External"/><Relationship Id="rId16" Type="http://schemas.openxmlformats.org/officeDocument/2006/relationships/hyperlink" Target="https://drive.google.com/file/d/12c4uEdz87YN86VD7AgIyYnN9CzLqMWce/view?usp=sharing" TargetMode="External"/><Relationship Id="rId107" Type="http://schemas.openxmlformats.org/officeDocument/2006/relationships/hyperlink" Target="http://www.guardian.co.uk/news/datablog/2013/mar/06/syrian-refugee-crisis-in-numbers" TargetMode="External"/><Relationship Id="rId11" Type="http://schemas.openxmlformats.org/officeDocument/2006/relationships/hyperlink" Target="https://www.economist.com/graphic-detail/2013/03/04/demography-is-density" TargetMode="External"/><Relationship Id="rId32" Type="http://schemas.openxmlformats.org/officeDocument/2006/relationships/hyperlink" Target="https://squaredawayblog.bc.edu/squared-away/behavior/boomers-still-cautious-about-stocks/" TargetMode="External"/><Relationship Id="rId37" Type="http://schemas.openxmlformats.org/officeDocument/2006/relationships/hyperlink" Target="https://drive.google.com/file/d/1hiTQNReAoh6BxRRZYdAfklQzyArTNY0t" TargetMode="External"/><Relationship Id="rId53" Type="http://schemas.openxmlformats.org/officeDocument/2006/relationships/hyperlink" Target="https://www.pewresearch.org/global/2012/07/12/pervasive-gloom-about-the-world-economy/" TargetMode="External"/><Relationship Id="rId58" Type="http://schemas.openxmlformats.org/officeDocument/2006/relationships/hyperlink" Target="https://drive.google.com/file/d/1FAGjON6leZHNOGC_wtiSb12qtJ6JUwzp/view?usp=sharing" TargetMode="External"/><Relationship Id="rId74" Type="http://schemas.openxmlformats.org/officeDocument/2006/relationships/hyperlink" Target="https://www.pewsocialtrends.org/2012/06/19/the-rise-of-asian-americans/" TargetMode="External"/><Relationship Id="rId79" Type="http://schemas.openxmlformats.org/officeDocument/2006/relationships/hyperlink" Target="https://drive.google.com/file/d/1brT11gQ5ttewtoutWc5M9qHTlE1TwRfg/view?usp=sharing" TargetMode="External"/><Relationship Id="rId102" Type="http://schemas.openxmlformats.org/officeDocument/2006/relationships/hyperlink" Target="https://vega.github.io/editor/" TargetMode="External"/><Relationship Id="rId123" Type="http://schemas.openxmlformats.org/officeDocument/2006/relationships/hyperlink" Target="https://vega.github.io/editor/" TargetMode="External"/><Relationship Id="rId128" Type="http://schemas.openxmlformats.org/officeDocument/2006/relationships/hyperlink" Target="https://drive.google.com/file/d/1oJsy6dfRrTO12U8Hb7NAkByA61e7iopT/view?usp=sharing" TargetMode="External"/><Relationship Id="rId144" Type="http://schemas.openxmlformats.org/officeDocument/2006/relationships/hyperlink" Target="https://drive.google.com/file/d/1Q6BjwDIvo1HcJliDU1JquuSTViTpNAUU/view?usp=sharing" TargetMode="External"/><Relationship Id="rId149" Type="http://schemas.openxmlformats.org/officeDocument/2006/relationships/hyperlink" Target="https://drive.google.com/file/d/1j0US6UgHkzakKXjeERwtB3IYtYPS668g/view?usp=sharing" TargetMode="External"/><Relationship Id="rId5" Type="http://schemas.openxmlformats.org/officeDocument/2006/relationships/hyperlink" Target="https://www.pewforum.org/2012/03/22/prison-chaplains-exec/" TargetMode="External"/><Relationship Id="rId90" Type="http://schemas.openxmlformats.org/officeDocument/2006/relationships/hyperlink" Target="https://vega.github.io/editor/" TargetMode="External"/><Relationship Id="rId95" Type="http://schemas.openxmlformats.org/officeDocument/2006/relationships/hyperlink" Target="https://www.theguardian.com/news/datablog/interactive/2013/mar/20/budget-visualised-key-charts" TargetMode="External"/><Relationship Id="rId160" Type="http://schemas.openxmlformats.org/officeDocument/2006/relationships/hyperlink" Target="https://drive.google.com/file/d/1d6lSCMEzdANFbu-5GXvpd791__FW0qb9/view?usp=sharing" TargetMode="External"/><Relationship Id="rId165" Type="http://schemas.openxmlformats.org/officeDocument/2006/relationships/hyperlink" Target="https://drive.google.com/file/d/1XSuVcn6P3iWv3-qBtF_qpIKjArE_iu1J/view?usp=sharing" TargetMode="External"/><Relationship Id="rId181" Type="http://schemas.openxmlformats.org/officeDocument/2006/relationships/hyperlink" Target="https://drive.google.com/file/d/1AU0A5hQOq2xeTJEgK4k3tOFIFSm6cPNh/view?usp=sharing" TargetMode="External"/><Relationship Id="rId186" Type="http://schemas.openxmlformats.org/officeDocument/2006/relationships/hyperlink" Target="https://drive.google.com/file/d/1d91qbjz8CYjtgvzSvENI77SOKNzfZUVu/view?usp=sharing" TargetMode="External"/><Relationship Id="rId22" Type="http://schemas.openxmlformats.org/officeDocument/2006/relationships/hyperlink" Target="https://drive.google.com/file/d/1Aryi3gCIzC_EOwe3Zhp62U0lu9BmhUZq/view?usp=sharing" TargetMode="External"/><Relationship Id="rId27" Type="http://schemas.openxmlformats.org/officeDocument/2006/relationships/hyperlink" Target="https://vega.github.io/editor/" TargetMode="External"/><Relationship Id="rId43" Type="http://schemas.openxmlformats.org/officeDocument/2006/relationships/hyperlink" Target="https://drive.google.com/file/d/1MZgdLvePvrgOH-spJmxDr4A6Fj_GlooK/view?usp=sharing" TargetMode="External"/><Relationship Id="rId48" Type="http://schemas.openxmlformats.org/officeDocument/2006/relationships/hyperlink" Target="https://vega.github.io/editor/" TargetMode="External"/><Relationship Id="rId64" Type="http://schemas.openxmlformats.org/officeDocument/2006/relationships/hyperlink" Target="https://drive.google.com/file/d/1muHQ5lUnEBZ0cWLhaG8MatIfc4w54uf_/view?usp=sharing" TargetMode="External"/><Relationship Id="rId69" Type="http://schemas.openxmlformats.org/officeDocument/2006/relationships/hyperlink" Target="https://vega.github.io/editor/" TargetMode="External"/><Relationship Id="rId113" Type="http://schemas.openxmlformats.org/officeDocument/2006/relationships/hyperlink" Target="https://www.theguardian.com/news/datablog/2013/mar/06/syrian-refugee-crisis-in-numbers" TargetMode="External"/><Relationship Id="rId118" Type="http://schemas.openxmlformats.org/officeDocument/2006/relationships/hyperlink" Target="https://drive.google.com/file/d/1mrsxwTXMtBZISHkjZbxKjnGOCr4Q00_M/view?usp=sharing" TargetMode="External"/><Relationship Id="rId134" Type="http://schemas.openxmlformats.org/officeDocument/2006/relationships/hyperlink" Target="https://drive.google.com/file/d/19pe_T_kn8vonH6AnxHxIzH67fhV4OX3i/view?usp=sharing" TargetMode="External"/><Relationship Id="rId139" Type="http://schemas.openxmlformats.org/officeDocument/2006/relationships/hyperlink" Target="https://drive.google.com/file/d/1a7aGQd1R3n8swhTL0XzJlqko69Ukzbfg/view?usp=sharing" TargetMode="External"/><Relationship Id="rId80" Type="http://schemas.openxmlformats.org/officeDocument/2006/relationships/hyperlink" Target="http://www.guardian.co.uk/news/datablog/2013/mar/22/weather-worse-coalition-government" TargetMode="External"/><Relationship Id="rId85" Type="http://schemas.openxmlformats.org/officeDocument/2006/relationships/hyperlink" Target="https://drive.google.com/file/d/1brT11gQ5ttewtoutWc5M9qHTlE1TwRfg/view?usp=sharing" TargetMode="External"/><Relationship Id="rId150" Type="http://schemas.openxmlformats.org/officeDocument/2006/relationships/hyperlink" Target="https://drive.google.com/file/d/1k0H_NzzxcUicq7gD0uFjSa0X3rzw9CVC/view?usp=sharing" TargetMode="External"/><Relationship Id="rId155" Type="http://schemas.openxmlformats.org/officeDocument/2006/relationships/hyperlink" Target="https://drive.google.com/file/d/1l9eIkZioCRY3hAGBrtpCOtAvM8abQSxa/view?usp=sharing" TargetMode="External"/><Relationship Id="rId171" Type="http://schemas.openxmlformats.org/officeDocument/2006/relationships/hyperlink" Target="https://drive.google.com/file/d/1YRHN8WewlE_aWuc677QPkZkDykMCE1h7/view?usp=sharing" TargetMode="External"/><Relationship Id="rId176" Type="http://schemas.openxmlformats.org/officeDocument/2006/relationships/hyperlink" Target="https://drive.google.com/file/d/1nUdcaO-X2R2CRImGKnVO2hI-4xcjOupc/view?usp=sharing" TargetMode="External"/><Relationship Id="rId12" Type="http://schemas.openxmlformats.org/officeDocument/2006/relationships/hyperlink" Target="https://vega.github.io/editor/" TargetMode="External"/><Relationship Id="rId17" Type="http://schemas.openxmlformats.org/officeDocument/2006/relationships/hyperlink" Target="https://www.economist.com/graphic-detail/2013/03/04/demography-is-density" TargetMode="External"/><Relationship Id="rId33" Type="http://schemas.openxmlformats.org/officeDocument/2006/relationships/hyperlink" Target="https://vega.github.io/editor/" TargetMode="External"/><Relationship Id="rId38" Type="http://schemas.openxmlformats.org/officeDocument/2006/relationships/hyperlink" Target="https://squaredawayblog.bc.edu/squared-away/behavior/boomers-still-cautious-about-stocks/" TargetMode="External"/><Relationship Id="rId59" Type="http://schemas.openxmlformats.org/officeDocument/2006/relationships/hyperlink" Target="https://www.pewresearch.org/global/2012/07/12/chapter-4-the-casualties-faith-in-hard-work-and-capitalism/" TargetMode="External"/><Relationship Id="rId103" Type="http://schemas.openxmlformats.org/officeDocument/2006/relationships/hyperlink" Target="https://drive.google.com/file/d/1r-eaiEtumYeLFEODJQkz-UklY4KHaHFx/view?usp=sharing" TargetMode="External"/><Relationship Id="rId108" Type="http://schemas.openxmlformats.org/officeDocument/2006/relationships/hyperlink" Target="https://vega.github.io/editor/" TargetMode="External"/><Relationship Id="rId124" Type="http://schemas.openxmlformats.org/officeDocument/2006/relationships/hyperlink" Target="https://drive.google.com/file/d/1m6IiBg9m-pzP6ameQ5wRKCVq52pIXYo_/view?usp=sharing" TargetMode="External"/><Relationship Id="rId129" Type="http://schemas.openxmlformats.org/officeDocument/2006/relationships/hyperlink" Target="https://vega.github.io/editor/" TargetMode="External"/><Relationship Id="rId54" Type="http://schemas.openxmlformats.org/officeDocument/2006/relationships/hyperlink" Target="https://vega.github.io/editor/" TargetMode="External"/><Relationship Id="rId70" Type="http://schemas.openxmlformats.org/officeDocument/2006/relationships/hyperlink" Target="https://drive.google.com/file/d/1Rg99qUAP4bQ4iKQh_TcpvblMK5OoNMR6/view?usp=sharing" TargetMode="External"/><Relationship Id="rId75" Type="http://schemas.openxmlformats.org/officeDocument/2006/relationships/hyperlink" Target="https://vega.github.io/editor/" TargetMode="External"/><Relationship Id="rId91" Type="http://schemas.openxmlformats.org/officeDocument/2006/relationships/hyperlink" Target="https://drive.google.com/file/d/1seQoucT2rVlfWe6ZZb1ihtaI9tiwM3SU/view?usp=sharing" TargetMode="External"/><Relationship Id="rId96" Type="http://schemas.openxmlformats.org/officeDocument/2006/relationships/hyperlink" Target="https://vega.github.io/editor/" TargetMode="External"/><Relationship Id="rId140" Type="http://schemas.openxmlformats.org/officeDocument/2006/relationships/hyperlink" Target="https://drive.google.com/file/d/16X3e9yhsCWP0_Jsszh9-y814p0b6b8Wx/view?usp=sharing" TargetMode="External"/><Relationship Id="rId145" Type="http://schemas.openxmlformats.org/officeDocument/2006/relationships/hyperlink" Target="https://drive.google.com/file/d/1j0US6UgHkzakKXjeERwtB3IYtYPS668g/view?usp=sharing" TargetMode="External"/><Relationship Id="rId161" Type="http://schemas.openxmlformats.org/officeDocument/2006/relationships/hyperlink" Target="https://drive.google.com/file/d/1d6lSCMEzdANFbu-5GXvpd791__FW0qb9/view?usp=sharing" TargetMode="External"/><Relationship Id="rId166" Type="http://schemas.openxmlformats.org/officeDocument/2006/relationships/hyperlink" Target="https://drive.google.com/file/d/1XSuVcn6P3iWv3-qBtF_qpIKjArE_iu1J/view?usp=sharing" TargetMode="External"/><Relationship Id="rId182" Type="http://schemas.openxmlformats.org/officeDocument/2006/relationships/hyperlink" Target="https://drive.google.com/file/d/1AU0A5hQOq2xeTJEgK4k3tOFIFSm6cPNh/view?usp=sharing" TargetMode="External"/><Relationship Id="rId1" Type="http://schemas.openxmlformats.org/officeDocument/2006/relationships/hyperlink" Target="https://drive.google.com/file/d/1VkL-a5lCu4Ds0UvncYEGg-chzG5C44Cr/view?usp=sharing" TargetMode="External"/><Relationship Id="rId6" Type="http://schemas.openxmlformats.org/officeDocument/2006/relationships/hyperlink" Target="https://vega.github.io/editor/" TargetMode="External"/><Relationship Id="rId23" Type="http://schemas.openxmlformats.org/officeDocument/2006/relationships/hyperlink" Target="https://fivethirtyeight.blogs.nytimes.com/2012/06/22/calculating-house-effects-of-polling-firms/" TargetMode="External"/><Relationship Id="rId28" Type="http://schemas.openxmlformats.org/officeDocument/2006/relationships/hyperlink" Target="https://drive.google.com/file/d/1Aryi3gCIzC_EOwe3Zhp62U0lu9BmhUZq/view?usp=sharing" TargetMode="External"/><Relationship Id="rId49" Type="http://schemas.openxmlformats.org/officeDocument/2006/relationships/hyperlink" Target="https://drive.google.com/file/d/1MZgdLvePvrgOH-spJmxDr4A6Fj_GlooK/view?usp=sharing" TargetMode="External"/><Relationship Id="rId114" Type="http://schemas.openxmlformats.org/officeDocument/2006/relationships/hyperlink" Target="https://vega.github.io/editor/" TargetMode="External"/><Relationship Id="rId119" Type="http://schemas.openxmlformats.org/officeDocument/2006/relationships/hyperlink" Target="http://www.guardian.co.uk/news/datablog/2013/mar/06/syrian-refugee-crisis-in-numbers" TargetMode="External"/><Relationship Id="rId44" Type="http://schemas.openxmlformats.org/officeDocument/2006/relationships/hyperlink" Target="https://www.pewresearch.org/global/2012/07/12/pervasive-gloom-about-the-world-economy/" TargetMode="External"/><Relationship Id="rId60" Type="http://schemas.openxmlformats.org/officeDocument/2006/relationships/hyperlink" Target="https://vega.github.io/editor/" TargetMode="External"/><Relationship Id="rId65" Type="http://schemas.openxmlformats.org/officeDocument/2006/relationships/hyperlink" Target="https://squaredawayblog.bc.edu/squared-away/field-work/why-minorities-need-social-security-more/" TargetMode="External"/><Relationship Id="rId81" Type="http://schemas.openxmlformats.org/officeDocument/2006/relationships/hyperlink" Target="https://vega.github.io/editor/" TargetMode="External"/><Relationship Id="rId86" Type="http://schemas.openxmlformats.org/officeDocument/2006/relationships/hyperlink" Target="http://www.guardian.co.uk/news/datablog/2013/mar/22/weather-worse-coalition-government" TargetMode="External"/><Relationship Id="rId130" Type="http://schemas.openxmlformats.org/officeDocument/2006/relationships/hyperlink" Target="https://drive.google.com/file/d/1ZEqxcFzd4CB2gsZij20AA_FDQBe8BdJD/view?usp=sharing" TargetMode="External"/><Relationship Id="rId135" Type="http://schemas.openxmlformats.org/officeDocument/2006/relationships/hyperlink" Target="https://drive.google.com/file/d/141wCdnxGAaffsPe8vhUU2DsdeO-0oa3S/view?usp=sharing" TargetMode="External"/><Relationship Id="rId151" Type="http://schemas.openxmlformats.org/officeDocument/2006/relationships/hyperlink" Target="https://drive.google.com/file/d/1k0H_NzzxcUicq7gD0uFjSa0X3rzw9CVC/view?usp=sharing" TargetMode="External"/><Relationship Id="rId156" Type="http://schemas.openxmlformats.org/officeDocument/2006/relationships/hyperlink" Target="https://drive.google.com/file/d/17fRmws2Ff2blf3MTD8RkUg8e_MRTfMN8/view?usp=sharing" TargetMode="External"/><Relationship Id="rId177" Type="http://schemas.openxmlformats.org/officeDocument/2006/relationships/hyperlink" Target="https://drive.google.com/file/d/1nUdcaO-X2R2CRImGKnVO2hI-4xcjOupc/view?usp=sharing" TargetMode="External"/><Relationship Id="rId4" Type="http://schemas.openxmlformats.org/officeDocument/2006/relationships/hyperlink" Target="https://drive.google.com/file/d/1lBKwBkiz_8FTKMaTfaf-wP4JB5NnKPAM/view?usp=sharing" TargetMode="External"/><Relationship Id="rId9" Type="http://schemas.openxmlformats.org/officeDocument/2006/relationships/hyperlink" Target="https://vega.github.io/editor/" TargetMode="External"/><Relationship Id="rId172" Type="http://schemas.openxmlformats.org/officeDocument/2006/relationships/hyperlink" Target="https://drive.google.com/file/d/1fiYR_XyY-Uv27gooG2NmL1Aphm-EK73N/view?usp=sharing" TargetMode="External"/><Relationship Id="rId180" Type="http://schemas.openxmlformats.org/officeDocument/2006/relationships/hyperlink" Target="https://drive.google.com/file/d/1tz3V6g8_jywH9dopWWDBQty2_OxB1rfc/view?usp=sharing" TargetMode="External"/><Relationship Id="rId13" Type="http://schemas.openxmlformats.org/officeDocument/2006/relationships/hyperlink" Target="https://drive.google.com/file/d/12c4uEdz87YN86VD7AgIyYnN9CzLqMWce/view?usp=sharing" TargetMode="External"/><Relationship Id="rId18" Type="http://schemas.openxmlformats.org/officeDocument/2006/relationships/hyperlink" Target="https://vega.github.io/editor/" TargetMode="External"/><Relationship Id="rId39" Type="http://schemas.openxmlformats.org/officeDocument/2006/relationships/hyperlink" Target="https://vega.github.io/editor/" TargetMode="External"/><Relationship Id="rId109" Type="http://schemas.openxmlformats.org/officeDocument/2006/relationships/hyperlink" Target="https://drive.google.com/file/d/1h5A14fRNO0tGplwHTHj5VMhHjqIPgeDv/view?usp=sharing" TargetMode="External"/><Relationship Id="rId34" Type="http://schemas.openxmlformats.org/officeDocument/2006/relationships/hyperlink" Target="https://drive.google.com/file/d/1hiTQNReAoh6BxRRZYdAfklQzyArTNY0t" TargetMode="External"/><Relationship Id="rId50" Type="http://schemas.openxmlformats.org/officeDocument/2006/relationships/hyperlink" Target="https://www.pewresearch.org/global/2012/07/12/pervasive-gloom-about-the-world-economy/" TargetMode="External"/><Relationship Id="rId55" Type="http://schemas.openxmlformats.org/officeDocument/2006/relationships/hyperlink" Target="https://drive.google.com/file/d/1FAGjON6leZHNOGC_wtiSb12qtJ6JUwzp/view?usp=sharing" TargetMode="External"/><Relationship Id="rId76" Type="http://schemas.openxmlformats.org/officeDocument/2006/relationships/hyperlink" Target="https://drive.google.com/file/d/1w-HFI44u2g-Zc9sC6SZEL270-h6mTAV2/view?usp=sharing" TargetMode="External"/><Relationship Id="rId97" Type="http://schemas.openxmlformats.org/officeDocument/2006/relationships/hyperlink" Target="https://drive.google.com/file/d/1r-eaiEtumYeLFEODJQkz-UklY4KHaHFx/view?usp=sharing" TargetMode="External"/><Relationship Id="rId104" Type="http://schemas.openxmlformats.org/officeDocument/2006/relationships/hyperlink" Target="http://www.ons.gov.uk/ons/rel/wellbeing/measuring-national-well-being/older-people-s-neighbourhoods/art-older-people-s-neighbourhoods.html" TargetMode="External"/><Relationship Id="rId120" Type="http://schemas.openxmlformats.org/officeDocument/2006/relationships/hyperlink" Target="https://vega.github.io/editor/" TargetMode="External"/><Relationship Id="rId125" Type="http://schemas.openxmlformats.org/officeDocument/2006/relationships/hyperlink" Target="https://drive.google.com/drive/u/0/folders/19kFNyytg_ehVktMoZrqlr6OQGTikxgyI" TargetMode="External"/><Relationship Id="rId141" Type="http://schemas.openxmlformats.org/officeDocument/2006/relationships/hyperlink" Target="https://drive.google.com/file/d/1pWUmc1cA00TGzX59aK7jYGncvOtC1xUZ/view?usp=sharing" TargetMode="External"/><Relationship Id="rId146" Type="http://schemas.openxmlformats.org/officeDocument/2006/relationships/hyperlink" Target="https://drive.google.com/file/d/1Q6BjwDIvo1HcJliDU1JquuSTViTpNAUU/view?usp=sharing" TargetMode="External"/><Relationship Id="rId167" Type="http://schemas.openxmlformats.org/officeDocument/2006/relationships/hyperlink" Target="https://drive.google.com/file/d/1d5UopGBTQmXRVVO72gey_65VZ8jHj2m-/view?usp=sharing" TargetMode="External"/><Relationship Id="rId7" Type="http://schemas.openxmlformats.org/officeDocument/2006/relationships/hyperlink" Target="https://drive.google.com/file/d/1lBKwBkiz_8FTKMaTfaf-wP4JB5NnKPAM/view?usp=sharing" TargetMode="External"/><Relationship Id="rId71" Type="http://schemas.openxmlformats.org/officeDocument/2006/relationships/hyperlink" Target="https://squaredawayblog.bc.edu/squared-away/field-work/why-minorities-need-social-security-more/" TargetMode="External"/><Relationship Id="rId92" Type="http://schemas.openxmlformats.org/officeDocument/2006/relationships/hyperlink" Target="https://www.theguardian.com/news/datablog/2013/mar/14/older-people-happier-live" TargetMode="External"/><Relationship Id="rId162" Type="http://schemas.openxmlformats.org/officeDocument/2006/relationships/hyperlink" Target="https://drive.google.com/file/d/1gStUk-WRBaRZXToEnRH2JZRDTspTP73a/view?usp=sharing" TargetMode="External"/><Relationship Id="rId183" Type="http://schemas.openxmlformats.org/officeDocument/2006/relationships/hyperlink" Target="https://drive.google.com/file/d/1affaSQP44AkYvIYrD2vXuHS-uJsgL9hM/view?usp=sharing" TargetMode="External"/><Relationship Id="rId2" Type="http://schemas.openxmlformats.org/officeDocument/2006/relationships/hyperlink" Target="https://www.pewforum.org/2012/03/22/prison-chaplains-exec/" TargetMode="External"/><Relationship Id="rId29" Type="http://schemas.openxmlformats.org/officeDocument/2006/relationships/hyperlink" Target="https://fivethirtyeight.blogs.nytimes.com/2012/06/22/calculating-house-effects-of-polling-firms/" TargetMode="External"/><Relationship Id="rId24" Type="http://schemas.openxmlformats.org/officeDocument/2006/relationships/hyperlink" Target="https://vega.github.io/editor/" TargetMode="External"/><Relationship Id="rId40" Type="http://schemas.openxmlformats.org/officeDocument/2006/relationships/hyperlink" Target="https://drive.google.com/file/d/1hiTQNReAoh6BxRRZYdAfklQzyArTNY0t" TargetMode="External"/><Relationship Id="rId45" Type="http://schemas.openxmlformats.org/officeDocument/2006/relationships/hyperlink" Target="https://vega.github.io/editor/" TargetMode="External"/><Relationship Id="rId66" Type="http://schemas.openxmlformats.org/officeDocument/2006/relationships/hyperlink" Target="https://vega.github.io/editor/" TargetMode="External"/><Relationship Id="rId87" Type="http://schemas.openxmlformats.org/officeDocument/2006/relationships/hyperlink" Target="https://vega.github.io/editor/" TargetMode="External"/><Relationship Id="rId110" Type="http://schemas.openxmlformats.org/officeDocument/2006/relationships/hyperlink" Target="http://www.guardian.co.uk/news/datablog/2013/mar/06/syrian-refugee-crisis-in-numbers" TargetMode="External"/><Relationship Id="rId115" Type="http://schemas.openxmlformats.org/officeDocument/2006/relationships/hyperlink" Target="https://drive.google.com/file/d/1-y0SlX3xTmF45YKVwhuMOjucfPVGvHOI" TargetMode="External"/><Relationship Id="rId131" Type="http://schemas.openxmlformats.org/officeDocument/2006/relationships/hyperlink" Target="https://vega.github.io/editor/" TargetMode="External"/><Relationship Id="rId136" Type="http://schemas.openxmlformats.org/officeDocument/2006/relationships/hyperlink" Target="https://drive.google.com/file/d/1ZjGBYUSajd63VZDFHt2W_LfMrff0NhPY/view?usp=sharing" TargetMode="External"/><Relationship Id="rId157" Type="http://schemas.openxmlformats.org/officeDocument/2006/relationships/hyperlink" Target="https://drive.google.com/file/d/17fRmws2Ff2blf3MTD8RkUg8e_MRTfMN8/view?usp=sharing" TargetMode="External"/><Relationship Id="rId178" Type="http://schemas.openxmlformats.org/officeDocument/2006/relationships/hyperlink" Target="https://drive.google.com/file/d/1DKUp6g_--huDueJx1BtMRczwmI7Vu8Jp/view?usp=sharing" TargetMode="External"/><Relationship Id="rId61" Type="http://schemas.openxmlformats.org/officeDocument/2006/relationships/hyperlink" Target="https://drive.google.com/file/d/1EW762v-BlfHeRL-jOr4_TlubNqb9lDIN/view?usp=sharing" TargetMode="External"/><Relationship Id="rId82" Type="http://schemas.openxmlformats.org/officeDocument/2006/relationships/hyperlink" Target="https://drive.google.com/file/d/1brT11gQ5ttewtoutWc5M9qHTlE1TwRfg/view?usp=sharing" TargetMode="External"/><Relationship Id="rId152" Type="http://schemas.openxmlformats.org/officeDocument/2006/relationships/hyperlink" Target="https://drive.google.com/file/d/1YC5zEpSWmWZCN3MqQbRcZuIiH81VqJQt/view?usp=sharing" TargetMode="External"/><Relationship Id="rId173" Type="http://schemas.openxmlformats.org/officeDocument/2006/relationships/hyperlink" Target="https://drive.google.com/file/d/1fiYR_XyY-Uv27gooG2NmL1Aphm-EK73N/view?usp=sharing" TargetMode="External"/><Relationship Id="rId19" Type="http://schemas.openxmlformats.org/officeDocument/2006/relationships/hyperlink" Target="https://drive.google.com/file/d/1Aryi3gCIzC_EOwe3Zhp62U0lu9BmhUZq/view?usp=sharing" TargetMode="External"/><Relationship Id="rId14" Type="http://schemas.openxmlformats.org/officeDocument/2006/relationships/hyperlink" Target="https://www.economist.com/graphic-detail/2013/03/04/demography-is-density" TargetMode="External"/><Relationship Id="rId30" Type="http://schemas.openxmlformats.org/officeDocument/2006/relationships/hyperlink" Target="https://vega.github.io/editor/" TargetMode="External"/><Relationship Id="rId35" Type="http://schemas.openxmlformats.org/officeDocument/2006/relationships/hyperlink" Target="https://squaredawayblog.bc.edu/squared-away/behavior/boomers-still-cautious-about-stocks/" TargetMode="External"/><Relationship Id="rId56" Type="http://schemas.openxmlformats.org/officeDocument/2006/relationships/hyperlink" Target="https://www.pewresearch.org/global/2012/07/12/chapter-4-the-casualties-faith-in-hard-work-and-capitalism/" TargetMode="External"/><Relationship Id="rId77" Type="http://schemas.openxmlformats.org/officeDocument/2006/relationships/hyperlink" Target="https://www.pewsocialtrends.org/2012/06/19/the-rise-of-asian-americans/" TargetMode="External"/><Relationship Id="rId100" Type="http://schemas.openxmlformats.org/officeDocument/2006/relationships/hyperlink" Target="https://drive.google.com/file/d/1r-eaiEtumYeLFEODJQkz-UklY4KHaHFx/view?usp=sharing" TargetMode="External"/><Relationship Id="rId105" Type="http://schemas.openxmlformats.org/officeDocument/2006/relationships/hyperlink" Target="https://vega.github.io/editor/" TargetMode="External"/><Relationship Id="rId126" Type="http://schemas.openxmlformats.org/officeDocument/2006/relationships/hyperlink" Target="https://drive.google.com/file/d/1yKyYdXWJgbxFoxBRZ_utQsJMlij-OIv8/view?usp=sharing" TargetMode="External"/><Relationship Id="rId147" Type="http://schemas.openxmlformats.org/officeDocument/2006/relationships/hyperlink" Target="https://drive.google.com/file/d/1j0US6UgHkzakKXjeERwtB3IYtYPS668g/view?usp=sharing" TargetMode="External"/><Relationship Id="rId168" Type="http://schemas.openxmlformats.org/officeDocument/2006/relationships/hyperlink" Target="https://drive.google.com/file/d/1d5UopGBTQmXRVVO72gey_65VZ8jHj2m-/view?usp=sharing" TargetMode="External"/><Relationship Id="rId8" Type="http://schemas.openxmlformats.org/officeDocument/2006/relationships/hyperlink" Target="https://www.pewforum.org/2012/03/22/prison-chaplains-exec/" TargetMode="External"/><Relationship Id="rId51" Type="http://schemas.openxmlformats.org/officeDocument/2006/relationships/hyperlink" Target="https://vega.github.io/editor/" TargetMode="External"/><Relationship Id="rId72" Type="http://schemas.openxmlformats.org/officeDocument/2006/relationships/hyperlink" Target="https://vega.github.io/editor/" TargetMode="External"/><Relationship Id="rId93" Type="http://schemas.openxmlformats.org/officeDocument/2006/relationships/hyperlink" Target="https://vega.github.io/editor/" TargetMode="External"/><Relationship Id="rId98" Type="http://schemas.openxmlformats.org/officeDocument/2006/relationships/hyperlink" Target="http://www.ons.gov.uk/ons/rel/wellbeing/measuring-national-well-being/older-people-s-neighbourhoods/art-older-people-s-neighbourhoods.html" TargetMode="External"/><Relationship Id="rId121" Type="http://schemas.openxmlformats.org/officeDocument/2006/relationships/hyperlink" Target="https://drive.google.com/file/d/1rTAtyqeCpyuMiSPodm71TwQI1QLrx6g8/view?usp=sharing" TargetMode="External"/><Relationship Id="rId142" Type="http://schemas.openxmlformats.org/officeDocument/2006/relationships/hyperlink" Target="https://drive.google.com/file/d/16X3e9yhsCWP0_Jsszh9-y814p0b6b8Wx/view?usp=sharing" TargetMode="External"/><Relationship Id="rId163" Type="http://schemas.openxmlformats.org/officeDocument/2006/relationships/hyperlink" Target="https://drive.google.com/file/d/1gStUk-WRBaRZXToEnRH2JZRDTspTP73a/view?usp=sharing" TargetMode="External"/><Relationship Id="rId184" Type="http://schemas.openxmlformats.org/officeDocument/2006/relationships/hyperlink" Target="https://drive.google.com/file/d/1-Jkun42pCmnllf2O3OIl4isMxSB9naQA/view?usp=sharing" TargetMode="External"/><Relationship Id="rId3" Type="http://schemas.openxmlformats.org/officeDocument/2006/relationships/hyperlink" Target="https://vega.github.io/editor/" TargetMode="External"/><Relationship Id="rId25" Type="http://schemas.openxmlformats.org/officeDocument/2006/relationships/hyperlink" Target="https://drive.google.com/file/d/1Aryi3gCIzC_EOwe3Zhp62U0lu9BmhUZq/view?usp=sharing" TargetMode="External"/><Relationship Id="rId46" Type="http://schemas.openxmlformats.org/officeDocument/2006/relationships/hyperlink" Target="https://drive.google.com/file/d/1MZgdLvePvrgOH-spJmxDr4A6Fj_GlooK/view?usp=sharing" TargetMode="External"/><Relationship Id="rId67" Type="http://schemas.openxmlformats.org/officeDocument/2006/relationships/hyperlink" Target="https://drive.google.com/file/d/1GtRWjYagKKv7IdkuqW4OmPG3hN4w0oQS/view?usp=sharing" TargetMode="External"/><Relationship Id="rId116" Type="http://schemas.openxmlformats.org/officeDocument/2006/relationships/hyperlink" Target="http://www.guardian.co.uk/news/datablog/2013/mar/06/syrian-refugee-crisis-in-numbers" TargetMode="External"/><Relationship Id="rId137" Type="http://schemas.openxmlformats.org/officeDocument/2006/relationships/hyperlink" Target="https://drive.google.com/file/d/1lg9xRH6aat973W-L1jSkaAXBX88i4kk0/view?usp=sharing" TargetMode="External"/><Relationship Id="rId158" Type="http://schemas.openxmlformats.org/officeDocument/2006/relationships/hyperlink" Target="https://drive.google.com/file/d/1KeQMoQl5VIxQXFMvJ2H5Mw5VLpJGFFl7/view?usp=sharing" TargetMode="External"/><Relationship Id="rId20" Type="http://schemas.openxmlformats.org/officeDocument/2006/relationships/hyperlink" Target="https://fivethirtyeight.blogs.nytimes.com/2012/06/22/calculating-house-effects-of-polling-firms/" TargetMode="External"/><Relationship Id="rId41" Type="http://schemas.openxmlformats.org/officeDocument/2006/relationships/hyperlink" Target="https://squaredawayblog.bc.edu/squared-away/behavior/boomers-still-cautious-about-stocks/" TargetMode="External"/><Relationship Id="rId62" Type="http://schemas.openxmlformats.org/officeDocument/2006/relationships/hyperlink" Target="https://www.bbc.com/news/uk-politics-11645975" TargetMode="External"/><Relationship Id="rId83" Type="http://schemas.openxmlformats.org/officeDocument/2006/relationships/hyperlink" Target="http://www.guardian.co.uk/news/datablog/2013/mar/22/weather-worse-coalition-government" TargetMode="External"/><Relationship Id="rId88" Type="http://schemas.openxmlformats.org/officeDocument/2006/relationships/hyperlink" Target="https://drive.google.com/file/d/1seQoucT2rVlfWe6ZZb1ihtaI9tiwM3SU/view?usp=sharing" TargetMode="External"/><Relationship Id="rId111" Type="http://schemas.openxmlformats.org/officeDocument/2006/relationships/hyperlink" Target="https://vega.github.io/editor/" TargetMode="External"/><Relationship Id="rId132" Type="http://schemas.openxmlformats.org/officeDocument/2006/relationships/hyperlink" Target="https://drive.google.com/file/d/1ZEqxcFzd4CB2gsZij20AA_FDQBe8BdJD/view?usp=sharing" TargetMode="External"/><Relationship Id="rId153" Type="http://schemas.openxmlformats.org/officeDocument/2006/relationships/hyperlink" Target="https://drive.google.com/file/d/1YC5zEpSWmWZCN3MqQbRcZuIiH81VqJQt/view?usp=sharing" TargetMode="External"/><Relationship Id="rId174" Type="http://schemas.openxmlformats.org/officeDocument/2006/relationships/hyperlink" Target="https://drive.google.com/file/d/1hUIk-lPz8-oAre12P4Z9JpG7JfnYJ32B/view?usp=sharing" TargetMode="External"/><Relationship Id="rId179" Type="http://schemas.openxmlformats.org/officeDocument/2006/relationships/hyperlink" Target="https://drive.google.com/file/d/1DKUp6g_--huDueJx1BtMRczwmI7Vu8Jp/view?usp=sharing" TargetMode="External"/><Relationship Id="rId15" Type="http://schemas.openxmlformats.org/officeDocument/2006/relationships/hyperlink" Target="https://vega.github.io/editor/" TargetMode="External"/><Relationship Id="rId36" Type="http://schemas.openxmlformats.org/officeDocument/2006/relationships/hyperlink" Target="https://vega.github.io/editor/" TargetMode="External"/><Relationship Id="rId57" Type="http://schemas.openxmlformats.org/officeDocument/2006/relationships/hyperlink" Target="https://vega.github.io/editor/" TargetMode="External"/><Relationship Id="rId106" Type="http://schemas.openxmlformats.org/officeDocument/2006/relationships/hyperlink" Target="https://drive.google.com/file/d/1h5A14fRNO0tGplwHTHj5VMhHjqIPgeDv/view?usp=sharing" TargetMode="External"/><Relationship Id="rId127" Type="http://schemas.openxmlformats.org/officeDocument/2006/relationships/hyperlink" Target="https://drive.google.com/drive/u/0/folders/19kFNyytg_ehVktMoZrqlr6OQGTikxgyI" TargetMode="External"/><Relationship Id="rId10" Type="http://schemas.openxmlformats.org/officeDocument/2006/relationships/hyperlink" Target="https://drive.google.com/file/d/12c4uEdz87YN86VD7AgIyYnN9CzLqMWce/view?usp=sharing" TargetMode="External"/><Relationship Id="rId31" Type="http://schemas.openxmlformats.org/officeDocument/2006/relationships/hyperlink" Target="https://drive.google.com/file/d/1hiTQNReAoh6BxRRZYdAfklQzyArTNY0t" TargetMode="External"/><Relationship Id="rId52" Type="http://schemas.openxmlformats.org/officeDocument/2006/relationships/hyperlink" Target="https://drive.google.com/file/d/1MZgdLvePvrgOH-spJmxDr4A6Fj_GlooK/view?usp=sharing" TargetMode="External"/><Relationship Id="rId73" Type="http://schemas.openxmlformats.org/officeDocument/2006/relationships/hyperlink" Target="https://drive.google.com/file/d/1w-HFI44u2g-Zc9sC6SZEL270-h6mTAV2/view?usp=sharing" TargetMode="External"/><Relationship Id="rId78" Type="http://schemas.openxmlformats.org/officeDocument/2006/relationships/hyperlink" Target="https://vega.github.io/editor/" TargetMode="External"/><Relationship Id="rId94" Type="http://schemas.openxmlformats.org/officeDocument/2006/relationships/hyperlink" Target="https://drive.google.com/file/d/1KpLk4v2aDwcMSU-ODTfrJNZj8rrtwbHZ/view?usp=sharing" TargetMode="External"/><Relationship Id="rId99" Type="http://schemas.openxmlformats.org/officeDocument/2006/relationships/hyperlink" Target="https://vega.github.io/editor/" TargetMode="External"/><Relationship Id="rId101" Type="http://schemas.openxmlformats.org/officeDocument/2006/relationships/hyperlink" Target="http://www.ons.gov.uk/ons/rel/wellbeing/measuring-national-well-being/older-people-s-neighbourhoods/art-older-people-s-neighbourhoods.html" TargetMode="External"/><Relationship Id="rId122" Type="http://schemas.openxmlformats.org/officeDocument/2006/relationships/hyperlink" Target="https://www.pewsocialtrends.org/2012/06/19/the-rise-of-asian-americans/" TargetMode="External"/><Relationship Id="rId143" Type="http://schemas.openxmlformats.org/officeDocument/2006/relationships/hyperlink" Target="https://drive.google.com/file/d/1pWUmc1cA00TGzX59aK7jYGncvOtC1xUZ/view?usp=sharing" TargetMode="External"/><Relationship Id="rId148" Type="http://schemas.openxmlformats.org/officeDocument/2006/relationships/hyperlink" Target="https://drive.google.com/file/d/1Q6BjwDIvo1HcJliDU1JquuSTViTpNAUU/view?usp=sharing" TargetMode="External"/><Relationship Id="rId164" Type="http://schemas.openxmlformats.org/officeDocument/2006/relationships/hyperlink" Target="https://drive.google.com/file/d/1Kuw7CNNcQv4dYjdzy2nhuyc93ZWTjbnB/view?usp=sharing" TargetMode="External"/><Relationship Id="rId169" Type="http://schemas.openxmlformats.org/officeDocument/2006/relationships/hyperlink" Target="https://drive.google.com/file/d/1cebymHs1d5U4ipGkyYi57ePh4o0CzDtM/view?usp=sharing" TargetMode="External"/><Relationship Id="rId185" Type="http://schemas.openxmlformats.org/officeDocument/2006/relationships/hyperlink" Target="https://drive.google.com/file/d/1d91qbjz8CYjtgvzSvENI77SOKNzfZUVu/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2"/>
  <sheetViews>
    <sheetView tabSelected="1" topLeftCell="A80" workbookViewId="0">
      <selection activeCell="F108" sqref="F108"/>
    </sheetView>
  </sheetViews>
  <sheetFormatPr defaultColWidth="14.42578125" defaultRowHeight="15.75" customHeight="1"/>
  <sheetData>
    <row r="1" spans="1:28">
      <c r="A1" s="1" t="s">
        <v>1</v>
      </c>
      <c r="B1" s="1" t="s">
        <v>2</v>
      </c>
      <c r="C1" s="1" t="s">
        <v>3</v>
      </c>
      <c r="D1" s="2" t="s">
        <v>4</v>
      </c>
      <c r="E1" s="3" t="s">
        <v>5</v>
      </c>
      <c r="F1" s="1" t="s">
        <v>6</v>
      </c>
      <c r="G1" s="1" t="s">
        <v>7</v>
      </c>
      <c r="H1" s="1" t="s">
        <v>8</v>
      </c>
      <c r="I1" s="1" t="s">
        <v>9</v>
      </c>
      <c r="J1" s="4" t="s">
        <v>10</v>
      </c>
      <c r="K1" s="4" t="s">
        <v>11</v>
      </c>
      <c r="L1" s="4" t="s">
        <v>12</v>
      </c>
      <c r="M1" s="4" t="s">
        <v>13</v>
      </c>
      <c r="N1" s="4" t="s">
        <v>14</v>
      </c>
      <c r="O1" s="4" t="s">
        <v>15</v>
      </c>
      <c r="P1" s="4" t="s">
        <v>16</v>
      </c>
      <c r="Q1" s="4" t="s">
        <v>17</v>
      </c>
      <c r="R1" s="4" t="s">
        <v>18</v>
      </c>
      <c r="S1" s="5" t="s">
        <v>19</v>
      </c>
      <c r="T1" s="5" t="s">
        <v>20</v>
      </c>
      <c r="U1" s="5" t="s">
        <v>21</v>
      </c>
      <c r="V1" s="1" t="s">
        <v>22</v>
      </c>
      <c r="W1" s="1" t="s">
        <v>23</v>
      </c>
      <c r="X1" s="1" t="s">
        <v>24</v>
      </c>
      <c r="Y1" s="1" t="s">
        <v>25</v>
      </c>
      <c r="Z1" s="1" t="s">
        <v>26</v>
      </c>
      <c r="AA1" s="1" t="s">
        <v>27</v>
      </c>
      <c r="AB1" s="1" t="s">
        <v>28</v>
      </c>
    </row>
    <row r="2" spans="1:28">
      <c r="A2" s="6">
        <v>3</v>
      </c>
      <c r="B2" s="7" t="s">
        <v>29</v>
      </c>
      <c r="C2" s="8" t="s">
        <v>30</v>
      </c>
      <c r="D2" s="8" t="s">
        <v>31</v>
      </c>
      <c r="E2" s="9" t="s">
        <v>32</v>
      </c>
      <c r="F2" s="10" t="s">
        <v>465</v>
      </c>
      <c r="G2" s="9" t="s">
        <v>33</v>
      </c>
      <c r="H2" s="11" t="e">
        <f t="shared" ref="H2:H9" si="0">IF(ISBLANK(F2),0,LEN(TRIM(#REF!))-LEN(SUBSTITUTE(#REF!," ",""))+1)</f>
        <v>#REF!</v>
      </c>
      <c r="I2" s="11" t="s">
        <v>34</v>
      </c>
      <c r="J2" s="12" t="s">
        <v>35</v>
      </c>
      <c r="K2" s="11" t="s">
        <v>36</v>
      </c>
      <c r="L2" s="11" t="s">
        <v>36</v>
      </c>
      <c r="M2" s="11" t="s">
        <v>36</v>
      </c>
      <c r="N2" s="11" t="s">
        <v>36</v>
      </c>
      <c r="O2" s="11" t="s">
        <v>37</v>
      </c>
      <c r="P2" s="11" t="s">
        <v>38</v>
      </c>
      <c r="Q2" s="11" t="s">
        <v>39</v>
      </c>
      <c r="R2" s="11" t="s">
        <v>40</v>
      </c>
      <c r="S2" s="13" t="s">
        <v>41</v>
      </c>
      <c r="T2" s="13" t="s">
        <v>42</v>
      </c>
      <c r="U2" s="13" t="s">
        <v>43</v>
      </c>
      <c r="V2" s="9" t="s">
        <v>44</v>
      </c>
      <c r="W2" s="9" t="s">
        <v>39</v>
      </c>
      <c r="X2" s="9" t="s">
        <v>45</v>
      </c>
      <c r="Y2" s="9" t="s">
        <v>46</v>
      </c>
      <c r="Z2" s="9" t="s">
        <v>47</v>
      </c>
      <c r="AA2" s="9" t="s">
        <v>48</v>
      </c>
      <c r="AB2" s="9" t="s">
        <v>49</v>
      </c>
    </row>
    <row r="3" spans="1:28">
      <c r="A3" s="6">
        <v>5</v>
      </c>
      <c r="B3" s="7" t="s">
        <v>50</v>
      </c>
      <c r="C3" s="8" t="s">
        <v>30</v>
      </c>
      <c r="D3" s="8" t="s">
        <v>51</v>
      </c>
      <c r="E3" s="9" t="s">
        <v>32</v>
      </c>
      <c r="F3" s="10" t="s">
        <v>466</v>
      </c>
      <c r="G3" s="9" t="s">
        <v>33</v>
      </c>
      <c r="H3" s="11" t="e">
        <f t="shared" si="0"/>
        <v>#REF!</v>
      </c>
      <c r="I3" s="11" t="s">
        <v>34</v>
      </c>
      <c r="J3" s="11" t="s">
        <v>35</v>
      </c>
      <c r="K3" s="11" t="s">
        <v>52</v>
      </c>
      <c r="L3" s="11" t="s">
        <v>53</v>
      </c>
      <c r="M3" s="11" t="s">
        <v>34</v>
      </c>
      <c r="N3" s="12" t="s">
        <v>35</v>
      </c>
      <c r="O3" s="11" t="s">
        <v>36</v>
      </c>
      <c r="P3" s="11" t="s">
        <v>36</v>
      </c>
      <c r="Q3" s="11" t="s">
        <v>36</v>
      </c>
      <c r="R3" s="11" t="s">
        <v>36</v>
      </c>
      <c r="S3" s="13" t="s">
        <v>54</v>
      </c>
      <c r="T3" s="13" t="s">
        <v>42</v>
      </c>
      <c r="U3" s="13" t="s">
        <v>55</v>
      </c>
      <c r="V3" s="9" t="s">
        <v>44</v>
      </c>
      <c r="W3" s="9" t="s">
        <v>39</v>
      </c>
      <c r="X3" s="9" t="s">
        <v>45</v>
      </c>
      <c r="Y3" s="9" t="s">
        <v>46</v>
      </c>
      <c r="Z3" s="9" t="s">
        <v>47</v>
      </c>
      <c r="AA3" s="9" t="s">
        <v>48</v>
      </c>
      <c r="AB3" s="9" t="s">
        <v>49</v>
      </c>
    </row>
    <row r="4" spans="1:28">
      <c r="A4" s="6">
        <v>5</v>
      </c>
      <c r="B4" s="7" t="s">
        <v>50</v>
      </c>
      <c r="C4" s="8" t="s">
        <v>30</v>
      </c>
      <c r="D4" s="8" t="s">
        <v>51</v>
      </c>
      <c r="E4" s="9" t="s">
        <v>32</v>
      </c>
      <c r="F4" s="10" t="s">
        <v>467</v>
      </c>
      <c r="G4" s="9" t="s">
        <v>56</v>
      </c>
      <c r="H4" s="11" t="e">
        <f t="shared" si="0"/>
        <v>#REF!</v>
      </c>
      <c r="I4" s="11" t="s">
        <v>39</v>
      </c>
      <c r="J4" s="12" t="s">
        <v>40</v>
      </c>
      <c r="K4" s="11" t="s">
        <v>36</v>
      </c>
      <c r="L4" s="11" t="s">
        <v>36</v>
      </c>
      <c r="M4" s="11" t="s">
        <v>36</v>
      </c>
      <c r="N4" s="11" t="s">
        <v>36</v>
      </c>
      <c r="O4" s="11" t="s">
        <v>57</v>
      </c>
      <c r="P4" s="11" t="s">
        <v>38</v>
      </c>
      <c r="Q4" s="11" t="s">
        <v>39</v>
      </c>
      <c r="R4" s="11" t="s">
        <v>40</v>
      </c>
      <c r="S4" s="13" t="s">
        <v>58</v>
      </c>
      <c r="T4" s="13" t="s">
        <v>42</v>
      </c>
      <c r="U4" s="13" t="s">
        <v>59</v>
      </c>
      <c r="V4" s="9" t="s">
        <v>44</v>
      </c>
      <c r="W4" s="9" t="s">
        <v>39</v>
      </c>
      <c r="X4" s="9" t="s">
        <v>45</v>
      </c>
      <c r="Y4" s="9" t="s">
        <v>60</v>
      </c>
      <c r="Z4" s="9" t="s">
        <v>61</v>
      </c>
      <c r="AA4" s="9" t="s">
        <v>62</v>
      </c>
      <c r="AB4" s="9" t="s">
        <v>49</v>
      </c>
    </row>
    <row r="5" spans="1:28">
      <c r="A5" s="6">
        <v>15</v>
      </c>
      <c r="B5" s="14" t="s">
        <v>63</v>
      </c>
      <c r="C5" s="14" t="s">
        <v>64</v>
      </c>
      <c r="D5" s="14" t="s">
        <v>65</v>
      </c>
      <c r="E5" s="15" t="s">
        <v>66</v>
      </c>
      <c r="F5" s="16" t="s">
        <v>67</v>
      </c>
      <c r="G5" s="15" t="s">
        <v>68</v>
      </c>
      <c r="H5" s="12" t="e">
        <f t="shared" si="0"/>
        <v>#REF!</v>
      </c>
      <c r="I5" s="12" t="s">
        <v>34</v>
      </c>
      <c r="J5" s="12" t="s">
        <v>35</v>
      </c>
      <c r="K5" s="12" t="s">
        <v>69</v>
      </c>
      <c r="L5" s="12" t="s">
        <v>38</v>
      </c>
      <c r="M5" s="12" t="s">
        <v>34</v>
      </c>
      <c r="N5" s="12" t="s">
        <v>35</v>
      </c>
      <c r="O5" s="12" t="s">
        <v>36</v>
      </c>
      <c r="P5" s="12" t="s">
        <v>36</v>
      </c>
      <c r="Q5" s="12" t="s">
        <v>36</v>
      </c>
      <c r="R5" s="12" t="s">
        <v>36</v>
      </c>
      <c r="S5" s="16" t="s">
        <v>70</v>
      </c>
      <c r="T5" s="17" t="s">
        <v>42</v>
      </c>
      <c r="U5" s="17" t="s">
        <v>42</v>
      </c>
      <c r="V5" s="18" t="s">
        <v>71</v>
      </c>
      <c r="W5" s="9" t="s">
        <v>34</v>
      </c>
      <c r="X5" s="9" t="s">
        <v>45</v>
      </c>
      <c r="Y5" s="15" t="s">
        <v>46</v>
      </c>
      <c r="Z5" s="9" t="s">
        <v>47</v>
      </c>
      <c r="AA5" s="9" t="s">
        <v>0</v>
      </c>
      <c r="AB5" s="9" t="s">
        <v>49</v>
      </c>
    </row>
    <row r="6" spans="1:28">
      <c r="A6" s="6">
        <v>15</v>
      </c>
      <c r="B6" s="8" t="s">
        <v>63</v>
      </c>
      <c r="C6" s="8" t="s">
        <v>64</v>
      </c>
      <c r="D6" s="8" t="s">
        <v>65</v>
      </c>
      <c r="E6" s="9" t="s">
        <v>66</v>
      </c>
      <c r="F6" s="9" t="s">
        <v>72</v>
      </c>
      <c r="G6" s="9" t="s">
        <v>73</v>
      </c>
      <c r="H6" s="11" t="e">
        <f t="shared" si="0"/>
        <v>#REF!</v>
      </c>
      <c r="I6" s="11" t="s">
        <v>34</v>
      </c>
      <c r="J6" s="11" t="s">
        <v>35</v>
      </c>
      <c r="K6" s="11" t="s">
        <v>74</v>
      </c>
      <c r="L6" s="11" t="s">
        <v>53</v>
      </c>
      <c r="M6" s="11" t="s">
        <v>34</v>
      </c>
      <c r="N6" s="12" t="s">
        <v>35</v>
      </c>
      <c r="O6" s="11" t="s">
        <v>75</v>
      </c>
      <c r="P6" s="12" t="s">
        <v>53</v>
      </c>
      <c r="Q6" s="11" t="s">
        <v>34</v>
      </c>
      <c r="R6" s="11" t="s">
        <v>35</v>
      </c>
      <c r="S6" s="13" t="s">
        <v>76</v>
      </c>
      <c r="T6" s="13" t="s">
        <v>42</v>
      </c>
      <c r="U6" s="13" t="s">
        <v>42</v>
      </c>
      <c r="V6" s="15" t="s">
        <v>71</v>
      </c>
      <c r="W6" s="9" t="s">
        <v>34</v>
      </c>
      <c r="X6" s="9" t="s">
        <v>45</v>
      </c>
      <c r="Y6" s="9" t="s">
        <v>46</v>
      </c>
      <c r="Z6" s="15" t="s">
        <v>61</v>
      </c>
      <c r="AA6" s="9" t="s">
        <v>77</v>
      </c>
      <c r="AB6" s="9" t="s">
        <v>49</v>
      </c>
    </row>
    <row r="7" spans="1:28">
      <c r="A7" s="6">
        <v>15</v>
      </c>
      <c r="B7" s="8" t="s">
        <v>63</v>
      </c>
      <c r="C7" s="8" t="s">
        <v>64</v>
      </c>
      <c r="D7" s="8" t="s">
        <v>65</v>
      </c>
      <c r="E7" s="9" t="s">
        <v>66</v>
      </c>
      <c r="F7" s="9" t="s">
        <v>78</v>
      </c>
      <c r="G7" s="9" t="s">
        <v>79</v>
      </c>
      <c r="H7" s="11" t="e">
        <f t="shared" si="0"/>
        <v>#REF!</v>
      </c>
      <c r="I7" s="11" t="s">
        <v>39</v>
      </c>
      <c r="J7" s="11" t="s">
        <v>40</v>
      </c>
      <c r="K7" s="9" t="s">
        <v>36</v>
      </c>
      <c r="L7" s="9" t="s">
        <v>36</v>
      </c>
      <c r="M7" s="9" t="s">
        <v>36</v>
      </c>
      <c r="N7" s="9" t="s">
        <v>36</v>
      </c>
      <c r="O7" s="11" t="s">
        <v>80</v>
      </c>
      <c r="P7" s="11" t="s">
        <v>38</v>
      </c>
      <c r="Q7" s="11" t="s">
        <v>39</v>
      </c>
      <c r="R7" s="11" t="s">
        <v>40</v>
      </c>
      <c r="S7" s="13" t="s">
        <v>81</v>
      </c>
      <c r="T7" s="13" t="s">
        <v>42</v>
      </c>
      <c r="U7" s="13" t="s">
        <v>82</v>
      </c>
      <c r="V7" s="9" t="s">
        <v>44</v>
      </c>
      <c r="W7" s="9" t="s">
        <v>39</v>
      </c>
      <c r="X7" s="9" t="s">
        <v>45</v>
      </c>
      <c r="Y7" s="15" t="s">
        <v>83</v>
      </c>
      <c r="Z7" s="9" t="s">
        <v>61</v>
      </c>
      <c r="AA7" s="19" t="s">
        <v>48</v>
      </c>
      <c r="AB7" s="9" t="s">
        <v>49</v>
      </c>
    </row>
    <row r="8" spans="1:28">
      <c r="A8" s="20">
        <v>17</v>
      </c>
      <c r="B8" s="21" t="s">
        <v>84</v>
      </c>
      <c r="C8" s="21" t="s">
        <v>85</v>
      </c>
      <c r="D8" s="21" t="s">
        <v>86</v>
      </c>
      <c r="E8" s="22" t="s">
        <v>87</v>
      </c>
      <c r="F8" s="22" t="s">
        <v>88</v>
      </c>
      <c r="G8" s="22" t="s">
        <v>56</v>
      </c>
      <c r="H8" s="23" t="e">
        <f t="shared" si="0"/>
        <v>#REF!</v>
      </c>
      <c r="I8" s="23" t="s">
        <v>39</v>
      </c>
      <c r="J8" s="23" t="s">
        <v>40</v>
      </c>
      <c r="K8" s="23" t="s">
        <v>36</v>
      </c>
      <c r="L8" s="23" t="s">
        <v>36</v>
      </c>
      <c r="M8" s="23" t="s">
        <v>36</v>
      </c>
      <c r="N8" s="23" t="s">
        <v>36</v>
      </c>
      <c r="O8" s="23" t="s">
        <v>89</v>
      </c>
      <c r="P8" s="23" t="s">
        <v>38</v>
      </c>
      <c r="Q8" s="23" t="s">
        <v>39</v>
      </c>
      <c r="R8" s="23" t="s">
        <v>40</v>
      </c>
      <c r="S8" s="24" t="s">
        <v>90</v>
      </c>
      <c r="T8" s="24" t="s">
        <v>42</v>
      </c>
      <c r="U8" s="24" t="s">
        <v>89</v>
      </c>
      <c r="V8" s="25" t="s">
        <v>44</v>
      </c>
      <c r="W8" s="22" t="s">
        <v>39</v>
      </c>
      <c r="X8" s="22" t="s">
        <v>45</v>
      </c>
      <c r="Y8" s="22" t="s">
        <v>60</v>
      </c>
      <c r="Z8" s="22" t="s">
        <v>61</v>
      </c>
      <c r="AA8" s="22" t="s">
        <v>48</v>
      </c>
      <c r="AB8" s="22" t="s">
        <v>49</v>
      </c>
    </row>
    <row r="9" spans="1:28">
      <c r="A9" s="20">
        <v>17</v>
      </c>
      <c r="B9" s="21" t="s">
        <v>84</v>
      </c>
      <c r="C9" s="21" t="s">
        <v>85</v>
      </c>
      <c r="D9" s="21" t="s">
        <v>86</v>
      </c>
      <c r="E9" s="22" t="s">
        <v>87</v>
      </c>
      <c r="F9" s="22" t="s">
        <v>91</v>
      </c>
      <c r="G9" s="22" t="s">
        <v>79</v>
      </c>
      <c r="H9" s="23" t="e">
        <f t="shared" si="0"/>
        <v>#REF!</v>
      </c>
      <c r="I9" s="23" t="s">
        <v>39</v>
      </c>
      <c r="J9" s="23" t="s">
        <v>40</v>
      </c>
      <c r="K9" s="23" t="s">
        <v>36</v>
      </c>
      <c r="L9" s="23" t="s">
        <v>36</v>
      </c>
      <c r="M9" s="23" t="s">
        <v>36</v>
      </c>
      <c r="N9" s="23" t="s">
        <v>36</v>
      </c>
      <c r="O9" s="26" t="s">
        <v>92</v>
      </c>
      <c r="P9" s="23" t="s">
        <v>38</v>
      </c>
      <c r="Q9" s="23" t="s">
        <v>39</v>
      </c>
      <c r="R9" s="23" t="s">
        <v>40</v>
      </c>
      <c r="S9" s="24" t="s">
        <v>93</v>
      </c>
      <c r="T9" s="24" t="s">
        <v>42</v>
      </c>
      <c r="U9" s="24" t="s">
        <v>92</v>
      </c>
      <c r="V9" s="25" t="s">
        <v>44</v>
      </c>
      <c r="W9" s="22" t="s">
        <v>39</v>
      </c>
      <c r="X9" s="22" t="s">
        <v>45</v>
      </c>
      <c r="Y9" s="22" t="s">
        <v>46</v>
      </c>
      <c r="Z9" s="22" t="s">
        <v>61</v>
      </c>
      <c r="AA9" s="22" t="s">
        <v>48</v>
      </c>
      <c r="AB9" s="22" t="s">
        <v>49</v>
      </c>
    </row>
    <row r="10" spans="1:28">
      <c r="A10" s="20">
        <v>17</v>
      </c>
      <c r="B10" s="21" t="s">
        <v>84</v>
      </c>
      <c r="C10" s="21" t="s">
        <v>85</v>
      </c>
      <c r="D10" s="21" t="s">
        <v>86</v>
      </c>
      <c r="E10" s="22" t="s">
        <v>87</v>
      </c>
      <c r="F10" s="22" t="s">
        <v>94</v>
      </c>
      <c r="G10" s="27" t="s">
        <v>56</v>
      </c>
      <c r="H10" s="23">
        <f>IF(ISBLANK(F10),0,LEN(TRIM(F11))-LEN(SUBSTITUTE(F11," ",""))+1)</f>
        <v>15</v>
      </c>
      <c r="I10" s="23" t="s">
        <v>39</v>
      </c>
      <c r="J10" s="28" t="s">
        <v>40</v>
      </c>
      <c r="K10" s="23" t="s">
        <v>36</v>
      </c>
      <c r="L10" s="23" t="s">
        <v>36</v>
      </c>
      <c r="M10" s="23" t="s">
        <v>36</v>
      </c>
      <c r="N10" s="23" t="s">
        <v>36</v>
      </c>
      <c r="O10" s="23" t="s">
        <v>36</v>
      </c>
      <c r="P10" s="23" t="s">
        <v>36</v>
      </c>
      <c r="Q10" s="23" t="s">
        <v>36</v>
      </c>
      <c r="R10" s="23" t="s">
        <v>36</v>
      </c>
      <c r="S10" s="24" t="s">
        <v>95</v>
      </c>
      <c r="T10" s="24" t="s">
        <v>42</v>
      </c>
      <c r="U10" s="24" t="s">
        <v>96</v>
      </c>
      <c r="V10" s="25" t="s">
        <v>44</v>
      </c>
      <c r="W10" s="22" t="s">
        <v>39</v>
      </c>
      <c r="X10" s="22" t="s">
        <v>45</v>
      </c>
      <c r="Y10" s="22" t="s">
        <v>46</v>
      </c>
      <c r="Z10" s="22" t="s">
        <v>61</v>
      </c>
      <c r="AA10" s="22" t="s">
        <v>48</v>
      </c>
      <c r="AB10" s="22" t="s">
        <v>49</v>
      </c>
    </row>
    <row r="11" spans="1:28">
      <c r="A11" s="20">
        <v>17</v>
      </c>
      <c r="B11" s="21" t="s">
        <v>84</v>
      </c>
      <c r="C11" s="21" t="s">
        <v>85</v>
      </c>
      <c r="D11" s="21" t="s">
        <v>86</v>
      </c>
      <c r="E11" s="22" t="s">
        <v>87</v>
      </c>
      <c r="F11" s="22" t="s">
        <v>97</v>
      </c>
      <c r="G11" s="25" t="s">
        <v>56</v>
      </c>
      <c r="H11" s="23" t="e">
        <f t="shared" ref="H11:H42" si="1">IF(ISBLANK(F11),0,LEN(TRIM(#REF!))-LEN(SUBSTITUTE(#REF!," ",""))+1)</f>
        <v>#REF!</v>
      </c>
      <c r="I11" s="23" t="s">
        <v>39</v>
      </c>
      <c r="J11" s="23" t="s">
        <v>40</v>
      </c>
      <c r="K11" s="23" t="s">
        <v>36</v>
      </c>
      <c r="L11" s="23" t="s">
        <v>36</v>
      </c>
      <c r="M11" s="23" t="s">
        <v>36</v>
      </c>
      <c r="N11" s="23" t="s">
        <v>36</v>
      </c>
      <c r="O11" s="26" t="s">
        <v>98</v>
      </c>
      <c r="P11" s="23" t="s">
        <v>38</v>
      </c>
      <c r="Q11" s="23" t="s">
        <v>39</v>
      </c>
      <c r="R11" s="23" t="s">
        <v>40</v>
      </c>
      <c r="S11" s="24" t="s">
        <v>99</v>
      </c>
      <c r="T11" s="24" t="s">
        <v>42</v>
      </c>
      <c r="U11" s="24" t="s">
        <v>98</v>
      </c>
      <c r="V11" s="25" t="s">
        <v>44</v>
      </c>
      <c r="W11" s="22" t="s">
        <v>39</v>
      </c>
      <c r="X11" s="22" t="s">
        <v>45</v>
      </c>
      <c r="Y11" s="22" t="s">
        <v>83</v>
      </c>
      <c r="Z11" s="22" t="s">
        <v>61</v>
      </c>
      <c r="AA11" s="22" t="s">
        <v>48</v>
      </c>
      <c r="AB11" s="22" t="s">
        <v>49</v>
      </c>
    </row>
    <row r="12" spans="1:28">
      <c r="A12" s="29">
        <v>19</v>
      </c>
      <c r="B12" s="21" t="s">
        <v>100</v>
      </c>
      <c r="C12" s="21" t="s">
        <v>101</v>
      </c>
      <c r="D12" s="21" t="s">
        <v>102</v>
      </c>
      <c r="E12" s="22" t="s">
        <v>103</v>
      </c>
      <c r="F12" s="22" t="s">
        <v>104</v>
      </c>
      <c r="G12" s="22" t="s">
        <v>105</v>
      </c>
      <c r="H12" s="22" t="e">
        <f t="shared" si="1"/>
        <v>#REF!</v>
      </c>
      <c r="I12" s="22" t="s">
        <v>106</v>
      </c>
      <c r="J12" s="23" t="s">
        <v>35</v>
      </c>
      <c r="K12" s="23" t="s">
        <v>36</v>
      </c>
      <c r="L12" s="23" t="s">
        <v>36</v>
      </c>
      <c r="M12" s="23" t="s">
        <v>36</v>
      </c>
      <c r="N12" s="23" t="s">
        <v>36</v>
      </c>
      <c r="O12" s="23" t="s">
        <v>36</v>
      </c>
      <c r="P12" s="23" t="s">
        <v>36</v>
      </c>
      <c r="Q12" s="23" t="s">
        <v>36</v>
      </c>
      <c r="R12" s="23" t="s">
        <v>36</v>
      </c>
      <c r="S12" s="24" t="s">
        <v>107</v>
      </c>
      <c r="T12" s="24" t="s">
        <v>42</v>
      </c>
      <c r="U12" s="24" t="s">
        <v>108</v>
      </c>
      <c r="V12" s="22" t="s">
        <v>71</v>
      </c>
      <c r="W12" s="22" t="s">
        <v>34</v>
      </c>
      <c r="X12" s="22" t="s">
        <v>45</v>
      </c>
      <c r="Y12" s="22" t="s">
        <v>83</v>
      </c>
      <c r="Z12" s="22" t="s">
        <v>61</v>
      </c>
      <c r="AA12" s="22" t="s">
        <v>109</v>
      </c>
      <c r="AB12" s="22" t="s">
        <v>49</v>
      </c>
    </row>
    <row r="13" spans="1:28">
      <c r="A13" s="29">
        <v>19</v>
      </c>
      <c r="B13" s="21" t="s">
        <v>100</v>
      </c>
      <c r="C13" s="21" t="s">
        <v>101</v>
      </c>
      <c r="D13" s="21" t="s">
        <v>102</v>
      </c>
      <c r="E13" s="22" t="s">
        <v>103</v>
      </c>
      <c r="F13" s="22" t="s">
        <v>110</v>
      </c>
      <c r="G13" s="22" t="s">
        <v>33</v>
      </c>
      <c r="H13" s="22" t="e">
        <f t="shared" si="1"/>
        <v>#REF!</v>
      </c>
      <c r="I13" s="23" t="s">
        <v>34</v>
      </c>
      <c r="J13" s="23" t="s">
        <v>40</v>
      </c>
      <c r="K13" s="23" t="s">
        <v>36</v>
      </c>
      <c r="L13" s="23" t="s">
        <v>36</v>
      </c>
      <c r="M13" s="23" t="s">
        <v>36</v>
      </c>
      <c r="N13" s="23" t="s">
        <v>36</v>
      </c>
      <c r="O13" s="23" t="s">
        <v>36</v>
      </c>
      <c r="P13" s="23" t="s">
        <v>36</v>
      </c>
      <c r="Q13" s="23" t="s">
        <v>36</v>
      </c>
      <c r="R13" s="23" t="s">
        <v>36</v>
      </c>
      <c r="S13" s="24" t="s">
        <v>111</v>
      </c>
      <c r="T13" s="24" t="s">
        <v>42</v>
      </c>
      <c r="U13" s="24" t="s">
        <v>110</v>
      </c>
      <c r="V13" s="22" t="s">
        <v>71</v>
      </c>
      <c r="W13" s="22" t="s">
        <v>34</v>
      </c>
      <c r="X13" s="22" t="s">
        <v>45</v>
      </c>
      <c r="Y13" s="22" t="s">
        <v>46</v>
      </c>
      <c r="Z13" s="22" t="s">
        <v>61</v>
      </c>
      <c r="AA13" s="22" t="s">
        <v>109</v>
      </c>
      <c r="AB13" s="22" t="s">
        <v>49</v>
      </c>
    </row>
    <row r="14" spans="1:28">
      <c r="A14" s="29">
        <v>19</v>
      </c>
      <c r="B14" s="21" t="s">
        <v>100</v>
      </c>
      <c r="C14" s="21" t="s">
        <v>101</v>
      </c>
      <c r="D14" s="21" t="s">
        <v>102</v>
      </c>
      <c r="E14" s="22" t="s">
        <v>103</v>
      </c>
      <c r="F14" s="22" t="s">
        <v>115</v>
      </c>
      <c r="G14" s="22" t="s">
        <v>116</v>
      </c>
      <c r="H14" s="23" t="e">
        <f t="shared" si="1"/>
        <v>#REF!</v>
      </c>
      <c r="I14" s="23" t="s">
        <v>34</v>
      </c>
      <c r="J14" s="23" t="s">
        <v>35</v>
      </c>
      <c r="K14" s="23" t="s">
        <v>36</v>
      </c>
      <c r="L14" s="23" t="s">
        <v>36</v>
      </c>
      <c r="M14" s="23" t="s">
        <v>36</v>
      </c>
      <c r="N14" s="23" t="s">
        <v>36</v>
      </c>
      <c r="O14" s="23" t="s">
        <v>36</v>
      </c>
      <c r="P14" s="23" t="s">
        <v>36</v>
      </c>
      <c r="Q14" s="23" t="s">
        <v>36</v>
      </c>
      <c r="R14" s="23" t="s">
        <v>36</v>
      </c>
      <c r="S14" s="24" t="s">
        <v>117</v>
      </c>
      <c r="T14" s="24" t="s">
        <v>42</v>
      </c>
      <c r="U14" s="24" t="s">
        <v>42</v>
      </c>
      <c r="V14" s="22" t="s">
        <v>71</v>
      </c>
      <c r="W14" s="22" t="s">
        <v>34</v>
      </c>
      <c r="X14" s="22" t="s">
        <v>45</v>
      </c>
      <c r="Y14" s="22" t="s">
        <v>83</v>
      </c>
      <c r="Z14" s="22" t="s">
        <v>61</v>
      </c>
      <c r="AA14" s="22" t="s">
        <v>109</v>
      </c>
      <c r="AB14" s="22" t="s">
        <v>49</v>
      </c>
    </row>
    <row r="15" spans="1:28">
      <c r="A15" s="29">
        <v>19</v>
      </c>
      <c r="B15" s="21" t="s">
        <v>100</v>
      </c>
      <c r="C15" s="21" t="s">
        <v>101</v>
      </c>
      <c r="D15" s="21" t="s">
        <v>102</v>
      </c>
      <c r="E15" s="22" t="s">
        <v>103</v>
      </c>
      <c r="F15" s="22" t="s">
        <v>118</v>
      </c>
      <c r="G15" s="22" t="s">
        <v>71</v>
      </c>
      <c r="H15" s="23" t="e">
        <f t="shared" si="1"/>
        <v>#REF!</v>
      </c>
      <c r="I15" s="23" t="s">
        <v>34</v>
      </c>
      <c r="J15" s="23" t="s">
        <v>40</v>
      </c>
      <c r="K15" s="23" t="s">
        <v>36</v>
      </c>
      <c r="L15" s="23" t="s">
        <v>36</v>
      </c>
      <c r="M15" s="23" t="s">
        <v>36</v>
      </c>
      <c r="N15" s="23" t="s">
        <v>36</v>
      </c>
      <c r="O15" s="23" t="s">
        <v>36</v>
      </c>
      <c r="P15" s="23" t="s">
        <v>36</v>
      </c>
      <c r="Q15" s="23" t="s">
        <v>36</v>
      </c>
      <c r="R15" s="23" t="s">
        <v>36</v>
      </c>
      <c r="S15" s="24" t="s">
        <v>119</v>
      </c>
      <c r="T15" s="24" t="s">
        <v>42</v>
      </c>
      <c r="U15" s="24" t="s">
        <v>118</v>
      </c>
      <c r="V15" s="22" t="s">
        <v>71</v>
      </c>
      <c r="W15" s="22" t="s">
        <v>34</v>
      </c>
      <c r="X15" s="22" t="s">
        <v>45</v>
      </c>
      <c r="Y15" s="22" t="s">
        <v>46</v>
      </c>
      <c r="Z15" s="22" t="s">
        <v>61</v>
      </c>
      <c r="AA15" s="22" t="s">
        <v>109</v>
      </c>
      <c r="AB15" s="22" t="s">
        <v>49</v>
      </c>
    </row>
    <row r="16" spans="1:28">
      <c r="A16" s="20">
        <v>27</v>
      </c>
      <c r="B16" s="31" t="s">
        <v>120</v>
      </c>
      <c r="C16" s="21" t="s">
        <v>121</v>
      </c>
      <c r="D16" s="21" t="s">
        <v>122</v>
      </c>
      <c r="E16" s="22" t="s">
        <v>32</v>
      </c>
      <c r="F16" s="22" t="s">
        <v>123</v>
      </c>
      <c r="G16" s="25" t="s">
        <v>124</v>
      </c>
      <c r="H16" s="23" t="e">
        <f t="shared" si="1"/>
        <v>#REF!</v>
      </c>
      <c r="I16" s="23" t="s">
        <v>34</v>
      </c>
      <c r="J16" s="23" t="s">
        <v>35</v>
      </c>
      <c r="K16" s="23" t="s">
        <v>36</v>
      </c>
      <c r="L16" s="23" t="s">
        <v>36</v>
      </c>
      <c r="M16" s="23" t="s">
        <v>36</v>
      </c>
      <c r="N16" s="23" t="s">
        <v>36</v>
      </c>
      <c r="O16" s="26" t="s">
        <v>125</v>
      </c>
      <c r="P16" s="23" t="s">
        <v>38</v>
      </c>
      <c r="Q16" s="23" t="s">
        <v>34</v>
      </c>
      <c r="R16" s="23" t="s">
        <v>35</v>
      </c>
      <c r="S16" s="24" t="s">
        <v>126</v>
      </c>
      <c r="T16" s="24" t="s">
        <v>42</v>
      </c>
      <c r="U16" s="24" t="s">
        <v>123</v>
      </c>
      <c r="V16" s="22" t="s">
        <v>71</v>
      </c>
      <c r="W16" s="22" t="s">
        <v>34</v>
      </c>
      <c r="X16" s="22" t="s">
        <v>45</v>
      </c>
      <c r="Y16" s="25" t="s">
        <v>36</v>
      </c>
      <c r="Z16" s="22" t="s">
        <v>47</v>
      </c>
      <c r="AA16" s="22" t="s">
        <v>62</v>
      </c>
      <c r="AB16" s="22" t="s">
        <v>49</v>
      </c>
    </row>
    <row r="17" spans="1:28">
      <c r="A17" s="20">
        <v>27</v>
      </c>
      <c r="B17" s="32" t="s">
        <v>120</v>
      </c>
      <c r="C17" s="21" t="s">
        <v>121</v>
      </c>
      <c r="D17" s="21" t="s">
        <v>122</v>
      </c>
      <c r="E17" s="22" t="s">
        <v>32</v>
      </c>
      <c r="F17" s="22" t="s">
        <v>127</v>
      </c>
      <c r="G17" s="22" t="s">
        <v>124</v>
      </c>
      <c r="H17" s="23" t="e">
        <f t="shared" si="1"/>
        <v>#REF!</v>
      </c>
      <c r="I17" s="23" t="s">
        <v>34</v>
      </c>
      <c r="J17" s="23" t="s">
        <v>35</v>
      </c>
      <c r="K17" s="23" t="s">
        <v>36</v>
      </c>
      <c r="L17" s="23" t="s">
        <v>36</v>
      </c>
      <c r="M17" s="23" t="s">
        <v>36</v>
      </c>
      <c r="N17" s="23" t="s">
        <v>36</v>
      </c>
      <c r="O17" s="23" t="s">
        <v>36</v>
      </c>
      <c r="P17" s="23" t="s">
        <v>36</v>
      </c>
      <c r="Q17" s="23" t="s">
        <v>36</v>
      </c>
      <c r="R17" s="23" t="s">
        <v>36</v>
      </c>
      <c r="S17" s="24" t="s">
        <v>128</v>
      </c>
      <c r="T17" s="24" t="s">
        <v>42</v>
      </c>
      <c r="U17" s="24" t="s">
        <v>127</v>
      </c>
      <c r="V17" s="22" t="s">
        <v>71</v>
      </c>
      <c r="W17" s="22" t="s">
        <v>34</v>
      </c>
      <c r="X17" s="22" t="s">
        <v>45</v>
      </c>
      <c r="Y17" s="22" t="s">
        <v>83</v>
      </c>
      <c r="Z17" s="22" t="s">
        <v>61</v>
      </c>
      <c r="AA17" s="22" t="s">
        <v>62</v>
      </c>
      <c r="AB17" s="22" t="s">
        <v>49</v>
      </c>
    </row>
    <row r="18" spans="1:28">
      <c r="A18" s="20">
        <v>27</v>
      </c>
      <c r="B18" s="31" t="s">
        <v>120</v>
      </c>
      <c r="C18" s="21" t="s">
        <v>121</v>
      </c>
      <c r="D18" s="21" t="s">
        <v>122</v>
      </c>
      <c r="E18" s="22" t="s">
        <v>32</v>
      </c>
      <c r="F18" s="22" t="s">
        <v>130</v>
      </c>
      <c r="G18" s="22" t="s">
        <v>131</v>
      </c>
      <c r="H18" s="23" t="e">
        <f t="shared" si="1"/>
        <v>#REF!</v>
      </c>
      <c r="I18" s="23" t="s">
        <v>34</v>
      </c>
      <c r="J18" s="23" t="s">
        <v>35</v>
      </c>
      <c r="K18" s="23" t="s">
        <v>36</v>
      </c>
      <c r="L18" s="23" t="s">
        <v>36</v>
      </c>
      <c r="M18" s="23" t="s">
        <v>36</v>
      </c>
      <c r="N18" s="23" t="s">
        <v>36</v>
      </c>
      <c r="O18" s="23" t="s">
        <v>132</v>
      </c>
      <c r="P18" s="23" t="s">
        <v>38</v>
      </c>
      <c r="Q18" s="23" t="s">
        <v>34</v>
      </c>
      <c r="R18" s="23" t="s">
        <v>35</v>
      </c>
      <c r="S18" s="33" t="s">
        <v>133</v>
      </c>
      <c r="T18" s="24" t="s">
        <v>42</v>
      </c>
      <c r="U18" s="33" t="s">
        <v>130</v>
      </c>
      <c r="V18" s="25" t="s">
        <v>44</v>
      </c>
      <c r="W18" s="22" t="s">
        <v>39</v>
      </c>
      <c r="X18" s="22" t="s">
        <v>45</v>
      </c>
      <c r="Y18" s="25" t="s">
        <v>114</v>
      </c>
      <c r="Z18" s="22" t="s">
        <v>61</v>
      </c>
      <c r="AA18" s="22" t="s">
        <v>62</v>
      </c>
      <c r="AB18" s="22" t="s">
        <v>49</v>
      </c>
    </row>
    <row r="19" spans="1:28">
      <c r="A19" s="20">
        <v>27</v>
      </c>
      <c r="B19" s="31" t="s">
        <v>120</v>
      </c>
      <c r="C19" s="21" t="s">
        <v>121</v>
      </c>
      <c r="D19" s="21" t="s">
        <v>122</v>
      </c>
      <c r="E19" s="22" t="s">
        <v>32</v>
      </c>
      <c r="F19" s="22" t="s">
        <v>134</v>
      </c>
      <c r="G19" s="22" t="s">
        <v>131</v>
      </c>
      <c r="H19" s="23" t="e">
        <f t="shared" si="1"/>
        <v>#REF!</v>
      </c>
      <c r="I19" s="23" t="s">
        <v>34</v>
      </c>
      <c r="J19" s="23" t="s">
        <v>35</v>
      </c>
      <c r="K19" s="23" t="s">
        <v>36</v>
      </c>
      <c r="L19" s="23" t="s">
        <v>36</v>
      </c>
      <c r="M19" s="23" t="s">
        <v>36</v>
      </c>
      <c r="N19" s="23" t="s">
        <v>36</v>
      </c>
      <c r="O19" s="23" t="s">
        <v>135</v>
      </c>
      <c r="P19" s="23" t="s">
        <v>38</v>
      </c>
      <c r="Q19" s="23" t="s">
        <v>34</v>
      </c>
      <c r="R19" s="23" t="s">
        <v>35</v>
      </c>
      <c r="S19" s="24" t="s">
        <v>136</v>
      </c>
      <c r="T19" s="24" t="s">
        <v>42</v>
      </c>
      <c r="U19" s="24" t="s">
        <v>137</v>
      </c>
      <c r="V19" s="22" t="s">
        <v>71</v>
      </c>
      <c r="W19" s="22" t="s">
        <v>34</v>
      </c>
      <c r="X19" s="22" t="s">
        <v>45</v>
      </c>
      <c r="Y19" s="22" t="s">
        <v>138</v>
      </c>
      <c r="Z19" s="25" t="s">
        <v>61</v>
      </c>
      <c r="AA19" s="22" t="s">
        <v>62</v>
      </c>
      <c r="AB19" s="22" t="s">
        <v>49</v>
      </c>
    </row>
    <row r="20" spans="1:28">
      <c r="A20" s="20">
        <v>30</v>
      </c>
      <c r="B20" s="31" t="s">
        <v>139</v>
      </c>
      <c r="C20" s="21" t="s">
        <v>140</v>
      </c>
      <c r="D20" s="21" t="s">
        <v>141</v>
      </c>
      <c r="E20" s="22" t="s">
        <v>32</v>
      </c>
      <c r="F20" s="22" t="s">
        <v>142</v>
      </c>
      <c r="G20" s="22" t="s">
        <v>143</v>
      </c>
      <c r="H20" s="23" t="e">
        <f t="shared" si="1"/>
        <v>#REF!</v>
      </c>
      <c r="I20" s="23" t="s">
        <v>34</v>
      </c>
      <c r="J20" s="23" t="s">
        <v>35</v>
      </c>
      <c r="K20" s="23" t="s">
        <v>36</v>
      </c>
      <c r="L20" s="23" t="s">
        <v>36</v>
      </c>
      <c r="M20" s="23" t="s">
        <v>36</v>
      </c>
      <c r="N20" s="23" t="s">
        <v>36</v>
      </c>
      <c r="O20" s="26" t="s">
        <v>144</v>
      </c>
      <c r="P20" s="23" t="s">
        <v>38</v>
      </c>
      <c r="Q20" s="23" t="s">
        <v>34</v>
      </c>
      <c r="R20" s="23" t="s">
        <v>35</v>
      </c>
      <c r="S20" s="24" t="s">
        <v>145</v>
      </c>
      <c r="T20" s="24" t="s">
        <v>42</v>
      </c>
      <c r="U20" s="24" t="s">
        <v>42</v>
      </c>
      <c r="V20" s="22" t="s">
        <v>71</v>
      </c>
      <c r="W20" s="22" t="s">
        <v>34</v>
      </c>
      <c r="X20" s="22" t="s">
        <v>45</v>
      </c>
      <c r="Y20" s="22" t="s">
        <v>113</v>
      </c>
      <c r="Z20" s="22" t="s">
        <v>47</v>
      </c>
      <c r="AA20" s="22" t="s">
        <v>62</v>
      </c>
      <c r="AB20" s="22" t="s">
        <v>49</v>
      </c>
    </row>
    <row r="21" spans="1:28">
      <c r="A21" s="20">
        <v>30</v>
      </c>
      <c r="B21" s="31" t="s">
        <v>139</v>
      </c>
      <c r="C21" s="21" t="s">
        <v>140</v>
      </c>
      <c r="D21" s="21" t="s">
        <v>141</v>
      </c>
      <c r="E21" s="22" t="s">
        <v>32</v>
      </c>
      <c r="F21" s="22" t="s">
        <v>146</v>
      </c>
      <c r="G21" s="22" t="s">
        <v>124</v>
      </c>
      <c r="H21" s="23" t="e">
        <f t="shared" si="1"/>
        <v>#REF!</v>
      </c>
      <c r="I21" s="23" t="s">
        <v>34</v>
      </c>
      <c r="J21" s="23" t="s">
        <v>35</v>
      </c>
      <c r="K21" s="23" t="s">
        <v>36</v>
      </c>
      <c r="L21" s="23" t="s">
        <v>36</v>
      </c>
      <c r="M21" s="23" t="s">
        <v>36</v>
      </c>
      <c r="N21" s="23" t="s">
        <v>36</v>
      </c>
      <c r="O21" s="23" t="s">
        <v>36</v>
      </c>
      <c r="P21" s="23" t="s">
        <v>36</v>
      </c>
      <c r="Q21" s="23" t="s">
        <v>36</v>
      </c>
      <c r="R21" s="23" t="s">
        <v>36</v>
      </c>
      <c r="S21" s="24" t="s">
        <v>147</v>
      </c>
      <c r="T21" s="24" t="s">
        <v>42</v>
      </c>
      <c r="U21" s="24" t="s">
        <v>42</v>
      </c>
      <c r="V21" s="22" t="s">
        <v>71</v>
      </c>
      <c r="W21" s="22" t="s">
        <v>34</v>
      </c>
      <c r="X21" s="22" t="s">
        <v>45</v>
      </c>
      <c r="Y21" s="22" t="s">
        <v>83</v>
      </c>
      <c r="Z21" s="22" t="s">
        <v>61</v>
      </c>
      <c r="AA21" s="22" t="s">
        <v>62</v>
      </c>
      <c r="AB21" s="22" t="s">
        <v>49</v>
      </c>
    </row>
    <row r="22" spans="1:28">
      <c r="A22" s="20">
        <v>50</v>
      </c>
      <c r="B22" s="21" t="s">
        <v>150</v>
      </c>
      <c r="C22" s="21" t="s">
        <v>151</v>
      </c>
      <c r="D22" s="21" t="s">
        <v>152</v>
      </c>
      <c r="E22" s="22" t="s">
        <v>66</v>
      </c>
      <c r="F22" s="22" t="s">
        <v>153</v>
      </c>
      <c r="G22" s="22" t="s">
        <v>154</v>
      </c>
      <c r="H22" s="23" t="e">
        <f t="shared" si="1"/>
        <v>#REF!</v>
      </c>
      <c r="I22" s="23" t="s">
        <v>34</v>
      </c>
      <c r="J22" s="34" t="s">
        <v>35</v>
      </c>
      <c r="K22" s="23" t="s">
        <v>36</v>
      </c>
      <c r="L22" s="23" t="s">
        <v>36</v>
      </c>
      <c r="M22" s="23" t="s">
        <v>36</v>
      </c>
      <c r="N22" s="23" t="s">
        <v>36</v>
      </c>
      <c r="O22" s="23" t="s">
        <v>36</v>
      </c>
      <c r="P22" s="23" t="s">
        <v>36</v>
      </c>
      <c r="Q22" s="23" t="s">
        <v>36</v>
      </c>
      <c r="R22" s="23" t="s">
        <v>36</v>
      </c>
      <c r="S22" s="24" t="s">
        <v>155</v>
      </c>
      <c r="T22" s="24" t="s">
        <v>42</v>
      </c>
      <c r="U22" s="24" t="s">
        <v>42</v>
      </c>
      <c r="V22" s="22" t="s">
        <v>71</v>
      </c>
      <c r="W22" s="22" t="s">
        <v>34</v>
      </c>
      <c r="X22" s="22" t="s">
        <v>45</v>
      </c>
      <c r="Y22" s="25" t="s">
        <v>36</v>
      </c>
      <c r="Z22" s="22" t="s">
        <v>61</v>
      </c>
      <c r="AA22" s="22" t="s">
        <v>62</v>
      </c>
      <c r="AB22" s="22" t="s">
        <v>49</v>
      </c>
    </row>
    <row r="23" spans="1:28">
      <c r="A23" s="20">
        <v>53</v>
      </c>
      <c r="B23" s="21" t="s">
        <v>156</v>
      </c>
      <c r="C23" s="21" t="s">
        <v>157</v>
      </c>
      <c r="D23" s="21" t="s">
        <v>158</v>
      </c>
      <c r="E23" s="22" t="s">
        <v>159</v>
      </c>
      <c r="F23" s="22" t="s">
        <v>160</v>
      </c>
      <c r="G23" s="22" t="s">
        <v>148</v>
      </c>
      <c r="H23" s="23" t="e">
        <f t="shared" si="1"/>
        <v>#REF!</v>
      </c>
      <c r="I23" s="23" t="s">
        <v>34</v>
      </c>
      <c r="J23" s="23" t="s">
        <v>35</v>
      </c>
      <c r="K23" s="23" t="s">
        <v>36</v>
      </c>
      <c r="L23" s="23" t="s">
        <v>36</v>
      </c>
      <c r="M23" s="23" t="s">
        <v>36</v>
      </c>
      <c r="N23" s="23" t="s">
        <v>36</v>
      </c>
      <c r="O23" s="26" t="s">
        <v>161</v>
      </c>
      <c r="P23" s="23" t="s">
        <v>53</v>
      </c>
      <c r="Q23" s="23" t="s">
        <v>34</v>
      </c>
      <c r="R23" s="23" t="s">
        <v>35</v>
      </c>
      <c r="S23" s="24" t="s">
        <v>162</v>
      </c>
      <c r="T23" s="24" t="s">
        <v>42</v>
      </c>
      <c r="U23" s="24" t="s">
        <v>42</v>
      </c>
      <c r="V23" s="25" t="s">
        <v>44</v>
      </c>
      <c r="W23" s="22" t="s">
        <v>39</v>
      </c>
      <c r="X23" s="22" t="s">
        <v>45</v>
      </c>
      <c r="Y23" s="22" t="s">
        <v>60</v>
      </c>
      <c r="Z23" s="22" t="s">
        <v>61</v>
      </c>
      <c r="AA23" s="22" t="s">
        <v>109</v>
      </c>
      <c r="AB23" s="22" t="s">
        <v>49</v>
      </c>
    </row>
    <row r="24" spans="1:28">
      <c r="A24" s="20">
        <v>54</v>
      </c>
      <c r="B24" s="31" t="s">
        <v>163</v>
      </c>
      <c r="C24" s="21" t="s">
        <v>157</v>
      </c>
      <c r="D24" s="21" t="s">
        <v>164</v>
      </c>
      <c r="E24" s="22" t="s">
        <v>159</v>
      </c>
      <c r="F24" s="22" t="s">
        <v>165</v>
      </c>
      <c r="G24" s="22" t="s">
        <v>148</v>
      </c>
      <c r="H24" s="23" t="e">
        <f t="shared" si="1"/>
        <v>#REF!</v>
      </c>
      <c r="I24" s="23" t="s">
        <v>34</v>
      </c>
      <c r="J24" s="23" t="s">
        <v>35</v>
      </c>
      <c r="K24" s="26" t="s">
        <v>166</v>
      </c>
      <c r="L24" s="23" t="s">
        <v>38</v>
      </c>
      <c r="M24" s="23" t="s">
        <v>34</v>
      </c>
      <c r="N24" s="23" t="s">
        <v>35</v>
      </c>
      <c r="O24" s="23" t="s">
        <v>36</v>
      </c>
      <c r="P24" s="23" t="s">
        <v>36</v>
      </c>
      <c r="Q24" s="23" t="s">
        <v>36</v>
      </c>
      <c r="R24" s="23" t="s">
        <v>36</v>
      </c>
      <c r="S24" s="24" t="s">
        <v>167</v>
      </c>
      <c r="T24" s="24" t="s">
        <v>42</v>
      </c>
      <c r="U24" s="24" t="s">
        <v>168</v>
      </c>
      <c r="V24" s="22" t="s">
        <v>71</v>
      </c>
      <c r="W24" s="22" t="s">
        <v>34</v>
      </c>
      <c r="X24" s="22" t="s">
        <v>45</v>
      </c>
      <c r="Y24" s="22" t="s">
        <v>113</v>
      </c>
      <c r="Z24" s="22" t="s">
        <v>47</v>
      </c>
      <c r="AA24" s="22" t="s">
        <v>62</v>
      </c>
      <c r="AB24" s="22" t="s">
        <v>49</v>
      </c>
    </row>
    <row r="25" spans="1:28">
      <c r="A25" s="20">
        <v>54</v>
      </c>
      <c r="B25" s="31" t="s">
        <v>169</v>
      </c>
      <c r="C25" s="21" t="s">
        <v>157</v>
      </c>
      <c r="D25" s="21" t="s">
        <v>170</v>
      </c>
      <c r="E25" s="22" t="s">
        <v>159</v>
      </c>
      <c r="F25" s="22" t="s">
        <v>171</v>
      </c>
      <c r="G25" s="22" t="s">
        <v>131</v>
      </c>
      <c r="H25" s="23" t="e">
        <f t="shared" si="1"/>
        <v>#REF!</v>
      </c>
      <c r="I25" s="23" t="s">
        <v>34</v>
      </c>
      <c r="J25" s="23" t="s">
        <v>35</v>
      </c>
      <c r="K25" s="23" t="s">
        <v>36</v>
      </c>
      <c r="L25" s="23" t="s">
        <v>36</v>
      </c>
      <c r="M25" s="23" t="s">
        <v>36</v>
      </c>
      <c r="N25" s="23" t="s">
        <v>36</v>
      </c>
      <c r="O25" s="26" t="s">
        <v>172</v>
      </c>
      <c r="P25" s="23" t="s">
        <v>38</v>
      </c>
      <c r="Q25" s="23" t="s">
        <v>34</v>
      </c>
      <c r="R25" s="23" t="s">
        <v>35</v>
      </c>
      <c r="S25" s="24" t="s">
        <v>162</v>
      </c>
      <c r="T25" s="24" t="s">
        <v>42</v>
      </c>
      <c r="U25" s="24" t="s">
        <v>42</v>
      </c>
      <c r="V25" s="25" t="s">
        <v>44</v>
      </c>
      <c r="W25" s="22" t="s">
        <v>39</v>
      </c>
      <c r="X25" s="22" t="s">
        <v>45</v>
      </c>
      <c r="Y25" s="35" t="s">
        <v>114</v>
      </c>
      <c r="Z25" s="22" t="s">
        <v>61</v>
      </c>
      <c r="AA25" s="22" t="s">
        <v>109</v>
      </c>
      <c r="AB25" s="22" t="s">
        <v>49</v>
      </c>
    </row>
    <row r="26" spans="1:28">
      <c r="A26" s="20">
        <v>65</v>
      </c>
      <c r="B26" s="21" t="s">
        <v>173</v>
      </c>
      <c r="C26" s="31" t="s">
        <v>129</v>
      </c>
      <c r="D26" s="21" t="s">
        <v>174</v>
      </c>
      <c r="E26" s="22" t="s">
        <v>32</v>
      </c>
      <c r="F26" s="22" t="s">
        <v>175</v>
      </c>
      <c r="G26" s="22" t="s">
        <v>176</v>
      </c>
      <c r="H26" s="23" t="e">
        <f t="shared" si="1"/>
        <v>#REF!</v>
      </c>
      <c r="I26" s="23" t="s">
        <v>34</v>
      </c>
      <c r="J26" s="23" t="s">
        <v>35</v>
      </c>
      <c r="K26" s="23" t="s">
        <v>177</v>
      </c>
      <c r="L26" s="23" t="s">
        <v>38</v>
      </c>
      <c r="M26" s="23" t="s">
        <v>34</v>
      </c>
      <c r="N26" s="23" t="s">
        <v>35</v>
      </c>
      <c r="O26" s="23" t="s">
        <v>36</v>
      </c>
      <c r="P26" s="23" t="s">
        <v>36</v>
      </c>
      <c r="Q26" s="23" t="s">
        <v>36</v>
      </c>
      <c r="R26" s="23" t="s">
        <v>36</v>
      </c>
      <c r="S26" s="24" t="s">
        <v>178</v>
      </c>
      <c r="T26" s="24" t="s">
        <v>42</v>
      </c>
      <c r="U26" s="24" t="s">
        <v>179</v>
      </c>
      <c r="V26" s="22" t="s">
        <v>71</v>
      </c>
      <c r="W26" s="22" t="s">
        <v>34</v>
      </c>
      <c r="X26" s="22" t="s">
        <v>45</v>
      </c>
      <c r="Y26" s="22" t="s">
        <v>112</v>
      </c>
      <c r="Z26" s="22" t="s">
        <v>61</v>
      </c>
      <c r="AA26" s="22" t="s">
        <v>77</v>
      </c>
      <c r="AB26" s="22" t="s">
        <v>49</v>
      </c>
    </row>
    <row r="27" spans="1:28">
      <c r="A27" s="20">
        <v>65</v>
      </c>
      <c r="B27" s="21" t="s">
        <v>173</v>
      </c>
      <c r="C27" s="31" t="s">
        <v>129</v>
      </c>
      <c r="D27" s="21" t="s">
        <v>174</v>
      </c>
      <c r="E27" s="22" t="s">
        <v>32</v>
      </c>
      <c r="F27" s="22" t="s">
        <v>180</v>
      </c>
      <c r="G27" s="22" t="s">
        <v>79</v>
      </c>
      <c r="H27" s="23" t="e">
        <f t="shared" si="1"/>
        <v>#REF!</v>
      </c>
      <c r="I27" s="23" t="s">
        <v>39</v>
      </c>
      <c r="J27" s="34" t="s">
        <v>40</v>
      </c>
      <c r="K27" s="23" t="s">
        <v>36</v>
      </c>
      <c r="L27" s="23" t="s">
        <v>36</v>
      </c>
      <c r="M27" s="23" t="s">
        <v>36</v>
      </c>
      <c r="N27" s="23" t="s">
        <v>36</v>
      </c>
      <c r="O27" s="23" t="s">
        <v>181</v>
      </c>
      <c r="P27" s="23" t="s">
        <v>38</v>
      </c>
      <c r="Q27" s="23" t="s">
        <v>39</v>
      </c>
      <c r="R27" s="34" t="s">
        <v>40</v>
      </c>
      <c r="S27" s="24" t="s">
        <v>182</v>
      </c>
      <c r="T27" s="24" t="s">
        <v>42</v>
      </c>
      <c r="U27" s="24" t="s">
        <v>180</v>
      </c>
      <c r="V27" s="22" t="s">
        <v>44</v>
      </c>
      <c r="W27" s="22" t="s">
        <v>39</v>
      </c>
      <c r="X27" s="22" t="s">
        <v>45</v>
      </c>
      <c r="Y27" s="22" t="s">
        <v>60</v>
      </c>
      <c r="Z27" s="22" t="s">
        <v>61</v>
      </c>
      <c r="AA27" s="22" t="s">
        <v>77</v>
      </c>
      <c r="AB27" s="22" t="s">
        <v>49</v>
      </c>
    </row>
    <row r="28" spans="1:28">
      <c r="A28" s="20">
        <v>68</v>
      </c>
      <c r="B28" s="21" t="s">
        <v>183</v>
      </c>
      <c r="C28" s="31" t="s">
        <v>184</v>
      </c>
      <c r="D28" s="21" t="s">
        <v>185</v>
      </c>
      <c r="E28" s="22" t="s">
        <v>103</v>
      </c>
      <c r="F28" s="22" t="s">
        <v>186</v>
      </c>
      <c r="G28" s="22" t="s">
        <v>187</v>
      </c>
      <c r="H28" s="23" t="e">
        <f t="shared" si="1"/>
        <v>#REF!</v>
      </c>
      <c r="I28" s="23" t="s">
        <v>34</v>
      </c>
      <c r="J28" s="23" t="s">
        <v>35</v>
      </c>
      <c r="K28" s="23" t="s">
        <v>188</v>
      </c>
      <c r="L28" s="23" t="s">
        <v>38</v>
      </c>
      <c r="M28" s="23" t="s">
        <v>34</v>
      </c>
      <c r="N28" s="23" t="s">
        <v>35</v>
      </c>
      <c r="O28" s="23" t="s">
        <v>36</v>
      </c>
      <c r="P28" s="23" t="s">
        <v>36</v>
      </c>
      <c r="Q28" s="23" t="s">
        <v>36</v>
      </c>
      <c r="R28" s="23" t="s">
        <v>36</v>
      </c>
      <c r="S28" s="24" t="s">
        <v>189</v>
      </c>
      <c r="T28" s="24" t="s">
        <v>42</v>
      </c>
      <c r="U28" s="24" t="s">
        <v>186</v>
      </c>
      <c r="V28" s="22" t="s">
        <v>71</v>
      </c>
      <c r="W28" s="22" t="s">
        <v>34</v>
      </c>
      <c r="X28" s="22" t="s">
        <v>45</v>
      </c>
      <c r="Y28" s="22" t="s">
        <v>60</v>
      </c>
      <c r="Z28" s="22" t="s">
        <v>61</v>
      </c>
      <c r="AA28" s="22" t="s">
        <v>109</v>
      </c>
      <c r="AB28" s="22" t="s">
        <v>49</v>
      </c>
    </row>
    <row r="29" spans="1:28">
      <c r="A29" s="20">
        <v>68</v>
      </c>
      <c r="B29" s="21" t="s">
        <v>183</v>
      </c>
      <c r="C29" s="31" t="s">
        <v>184</v>
      </c>
      <c r="D29" s="21" t="s">
        <v>185</v>
      </c>
      <c r="E29" s="22" t="s">
        <v>103</v>
      </c>
      <c r="F29" s="22" t="s">
        <v>190</v>
      </c>
      <c r="G29" s="22" t="s">
        <v>187</v>
      </c>
      <c r="H29" s="23" t="e">
        <f t="shared" si="1"/>
        <v>#REF!</v>
      </c>
      <c r="I29" s="23" t="s">
        <v>34</v>
      </c>
      <c r="J29" s="23" t="s">
        <v>35</v>
      </c>
      <c r="K29" s="23" t="s">
        <v>36</v>
      </c>
      <c r="L29" s="23" t="s">
        <v>36</v>
      </c>
      <c r="M29" s="23" t="s">
        <v>36</v>
      </c>
      <c r="N29" s="23" t="s">
        <v>36</v>
      </c>
      <c r="O29" s="23" t="s">
        <v>36</v>
      </c>
      <c r="P29" s="23" t="s">
        <v>36</v>
      </c>
      <c r="Q29" s="23" t="s">
        <v>36</v>
      </c>
      <c r="R29" s="23" t="s">
        <v>36</v>
      </c>
      <c r="S29" s="24" t="s">
        <v>191</v>
      </c>
      <c r="T29" s="24" t="s">
        <v>42</v>
      </c>
      <c r="U29" s="24" t="s">
        <v>190</v>
      </c>
      <c r="V29" s="22" t="s">
        <v>71</v>
      </c>
      <c r="W29" s="22" t="s">
        <v>34</v>
      </c>
      <c r="X29" s="22" t="s">
        <v>45</v>
      </c>
      <c r="Y29" s="22" t="s">
        <v>60</v>
      </c>
      <c r="Z29" s="22" t="s">
        <v>61</v>
      </c>
      <c r="AA29" s="22" t="s">
        <v>109</v>
      </c>
      <c r="AB29" s="22" t="s">
        <v>49</v>
      </c>
    </row>
    <row r="30" spans="1:28">
      <c r="A30" s="20">
        <v>68</v>
      </c>
      <c r="B30" s="21" t="s">
        <v>183</v>
      </c>
      <c r="C30" s="31" t="s">
        <v>184</v>
      </c>
      <c r="D30" s="21" t="s">
        <v>185</v>
      </c>
      <c r="E30" s="22" t="s">
        <v>103</v>
      </c>
      <c r="F30" s="22" t="s">
        <v>192</v>
      </c>
      <c r="G30" s="22" t="s">
        <v>116</v>
      </c>
      <c r="H30" s="23" t="e">
        <f t="shared" si="1"/>
        <v>#REF!</v>
      </c>
      <c r="I30" s="23" t="s">
        <v>34</v>
      </c>
      <c r="J30" s="23" t="s">
        <v>35</v>
      </c>
      <c r="K30" s="23" t="s">
        <v>36</v>
      </c>
      <c r="L30" s="23" t="s">
        <v>36</v>
      </c>
      <c r="M30" s="23" t="s">
        <v>36</v>
      </c>
      <c r="N30" s="23" t="s">
        <v>36</v>
      </c>
      <c r="O30" s="23" t="s">
        <v>193</v>
      </c>
      <c r="P30" s="23" t="s">
        <v>38</v>
      </c>
      <c r="Q30" s="23" t="s">
        <v>34</v>
      </c>
      <c r="R30" s="23" t="s">
        <v>35</v>
      </c>
      <c r="S30" s="24" t="s">
        <v>194</v>
      </c>
      <c r="T30" s="24" t="s">
        <v>42</v>
      </c>
      <c r="U30" s="24" t="s">
        <v>195</v>
      </c>
      <c r="V30" s="22" t="s">
        <v>71</v>
      </c>
      <c r="W30" s="22" t="s">
        <v>34</v>
      </c>
      <c r="X30" s="22" t="s">
        <v>45</v>
      </c>
      <c r="Y30" s="22" t="s">
        <v>60</v>
      </c>
      <c r="Z30" s="22" t="s">
        <v>61</v>
      </c>
      <c r="AA30" s="22" t="s">
        <v>109</v>
      </c>
      <c r="AB30" s="22" t="s">
        <v>49</v>
      </c>
    </row>
    <row r="31" spans="1:28">
      <c r="A31" s="20">
        <v>70</v>
      </c>
      <c r="B31" s="21" t="s">
        <v>196</v>
      </c>
      <c r="C31" s="21" t="s">
        <v>197</v>
      </c>
      <c r="D31" s="21" t="s">
        <v>198</v>
      </c>
      <c r="E31" s="22" t="s">
        <v>159</v>
      </c>
      <c r="F31" s="22" t="s">
        <v>199</v>
      </c>
      <c r="G31" s="22" t="s">
        <v>56</v>
      </c>
      <c r="H31" s="23" t="e">
        <f t="shared" si="1"/>
        <v>#REF!</v>
      </c>
      <c r="I31" s="23" t="s">
        <v>39</v>
      </c>
      <c r="J31" s="36" t="s">
        <v>40</v>
      </c>
      <c r="K31" s="23" t="s">
        <v>36</v>
      </c>
      <c r="L31" s="23" t="s">
        <v>36</v>
      </c>
      <c r="M31" s="23" t="s">
        <v>36</v>
      </c>
      <c r="N31" s="23" t="s">
        <v>36</v>
      </c>
      <c r="O31" s="23" t="s">
        <v>200</v>
      </c>
      <c r="P31" s="23" t="s">
        <v>38</v>
      </c>
      <c r="Q31" s="23" t="s">
        <v>39</v>
      </c>
      <c r="R31" s="23" t="s">
        <v>40</v>
      </c>
      <c r="S31" s="24" t="s">
        <v>201</v>
      </c>
      <c r="T31" s="24" t="s">
        <v>42</v>
      </c>
      <c r="U31" s="24" t="s">
        <v>200</v>
      </c>
      <c r="V31" s="25" t="s">
        <v>44</v>
      </c>
      <c r="W31" s="22" t="s">
        <v>39</v>
      </c>
      <c r="X31" s="22" t="s">
        <v>45</v>
      </c>
      <c r="Y31" s="22" t="s">
        <v>46</v>
      </c>
      <c r="Z31" s="22" t="s">
        <v>47</v>
      </c>
      <c r="AA31" s="22" t="s">
        <v>62</v>
      </c>
      <c r="AB31" s="22" t="s">
        <v>49</v>
      </c>
    </row>
    <row r="32" spans="1:28">
      <c r="A32" s="20">
        <v>70</v>
      </c>
      <c r="B32" s="21" t="s">
        <v>196</v>
      </c>
      <c r="C32" s="21" t="s">
        <v>197</v>
      </c>
      <c r="D32" s="21" t="s">
        <v>198</v>
      </c>
      <c r="E32" s="22" t="s">
        <v>159</v>
      </c>
      <c r="F32" s="22" t="s">
        <v>202</v>
      </c>
      <c r="G32" s="22" t="s">
        <v>56</v>
      </c>
      <c r="H32" s="23" t="e">
        <f t="shared" si="1"/>
        <v>#REF!</v>
      </c>
      <c r="I32" s="23" t="s">
        <v>39</v>
      </c>
      <c r="J32" s="36" t="s">
        <v>40</v>
      </c>
      <c r="K32" s="23" t="s">
        <v>36</v>
      </c>
      <c r="L32" s="23" t="s">
        <v>36</v>
      </c>
      <c r="M32" s="23" t="s">
        <v>36</v>
      </c>
      <c r="N32" s="23" t="s">
        <v>36</v>
      </c>
      <c r="O32" s="23" t="s">
        <v>36</v>
      </c>
      <c r="P32" s="23" t="s">
        <v>36</v>
      </c>
      <c r="Q32" s="23" t="s">
        <v>36</v>
      </c>
      <c r="R32" s="23" t="s">
        <v>36</v>
      </c>
      <c r="S32" s="24" t="s">
        <v>203</v>
      </c>
      <c r="T32" s="24" t="s">
        <v>42</v>
      </c>
      <c r="U32" s="24" t="s">
        <v>202</v>
      </c>
      <c r="V32" s="25" t="s">
        <v>44</v>
      </c>
      <c r="W32" s="22" t="s">
        <v>39</v>
      </c>
      <c r="X32" s="22" t="s">
        <v>45</v>
      </c>
      <c r="Y32" s="22" t="s">
        <v>112</v>
      </c>
      <c r="Z32" s="22" t="s">
        <v>61</v>
      </c>
      <c r="AA32" s="22" t="s">
        <v>109</v>
      </c>
      <c r="AB32" s="22" t="s">
        <v>49</v>
      </c>
    </row>
    <row r="33" spans="1:28">
      <c r="A33" s="20">
        <v>69</v>
      </c>
      <c r="B33" s="31" t="s">
        <v>204</v>
      </c>
      <c r="C33" s="21" t="s">
        <v>205</v>
      </c>
      <c r="D33" s="21" t="s">
        <v>206</v>
      </c>
      <c r="E33" s="22" t="s">
        <v>87</v>
      </c>
      <c r="F33" s="22" t="s">
        <v>207</v>
      </c>
      <c r="G33" s="25" t="s">
        <v>79</v>
      </c>
      <c r="H33" s="23" t="e">
        <f t="shared" si="1"/>
        <v>#REF!</v>
      </c>
      <c r="I33" s="23" t="s">
        <v>34</v>
      </c>
      <c r="J33" s="22" t="s">
        <v>35</v>
      </c>
      <c r="K33" s="26" t="s">
        <v>208</v>
      </c>
      <c r="L33" s="23" t="s">
        <v>53</v>
      </c>
      <c r="M33" s="23" t="s">
        <v>34</v>
      </c>
      <c r="N33" s="23" t="s">
        <v>35</v>
      </c>
      <c r="O33" s="26" t="s">
        <v>209</v>
      </c>
      <c r="P33" s="23" t="s">
        <v>53</v>
      </c>
      <c r="Q33" s="23" t="s">
        <v>34</v>
      </c>
      <c r="R33" s="23" t="s">
        <v>35</v>
      </c>
      <c r="S33" s="24" t="s">
        <v>210</v>
      </c>
      <c r="T33" s="24" t="s">
        <v>42</v>
      </c>
      <c r="U33" s="24" t="s">
        <v>42</v>
      </c>
      <c r="V33" s="22" t="s">
        <v>71</v>
      </c>
      <c r="W33" s="22" t="s">
        <v>34</v>
      </c>
      <c r="X33" s="22" t="s">
        <v>45</v>
      </c>
      <c r="Y33" s="22" t="s">
        <v>83</v>
      </c>
      <c r="Z33" s="22" t="s">
        <v>61</v>
      </c>
      <c r="AA33" s="22" t="s">
        <v>109</v>
      </c>
      <c r="AB33" s="22" t="s">
        <v>49</v>
      </c>
    </row>
    <row r="34" spans="1:28">
      <c r="A34" s="20">
        <v>71</v>
      </c>
      <c r="B34" s="31" t="s">
        <v>211</v>
      </c>
      <c r="C34" s="21" t="s">
        <v>212</v>
      </c>
      <c r="D34" s="21" t="s">
        <v>213</v>
      </c>
      <c r="E34" s="22" t="s">
        <v>103</v>
      </c>
      <c r="F34" s="22" t="s">
        <v>214</v>
      </c>
      <c r="G34" s="22" t="s">
        <v>56</v>
      </c>
      <c r="H34" s="23" t="e">
        <f t="shared" si="1"/>
        <v>#REF!</v>
      </c>
      <c r="I34" s="23" t="s">
        <v>39</v>
      </c>
      <c r="J34" s="34" t="s">
        <v>40</v>
      </c>
      <c r="K34" s="23" t="s">
        <v>36</v>
      </c>
      <c r="L34" s="23" t="s">
        <v>36</v>
      </c>
      <c r="M34" s="23" t="s">
        <v>36</v>
      </c>
      <c r="N34" s="23" t="s">
        <v>36</v>
      </c>
      <c r="O34" s="23" t="s">
        <v>215</v>
      </c>
      <c r="P34" s="23" t="s">
        <v>38</v>
      </c>
      <c r="Q34" s="23" t="s">
        <v>39</v>
      </c>
      <c r="R34" s="23" t="s">
        <v>40</v>
      </c>
      <c r="S34" s="24" t="s">
        <v>216</v>
      </c>
      <c r="T34" s="24" t="s">
        <v>42</v>
      </c>
      <c r="U34" s="24" t="s">
        <v>42</v>
      </c>
      <c r="V34" s="22" t="s">
        <v>44</v>
      </c>
      <c r="W34" s="22" t="s">
        <v>39</v>
      </c>
      <c r="X34" s="22" t="s">
        <v>45</v>
      </c>
      <c r="Y34" s="22" t="s">
        <v>36</v>
      </c>
      <c r="Z34" s="22" t="s">
        <v>47</v>
      </c>
      <c r="AA34" s="22" t="s">
        <v>62</v>
      </c>
      <c r="AB34" s="22" t="s">
        <v>49</v>
      </c>
    </row>
    <row r="35" spans="1:28">
      <c r="A35" s="20">
        <v>71</v>
      </c>
      <c r="B35" s="31" t="s">
        <v>211</v>
      </c>
      <c r="C35" s="21" t="s">
        <v>212</v>
      </c>
      <c r="D35" s="21" t="s">
        <v>213</v>
      </c>
      <c r="E35" s="22" t="s">
        <v>103</v>
      </c>
      <c r="F35" s="22" t="s">
        <v>217</v>
      </c>
      <c r="G35" s="22" t="s">
        <v>68</v>
      </c>
      <c r="H35" s="23" t="e">
        <f t="shared" si="1"/>
        <v>#REF!</v>
      </c>
      <c r="I35" s="23" t="s">
        <v>39</v>
      </c>
      <c r="J35" s="23" t="s">
        <v>35</v>
      </c>
      <c r="K35" s="23" t="s">
        <v>36</v>
      </c>
      <c r="L35" s="23" t="s">
        <v>36</v>
      </c>
      <c r="M35" s="23" t="s">
        <v>36</v>
      </c>
      <c r="N35" s="23" t="s">
        <v>36</v>
      </c>
      <c r="O35" s="23" t="s">
        <v>218</v>
      </c>
      <c r="P35" s="23" t="s">
        <v>38</v>
      </c>
      <c r="Q35" s="23" t="s">
        <v>39</v>
      </c>
      <c r="R35" s="23" t="s">
        <v>35</v>
      </c>
      <c r="S35" s="24" t="s">
        <v>219</v>
      </c>
      <c r="T35" s="24" t="s">
        <v>42</v>
      </c>
      <c r="U35" s="24" t="s">
        <v>42</v>
      </c>
      <c r="V35" s="22" t="s">
        <v>71</v>
      </c>
      <c r="W35" s="22" t="s">
        <v>34</v>
      </c>
      <c r="X35" s="22" t="s">
        <v>45</v>
      </c>
      <c r="Y35" s="22" t="s">
        <v>36</v>
      </c>
      <c r="Z35" s="22" t="s">
        <v>47</v>
      </c>
      <c r="AA35" s="22" t="s">
        <v>62</v>
      </c>
      <c r="AB35" s="22" t="s">
        <v>49</v>
      </c>
    </row>
    <row r="36" spans="1:28">
      <c r="A36" s="20">
        <v>71</v>
      </c>
      <c r="B36" s="31" t="s">
        <v>211</v>
      </c>
      <c r="C36" s="21" t="s">
        <v>212</v>
      </c>
      <c r="D36" s="21" t="s">
        <v>213</v>
      </c>
      <c r="E36" s="22" t="s">
        <v>103</v>
      </c>
      <c r="F36" s="22" t="s">
        <v>220</v>
      </c>
      <c r="G36" s="22" t="s">
        <v>79</v>
      </c>
      <c r="H36" s="23" t="e">
        <f t="shared" si="1"/>
        <v>#REF!</v>
      </c>
      <c r="I36" s="23" t="s">
        <v>39</v>
      </c>
      <c r="J36" s="34" t="s">
        <v>40</v>
      </c>
      <c r="K36" s="23" t="s">
        <v>36</v>
      </c>
      <c r="L36" s="23" t="s">
        <v>36</v>
      </c>
      <c r="M36" s="23" t="s">
        <v>36</v>
      </c>
      <c r="N36" s="23" t="s">
        <v>36</v>
      </c>
      <c r="O36" s="23" t="s">
        <v>221</v>
      </c>
      <c r="P36" s="23" t="s">
        <v>38</v>
      </c>
      <c r="Q36" s="23" t="s">
        <v>39</v>
      </c>
      <c r="R36" s="23" t="s">
        <v>40</v>
      </c>
      <c r="S36" s="24" t="s">
        <v>222</v>
      </c>
      <c r="T36" s="24" t="s">
        <v>42</v>
      </c>
      <c r="U36" s="24" t="s">
        <v>223</v>
      </c>
      <c r="V36" s="22" t="s">
        <v>71</v>
      </c>
      <c r="W36" s="22" t="s">
        <v>34</v>
      </c>
      <c r="X36" s="22" t="s">
        <v>45</v>
      </c>
      <c r="Y36" s="22" t="s">
        <v>60</v>
      </c>
      <c r="Z36" s="22" t="s">
        <v>61</v>
      </c>
      <c r="AA36" s="22" t="s">
        <v>109</v>
      </c>
      <c r="AB36" s="22" t="s">
        <v>49</v>
      </c>
    </row>
    <row r="37" spans="1:28">
      <c r="A37" s="20">
        <v>73</v>
      </c>
      <c r="B37" s="21" t="s">
        <v>224</v>
      </c>
      <c r="C37" s="21" t="s">
        <v>225</v>
      </c>
      <c r="D37" s="37" t="s">
        <v>226</v>
      </c>
      <c r="E37" s="22" t="s">
        <v>103</v>
      </c>
      <c r="F37" s="22" t="s">
        <v>227</v>
      </c>
      <c r="G37" s="22" t="s">
        <v>33</v>
      </c>
      <c r="H37" s="23" t="e">
        <f t="shared" si="1"/>
        <v>#REF!</v>
      </c>
      <c r="I37" s="23" t="s">
        <v>34</v>
      </c>
      <c r="J37" s="23" t="s">
        <v>35</v>
      </c>
      <c r="K37" s="23" t="s">
        <v>36</v>
      </c>
      <c r="L37" s="23" t="s">
        <v>36</v>
      </c>
      <c r="M37" s="23" t="s">
        <v>36</v>
      </c>
      <c r="N37" s="23" t="s">
        <v>36</v>
      </c>
      <c r="O37" s="23" t="s">
        <v>228</v>
      </c>
      <c r="P37" s="23" t="s">
        <v>38</v>
      </c>
      <c r="Q37" s="23" t="s">
        <v>34</v>
      </c>
      <c r="R37" s="23" t="s">
        <v>35</v>
      </c>
      <c r="S37" s="24" t="s">
        <v>229</v>
      </c>
      <c r="T37" s="24" t="s">
        <v>42</v>
      </c>
      <c r="U37" s="24" t="s">
        <v>42</v>
      </c>
      <c r="V37" s="22" t="s">
        <v>71</v>
      </c>
      <c r="W37" s="22" t="s">
        <v>34</v>
      </c>
      <c r="X37" s="22" t="s">
        <v>45</v>
      </c>
      <c r="Y37" s="22" t="s">
        <v>46</v>
      </c>
      <c r="Z37" s="22" t="s">
        <v>61</v>
      </c>
      <c r="AA37" s="22" t="s">
        <v>77</v>
      </c>
      <c r="AB37" s="22" t="s">
        <v>49</v>
      </c>
    </row>
    <row r="38" spans="1:28">
      <c r="A38" s="20">
        <v>73</v>
      </c>
      <c r="B38" s="21" t="s">
        <v>224</v>
      </c>
      <c r="C38" s="21" t="s">
        <v>225</v>
      </c>
      <c r="D38" s="21" t="s">
        <v>226</v>
      </c>
      <c r="E38" s="22" t="s">
        <v>103</v>
      </c>
      <c r="F38" s="22" t="s">
        <v>230</v>
      </c>
      <c r="G38" s="22" t="s">
        <v>68</v>
      </c>
      <c r="H38" s="23" t="e">
        <f t="shared" si="1"/>
        <v>#REF!</v>
      </c>
      <c r="I38" s="23" t="s">
        <v>34</v>
      </c>
      <c r="J38" s="23" t="s">
        <v>35</v>
      </c>
      <c r="K38" s="23" t="s">
        <v>36</v>
      </c>
      <c r="L38" s="23" t="s">
        <v>36</v>
      </c>
      <c r="M38" s="23" t="s">
        <v>36</v>
      </c>
      <c r="N38" s="23" t="s">
        <v>36</v>
      </c>
      <c r="O38" s="23" t="s">
        <v>231</v>
      </c>
      <c r="P38" s="23" t="s">
        <v>38</v>
      </c>
      <c r="Q38" s="23" t="s">
        <v>34</v>
      </c>
      <c r="R38" s="23" t="s">
        <v>35</v>
      </c>
      <c r="S38" s="24" t="s">
        <v>232</v>
      </c>
      <c r="T38" s="24" t="s">
        <v>42</v>
      </c>
      <c r="U38" s="24" t="s">
        <v>42</v>
      </c>
      <c r="V38" s="22" t="s">
        <v>71</v>
      </c>
      <c r="W38" s="22" t="s">
        <v>34</v>
      </c>
      <c r="X38" s="22" t="s">
        <v>45</v>
      </c>
      <c r="Y38" s="22" t="s">
        <v>112</v>
      </c>
      <c r="Z38" s="22" t="s">
        <v>61</v>
      </c>
      <c r="AA38" s="22" t="s">
        <v>109</v>
      </c>
      <c r="AB38" s="22" t="s">
        <v>49</v>
      </c>
    </row>
    <row r="39" spans="1:28">
      <c r="A39" s="20">
        <v>74</v>
      </c>
      <c r="B39" s="31" t="s">
        <v>233</v>
      </c>
      <c r="C39" s="21" t="s">
        <v>234</v>
      </c>
      <c r="D39" s="21" t="s">
        <v>235</v>
      </c>
      <c r="E39" s="22" t="s">
        <v>236</v>
      </c>
      <c r="F39" s="22" t="s">
        <v>237</v>
      </c>
      <c r="G39" s="22" t="s">
        <v>148</v>
      </c>
      <c r="H39" s="23" t="e">
        <f t="shared" si="1"/>
        <v>#REF!</v>
      </c>
      <c r="I39" s="23" t="s">
        <v>34</v>
      </c>
      <c r="J39" s="23" t="s">
        <v>35</v>
      </c>
      <c r="K39" s="23" t="s">
        <v>36</v>
      </c>
      <c r="L39" s="23" t="s">
        <v>36</v>
      </c>
      <c r="M39" s="23" t="s">
        <v>36</v>
      </c>
      <c r="N39" s="23" t="s">
        <v>36</v>
      </c>
      <c r="O39" s="23" t="s">
        <v>238</v>
      </c>
      <c r="P39" s="23" t="s">
        <v>38</v>
      </c>
      <c r="Q39" s="23" t="s">
        <v>39</v>
      </c>
      <c r="R39" s="23" t="s">
        <v>35</v>
      </c>
      <c r="S39" s="24" t="s">
        <v>239</v>
      </c>
      <c r="T39" s="24" t="s">
        <v>42</v>
      </c>
      <c r="U39" s="24" t="s">
        <v>42</v>
      </c>
      <c r="V39" s="22" t="s">
        <v>44</v>
      </c>
      <c r="W39" s="22" t="s">
        <v>39</v>
      </c>
      <c r="X39" s="22" t="s">
        <v>45</v>
      </c>
      <c r="Y39" s="22" t="s">
        <v>138</v>
      </c>
      <c r="Z39" s="22" t="s">
        <v>47</v>
      </c>
      <c r="AA39" s="22" t="s">
        <v>109</v>
      </c>
      <c r="AB39" s="22" t="s">
        <v>49</v>
      </c>
    </row>
    <row r="40" spans="1:28">
      <c r="A40" s="38">
        <v>75</v>
      </c>
      <c r="B40" s="39" t="s">
        <v>240</v>
      </c>
      <c r="C40" s="39" t="s">
        <v>225</v>
      </c>
      <c r="D40" s="39" t="s">
        <v>241</v>
      </c>
      <c r="E40" s="25" t="s">
        <v>159</v>
      </c>
      <c r="F40" s="25" t="s">
        <v>242</v>
      </c>
      <c r="G40" s="25" t="s">
        <v>149</v>
      </c>
      <c r="H40" s="34" t="e">
        <f t="shared" si="1"/>
        <v>#REF!</v>
      </c>
      <c r="I40" s="34" t="s">
        <v>34</v>
      </c>
      <c r="J40" s="34" t="s">
        <v>35</v>
      </c>
      <c r="K40" s="34" t="s">
        <v>36</v>
      </c>
      <c r="L40" s="34" t="s">
        <v>36</v>
      </c>
      <c r="M40" s="34" t="s">
        <v>36</v>
      </c>
      <c r="N40" s="34" t="s">
        <v>36</v>
      </c>
      <c r="O40" s="34" t="s">
        <v>243</v>
      </c>
      <c r="P40" s="34" t="s">
        <v>38</v>
      </c>
      <c r="Q40" s="34" t="s">
        <v>36</v>
      </c>
      <c r="R40" s="34" t="s">
        <v>36</v>
      </c>
      <c r="S40" s="33" t="s">
        <v>244</v>
      </c>
      <c r="T40" s="33" t="s">
        <v>42</v>
      </c>
      <c r="U40" s="33" t="s">
        <v>42</v>
      </c>
      <c r="V40" s="25" t="s">
        <v>44</v>
      </c>
      <c r="W40" s="25" t="s">
        <v>39</v>
      </c>
      <c r="X40" s="25" t="s">
        <v>45</v>
      </c>
      <c r="Y40" s="25" t="s">
        <v>46</v>
      </c>
      <c r="Z40" s="25" t="s">
        <v>61</v>
      </c>
      <c r="AA40" s="25" t="s">
        <v>62</v>
      </c>
      <c r="AB40" s="25" t="s">
        <v>49</v>
      </c>
    </row>
    <row r="41" spans="1:28">
      <c r="A41" s="20">
        <v>76</v>
      </c>
      <c r="B41" s="21" t="s">
        <v>245</v>
      </c>
      <c r="C41" s="21" t="s">
        <v>225</v>
      </c>
      <c r="D41" s="21" t="s">
        <v>246</v>
      </c>
      <c r="E41" s="22" t="s">
        <v>159</v>
      </c>
      <c r="F41" s="22" t="s">
        <v>247</v>
      </c>
      <c r="G41" s="22" t="s">
        <v>248</v>
      </c>
      <c r="H41" s="23" t="e">
        <f t="shared" si="1"/>
        <v>#REF!</v>
      </c>
      <c r="I41" s="23" t="s">
        <v>34</v>
      </c>
      <c r="J41" s="23" t="s">
        <v>35</v>
      </c>
      <c r="K41" s="23" t="s">
        <v>36</v>
      </c>
      <c r="L41" s="23" t="s">
        <v>36</v>
      </c>
      <c r="M41" s="23" t="s">
        <v>36</v>
      </c>
      <c r="N41" s="23" t="s">
        <v>36</v>
      </c>
      <c r="O41" s="23" t="s">
        <v>249</v>
      </c>
      <c r="P41" s="23" t="s">
        <v>38</v>
      </c>
      <c r="Q41" s="23" t="s">
        <v>39</v>
      </c>
      <c r="R41" s="23" t="s">
        <v>35</v>
      </c>
      <c r="S41" s="24" t="s">
        <v>250</v>
      </c>
      <c r="T41" s="24" t="s">
        <v>42</v>
      </c>
      <c r="U41" s="24" t="s">
        <v>42</v>
      </c>
      <c r="V41" s="22" t="s">
        <v>44</v>
      </c>
      <c r="W41" s="22" t="s">
        <v>39</v>
      </c>
      <c r="X41" s="22" t="s">
        <v>45</v>
      </c>
      <c r="Y41" s="22" t="s">
        <v>46</v>
      </c>
      <c r="Z41" s="22" t="s">
        <v>61</v>
      </c>
      <c r="AA41" s="22" t="s">
        <v>109</v>
      </c>
      <c r="AB41" s="22" t="s">
        <v>49</v>
      </c>
    </row>
    <row r="42" spans="1:28">
      <c r="A42" s="20">
        <v>77</v>
      </c>
      <c r="B42" s="21" t="s">
        <v>251</v>
      </c>
      <c r="C42" s="31" t="s">
        <v>129</v>
      </c>
      <c r="D42" s="21" t="s">
        <v>252</v>
      </c>
      <c r="E42" s="22" t="s">
        <v>66</v>
      </c>
      <c r="F42" s="22" t="s">
        <v>253</v>
      </c>
      <c r="G42" s="22" t="s">
        <v>73</v>
      </c>
      <c r="H42" s="23" t="e">
        <f t="shared" si="1"/>
        <v>#REF!</v>
      </c>
      <c r="I42" s="23" t="s">
        <v>34</v>
      </c>
      <c r="J42" s="23" t="s">
        <v>35</v>
      </c>
      <c r="K42" s="23" t="s">
        <v>36</v>
      </c>
      <c r="L42" s="23" t="s">
        <v>36</v>
      </c>
      <c r="M42" s="23" t="s">
        <v>36</v>
      </c>
      <c r="N42" s="23" t="s">
        <v>36</v>
      </c>
      <c r="O42" s="23" t="s">
        <v>254</v>
      </c>
      <c r="P42" s="23" t="s">
        <v>53</v>
      </c>
      <c r="Q42" s="23" t="s">
        <v>34</v>
      </c>
      <c r="R42" s="23" t="s">
        <v>35</v>
      </c>
      <c r="S42" s="24" t="s">
        <v>255</v>
      </c>
      <c r="T42" s="24" t="s">
        <v>42</v>
      </c>
      <c r="U42" s="24" t="s">
        <v>42</v>
      </c>
      <c r="V42" s="22" t="s">
        <v>71</v>
      </c>
      <c r="W42" s="22" t="s">
        <v>34</v>
      </c>
      <c r="X42" s="22" t="s">
        <v>45</v>
      </c>
      <c r="Y42" s="22" t="s">
        <v>83</v>
      </c>
      <c r="Z42" s="22" t="s">
        <v>61</v>
      </c>
      <c r="AA42" s="22" t="s">
        <v>48</v>
      </c>
      <c r="AB42" s="22" t="s">
        <v>49</v>
      </c>
    </row>
    <row r="43" spans="1:28">
      <c r="A43" s="20">
        <v>1000</v>
      </c>
      <c r="B43" s="41" t="s">
        <v>259</v>
      </c>
      <c r="C43" s="42"/>
      <c r="D43" s="43" t="s">
        <v>260</v>
      </c>
      <c r="E43" s="20" t="s">
        <v>258</v>
      </c>
      <c r="F43" s="20" t="s">
        <v>261</v>
      </c>
      <c r="G43" s="42"/>
      <c r="H43" s="42"/>
      <c r="I43" s="42"/>
      <c r="J43" s="42"/>
      <c r="K43" s="42"/>
      <c r="L43" s="42"/>
      <c r="M43" s="42"/>
      <c r="N43" s="42"/>
      <c r="O43" s="42"/>
      <c r="P43" s="42"/>
      <c r="Q43" s="42"/>
      <c r="R43" s="42"/>
      <c r="S43" s="20" t="s">
        <v>262</v>
      </c>
      <c r="T43" s="44" t="s">
        <v>263</v>
      </c>
      <c r="U43" s="20" t="s">
        <v>264</v>
      </c>
      <c r="V43" s="42"/>
      <c r="W43" s="42"/>
      <c r="X43" s="42"/>
      <c r="Y43" s="42"/>
      <c r="Z43" s="42"/>
      <c r="AA43" s="42"/>
      <c r="AB43" s="20" t="s">
        <v>257</v>
      </c>
    </row>
    <row r="44" spans="1:28">
      <c r="A44" s="20">
        <v>1001</v>
      </c>
      <c r="B44" s="41" t="s">
        <v>265</v>
      </c>
      <c r="C44" s="42"/>
      <c r="D44" s="43" t="s">
        <v>260</v>
      </c>
      <c r="E44" s="20" t="s">
        <v>258</v>
      </c>
      <c r="F44" s="20" t="s">
        <v>266</v>
      </c>
      <c r="G44" s="42"/>
      <c r="H44" s="42"/>
      <c r="I44" s="42"/>
      <c r="J44" s="42"/>
      <c r="K44" s="42"/>
      <c r="L44" s="42"/>
      <c r="M44" s="42"/>
      <c r="N44" s="42"/>
      <c r="O44" s="42"/>
      <c r="P44" s="42"/>
      <c r="Q44" s="42"/>
      <c r="R44" s="42"/>
      <c r="S44" s="20" t="s">
        <v>267</v>
      </c>
      <c r="T44" s="44" t="s">
        <v>268</v>
      </c>
      <c r="U44" s="20" t="s">
        <v>266</v>
      </c>
      <c r="V44" s="42"/>
      <c r="W44" s="42"/>
      <c r="X44" s="42"/>
      <c r="Y44" s="42"/>
      <c r="Z44" s="42"/>
      <c r="AA44" s="42"/>
      <c r="AB44" s="20" t="s">
        <v>257</v>
      </c>
    </row>
    <row r="45" spans="1:28">
      <c r="A45" s="20">
        <v>1002</v>
      </c>
      <c r="B45" s="41" t="s">
        <v>269</v>
      </c>
      <c r="C45" s="42"/>
      <c r="D45" s="41" t="s">
        <v>270</v>
      </c>
      <c r="E45" s="20" t="s">
        <v>258</v>
      </c>
      <c r="F45" s="20" t="s">
        <v>271</v>
      </c>
      <c r="G45" s="42"/>
      <c r="H45" s="42"/>
      <c r="I45" s="42"/>
      <c r="J45" s="42"/>
      <c r="K45" s="42"/>
      <c r="L45" s="42"/>
      <c r="M45" s="42"/>
      <c r="N45" s="42"/>
      <c r="O45" s="42"/>
      <c r="P45" s="42"/>
      <c r="Q45" s="42"/>
      <c r="R45" s="42"/>
      <c r="S45" s="20" t="s">
        <v>272</v>
      </c>
      <c r="T45" s="44" t="s">
        <v>273</v>
      </c>
      <c r="U45" s="20" t="s">
        <v>274</v>
      </c>
      <c r="V45" s="42"/>
      <c r="W45" s="42"/>
      <c r="X45" s="42"/>
      <c r="Y45" s="42"/>
      <c r="Z45" s="42"/>
      <c r="AA45" s="42"/>
      <c r="AB45" s="20" t="s">
        <v>257</v>
      </c>
    </row>
    <row r="46" spans="1:28">
      <c r="A46" s="20">
        <v>1003</v>
      </c>
      <c r="B46" s="41" t="s">
        <v>275</v>
      </c>
      <c r="C46" s="42"/>
      <c r="D46" s="41" t="s">
        <v>276</v>
      </c>
      <c r="E46" s="20" t="s">
        <v>277</v>
      </c>
      <c r="F46" s="20" t="s">
        <v>278</v>
      </c>
      <c r="G46" s="42"/>
      <c r="H46" s="42"/>
      <c r="I46" s="42"/>
      <c r="J46" s="42"/>
      <c r="K46" s="42"/>
      <c r="L46" s="42"/>
      <c r="M46" s="42"/>
      <c r="N46" s="42"/>
      <c r="O46" s="42"/>
      <c r="P46" s="42"/>
      <c r="Q46" s="42"/>
      <c r="R46" s="42"/>
      <c r="S46" s="20" t="s">
        <v>279</v>
      </c>
      <c r="T46" s="44" t="s">
        <v>280</v>
      </c>
      <c r="U46" s="20" t="s">
        <v>278</v>
      </c>
      <c r="V46" s="42"/>
      <c r="W46" s="42"/>
      <c r="X46" s="42"/>
      <c r="Y46" s="42"/>
      <c r="Z46" s="42"/>
      <c r="AA46" s="42"/>
      <c r="AB46" s="20" t="s">
        <v>257</v>
      </c>
    </row>
    <row r="47" spans="1:28">
      <c r="A47" s="20">
        <v>1003</v>
      </c>
      <c r="B47" s="41" t="s">
        <v>275</v>
      </c>
      <c r="C47" s="42"/>
      <c r="D47" s="41" t="s">
        <v>276</v>
      </c>
      <c r="E47" s="20" t="s">
        <v>277</v>
      </c>
      <c r="F47" s="20" t="s">
        <v>281</v>
      </c>
      <c r="G47" s="42"/>
      <c r="H47" s="42"/>
      <c r="I47" s="42"/>
      <c r="J47" s="42"/>
      <c r="K47" s="42"/>
      <c r="L47" s="42"/>
      <c r="M47" s="42"/>
      <c r="N47" s="42"/>
      <c r="O47" s="42"/>
      <c r="P47" s="42"/>
      <c r="Q47" s="42"/>
      <c r="R47" s="42"/>
      <c r="S47" s="20" t="s">
        <v>282</v>
      </c>
      <c r="T47" s="45" t="s">
        <v>283</v>
      </c>
      <c r="U47" s="20" t="s">
        <v>284</v>
      </c>
      <c r="V47" s="42"/>
      <c r="W47" s="42"/>
      <c r="X47" s="42"/>
      <c r="Y47" s="42"/>
      <c r="Z47" s="42"/>
      <c r="AA47" s="42"/>
      <c r="AB47" s="20" t="s">
        <v>257</v>
      </c>
    </row>
    <row r="48" spans="1:28">
      <c r="A48" s="20">
        <v>1004</v>
      </c>
      <c r="B48" s="43" t="s">
        <v>285</v>
      </c>
      <c r="C48" s="42"/>
      <c r="D48" s="41" t="s">
        <v>286</v>
      </c>
      <c r="E48" s="20" t="s">
        <v>287</v>
      </c>
      <c r="F48" s="20" t="s">
        <v>288</v>
      </c>
      <c r="G48" s="42"/>
      <c r="H48" s="42"/>
      <c r="I48" s="42"/>
      <c r="J48" s="42"/>
      <c r="K48" s="42"/>
      <c r="L48" s="42"/>
      <c r="M48" s="42"/>
      <c r="N48" s="42"/>
      <c r="O48" s="42"/>
      <c r="P48" s="42"/>
      <c r="Q48" s="42"/>
      <c r="R48" s="42"/>
      <c r="S48" s="20" t="s">
        <v>289</v>
      </c>
      <c r="T48" s="44" t="s">
        <v>290</v>
      </c>
      <c r="U48" s="20" t="s">
        <v>291</v>
      </c>
      <c r="V48" s="42"/>
      <c r="W48" s="42"/>
      <c r="X48" s="42"/>
      <c r="Y48" s="42"/>
      <c r="Z48" s="42"/>
      <c r="AA48" s="42"/>
      <c r="AB48" s="20" t="s">
        <v>257</v>
      </c>
    </row>
    <row r="49" spans="1:28">
      <c r="A49" s="20">
        <v>1005</v>
      </c>
      <c r="B49" s="43" t="s">
        <v>292</v>
      </c>
      <c r="C49" s="42"/>
      <c r="D49" s="41" t="s">
        <v>293</v>
      </c>
      <c r="E49" s="20" t="s">
        <v>258</v>
      </c>
      <c r="F49" s="20" t="s">
        <v>294</v>
      </c>
      <c r="G49" s="42"/>
      <c r="H49" s="42"/>
      <c r="I49" s="42"/>
      <c r="J49" s="42"/>
      <c r="K49" s="42"/>
      <c r="L49" s="42"/>
      <c r="M49" s="42"/>
      <c r="N49" s="42"/>
      <c r="O49" s="42"/>
      <c r="P49" s="42"/>
      <c r="Q49" s="42"/>
      <c r="R49" s="42"/>
      <c r="S49" s="20" t="s">
        <v>295</v>
      </c>
      <c r="T49" s="44" t="s">
        <v>296</v>
      </c>
      <c r="U49" s="20" t="s">
        <v>297</v>
      </c>
      <c r="V49" s="42"/>
      <c r="W49" s="42"/>
      <c r="X49" s="42"/>
      <c r="Y49" s="42"/>
      <c r="Z49" s="42"/>
      <c r="AA49" s="42"/>
      <c r="AB49" s="20" t="s">
        <v>257</v>
      </c>
    </row>
    <row r="50" spans="1:28">
      <c r="A50" s="20">
        <v>1006</v>
      </c>
      <c r="B50" s="41" t="s">
        <v>298</v>
      </c>
      <c r="C50" s="42"/>
      <c r="D50" s="41" t="s">
        <v>299</v>
      </c>
      <c r="E50" s="20" t="s">
        <v>287</v>
      </c>
      <c r="F50" s="20" t="s">
        <v>300</v>
      </c>
      <c r="G50" s="42"/>
      <c r="H50" s="42"/>
      <c r="I50" s="42"/>
      <c r="J50" s="42"/>
      <c r="K50" s="42"/>
      <c r="L50" s="42"/>
      <c r="M50" s="42"/>
      <c r="N50" s="42"/>
      <c r="O50" s="42"/>
      <c r="P50" s="42"/>
      <c r="Q50" s="42"/>
      <c r="R50" s="42"/>
      <c r="S50" s="20" t="s">
        <v>301</v>
      </c>
      <c r="T50" s="44" t="s">
        <v>302</v>
      </c>
      <c r="U50" s="20" t="s">
        <v>300</v>
      </c>
      <c r="V50" s="42"/>
      <c r="W50" s="42"/>
      <c r="X50" s="42"/>
      <c r="Y50" s="42"/>
      <c r="Z50" s="42"/>
      <c r="AA50" s="42"/>
      <c r="AB50" s="20" t="s">
        <v>257</v>
      </c>
    </row>
    <row r="51" spans="1:28">
      <c r="A51" s="20">
        <v>1008</v>
      </c>
      <c r="B51" s="41" t="s">
        <v>303</v>
      </c>
      <c r="C51" s="42"/>
      <c r="D51" s="41" t="s">
        <v>304</v>
      </c>
      <c r="E51" s="20" t="s">
        <v>287</v>
      </c>
      <c r="F51" s="20" t="s">
        <v>305</v>
      </c>
      <c r="G51" s="42"/>
      <c r="H51" s="42"/>
      <c r="I51" s="42"/>
      <c r="J51" s="42"/>
      <c r="K51" s="42"/>
      <c r="L51" s="42"/>
      <c r="M51" s="42"/>
      <c r="N51" s="42"/>
      <c r="O51" s="42"/>
      <c r="P51" s="42"/>
      <c r="Q51" s="42"/>
      <c r="R51" s="42"/>
      <c r="S51" s="20" t="s">
        <v>306</v>
      </c>
      <c r="T51" s="44" t="s">
        <v>307</v>
      </c>
      <c r="U51" s="20" t="s">
        <v>305</v>
      </c>
      <c r="V51" s="42"/>
      <c r="W51" s="42"/>
      <c r="X51" s="42"/>
      <c r="Y51" s="42"/>
      <c r="Z51" s="42"/>
      <c r="AA51" s="42"/>
      <c r="AB51" s="20" t="s">
        <v>257</v>
      </c>
    </row>
    <row r="52" spans="1:28">
      <c r="A52" s="20">
        <v>1008</v>
      </c>
      <c r="B52" s="41" t="s">
        <v>303</v>
      </c>
      <c r="C52" s="42"/>
      <c r="D52" s="41" t="s">
        <v>304</v>
      </c>
      <c r="E52" s="20" t="s">
        <v>287</v>
      </c>
      <c r="F52" s="20" t="s">
        <v>308</v>
      </c>
      <c r="G52" s="42"/>
      <c r="H52" s="42"/>
      <c r="I52" s="42"/>
      <c r="J52" s="42"/>
      <c r="K52" s="42"/>
      <c r="L52" s="42"/>
      <c r="M52" s="42"/>
      <c r="N52" s="42"/>
      <c r="O52" s="42"/>
      <c r="P52" s="42"/>
      <c r="Q52" s="42"/>
      <c r="R52" s="42"/>
      <c r="S52" s="45" t="s">
        <v>309</v>
      </c>
      <c r="T52" s="45" t="s">
        <v>310</v>
      </c>
      <c r="U52" s="20" t="s">
        <v>311</v>
      </c>
      <c r="V52" s="42"/>
      <c r="W52" s="42"/>
      <c r="X52" s="42"/>
      <c r="Y52" s="42"/>
      <c r="Z52" s="42"/>
      <c r="AA52" s="42"/>
      <c r="AB52" s="20" t="s">
        <v>257</v>
      </c>
    </row>
    <row r="53" spans="1:28">
      <c r="A53" s="20">
        <v>1012</v>
      </c>
      <c r="B53" s="41" t="s">
        <v>312</v>
      </c>
      <c r="C53" s="42"/>
      <c r="D53" s="41" t="s">
        <v>313</v>
      </c>
      <c r="E53" s="20" t="s">
        <v>256</v>
      </c>
      <c r="F53" s="20" t="s">
        <v>314</v>
      </c>
      <c r="G53" s="42"/>
      <c r="H53" s="42"/>
      <c r="I53" s="42"/>
      <c r="J53" s="42"/>
      <c r="K53" s="42"/>
      <c r="L53" s="42"/>
      <c r="M53" s="42"/>
      <c r="N53" s="42"/>
      <c r="O53" s="42"/>
      <c r="P53" s="42"/>
      <c r="Q53" s="42"/>
      <c r="R53" s="42"/>
      <c r="S53" s="20" t="s">
        <v>315</v>
      </c>
      <c r="T53" s="44" t="s">
        <v>316</v>
      </c>
      <c r="U53" s="20" t="s">
        <v>314</v>
      </c>
      <c r="V53" s="42"/>
      <c r="W53" s="42"/>
      <c r="X53" s="42"/>
      <c r="Y53" s="42"/>
      <c r="Z53" s="42"/>
      <c r="AA53" s="42"/>
      <c r="AB53" s="20" t="s">
        <v>257</v>
      </c>
    </row>
    <row r="54" spans="1:28">
      <c r="A54" s="20">
        <v>1012</v>
      </c>
      <c r="B54" s="41" t="s">
        <v>312</v>
      </c>
      <c r="C54" s="42"/>
      <c r="D54" s="41" t="s">
        <v>313</v>
      </c>
      <c r="E54" s="20" t="s">
        <v>256</v>
      </c>
      <c r="F54" s="46" t="s">
        <v>317</v>
      </c>
      <c r="G54" s="40"/>
      <c r="H54" s="40"/>
      <c r="I54" s="40"/>
      <c r="J54" s="40"/>
      <c r="K54" s="40"/>
      <c r="L54" s="40"/>
      <c r="M54" s="40"/>
      <c r="N54" s="40"/>
      <c r="O54" s="40"/>
      <c r="P54" s="40"/>
      <c r="Q54" s="40"/>
      <c r="R54" s="40"/>
      <c r="S54" s="20" t="s">
        <v>318</v>
      </c>
      <c r="T54" s="46" t="s">
        <v>319</v>
      </c>
      <c r="U54" s="46" t="s">
        <v>317</v>
      </c>
      <c r="V54" s="40"/>
      <c r="W54" s="40"/>
      <c r="X54" s="40"/>
      <c r="Y54" s="40"/>
      <c r="Z54" s="40"/>
      <c r="AA54" s="40"/>
      <c r="AB54" s="20" t="s">
        <v>257</v>
      </c>
    </row>
    <row r="55" spans="1:28">
      <c r="A55" s="20">
        <v>1012</v>
      </c>
      <c r="B55" s="41" t="s">
        <v>312</v>
      </c>
      <c r="C55" s="42"/>
      <c r="D55" s="41" t="s">
        <v>313</v>
      </c>
      <c r="E55" s="20" t="s">
        <v>256</v>
      </c>
      <c r="F55" s="46" t="s">
        <v>320</v>
      </c>
      <c r="G55" s="40"/>
      <c r="H55" s="40"/>
      <c r="I55" s="40"/>
      <c r="J55" s="40"/>
      <c r="K55" s="40"/>
      <c r="L55" s="40"/>
      <c r="M55" s="40"/>
      <c r="N55" s="40"/>
      <c r="O55" s="40"/>
      <c r="P55" s="40"/>
      <c r="Q55" s="40"/>
      <c r="R55" s="40"/>
      <c r="S55" s="45" t="s">
        <v>321</v>
      </c>
      <c r="T55" s="46" t="s">
        <v>322</v>
      </c>
      <c r="U55" s="45" t="s">
        <v>323</v>
      </c>
      <c r="V55" s="40"/>
      <c r="W55" s="40"/>
      <c r="X55" s="40"/>
      <c r="Y55" s="40"/>
      <c r="Z55" s="40"/>
      <c r="AA55" s="40"/>
      <c r="AB55" s="46" t="s">
        <v>257</v>
      </c>
    </row>
    <row r="56" spans="1:28">
      <c r="A56" s="46">
        <v>1014</v>
      </c>
      <c r="B56" s="47" t="s">
        <v>324</v>
      </c>
      <c r="C56" s="40"/>
      <c r="D56" s="40"/>
      <c r="E56" s="46" t="s">
        <v>256</v>
      </c>
      <c r="F56" s="46" t="s">
        <v>325</v>
      </c>
      <c r="G56" s="40"/>
      <c r="H56" s="40"/>
      <c r="I56" s="40"/>
      <c r="J56" s="40"/>
      <c r="K56" s="40"/>
      <c r="L56" s="40"/>
      <c r="M56" s="40"/>
      <c r="N56" s="40"/>
      <c r="O56" s="40"/>
      <c r="P56" s="40"/>
      <c r="Q56" s="40"/>
      <c r="R56" s="40"/>
      <c r="S56" s="46" t="s">
        <v>326</v>
      </c>
      <c r="T56" s="46" t="s">
        <v>327</v>
      </c>
      <c r="U56" s="45" t="s">
        <v>325</v>
      </c>
      <c r="V56" s="40"/>
      <c r="W56" s="40"/>
      <c r="X56" s="40"/>
      <c r="Y56" s="40"/>
      <c r="Z56" s="40"/>
      <c r="AA56" s="40"/>
      <c r="AB56" s="46" t="s">
        <v>257</v>
      </c>
    </row>
    <row r="57" spans="1:28">
      <c r="A57" s="46">
        <v>1014</v>
      </c>
      <c r="B57" s="47" t="s">
        <v>324</v>
      </c>
      <c r="C57" s="40"/>
      <c r="D57" s="40"/>
      <c r="E57" s="46" t="s">
        <v>256</v>
      </c>
      <c r="F57" s="46" t="s">
        <v>328</v>
      </c>
      <c r="G57" s="40"/>
      <c r="H57" s="40"/>
      <c r="I57" s="40"/>
      <c r="J57" s="40"/>
      <c r="K57" s="40"/>
      <c r="L57" s="40"/>
      <c r="M57" s="40"/>
      <c r="N57" s="40"/>
      <c r="O57" s="40"/>
      <c r="P57" s="40"/>
      <c r="Q57" s="40"/>
      <c r="R57" s="40"/>
      <c r="S57" s="46" t="s">
        <v>329</v>
      </c>
      <c r="T57" s="45" t="s">
        <v>330</v>
      </c>
      <c r="U57" s="46" t="s">
        <v>328</v>
      </c>
      <c r="V57" s="40"/>
      <c r="W57" s="40"/>
      <c r="X57" s="40"/>
      <c r="Y57" s="40"/>
      <c r="Z57" s="40"/>
      <c r="AA57" s="40"/>
      <c r="AB57" s="46" t="s">
        <v>257</v>
      </c>
    </row>
    <row r="58" spans="1:28">
      <c r="A58" s="46">
        <v>1015</v>
      </c>
      <c r="B58" s="47" t="s">
        <v>331</v>
      </c>
      <c r="C58" s="40"/>
      <c r="D58" s="40"/>
      <c r="E58" s="46" t="s">
        <v>256</v>
      </c>
      <c r="F58" s="46" t="s">
        <v>332</v>
      </c>
      <c r="G58" s="40"/>
      <c r="H58" s="40"/>
      <c r="I58" s="40"/>
      <c r="J58" s="40"/>
      <c r="K58" s="40"/>
      <c r="L58" s="40"/>
      <c r="M58" s="40"/>
      <c r="N58" s="40"/>
      <c r="O58" s="40"/>
      <c r="P58" s="40"/>
      <c r="Q58" s="40"/>
      <c r="R58" s="40"/>
      <c r="S58" s="45" t="s">
        <v>333</v>
      </c>
      <c r="T58" s="45" t="s">
        <v>334</v>
      </c>
      <c r="U58" s="46" t="s">
        <v>332</v>
      </c>
      <c r="V58" s="40"/>
      <c r="W58" s="40"/>
      <c r="X58" s="40"/>
      <c r="Y58" s="40"/>
      <c r="Z58" s="40"/>
      <c r="AA58" s="40"/>
      <c r="AB58" s="46" t="s">
        <v>257</v>
      </c>
    </row>
    <row r="59" spans="1:28">
      <c r="A59" s="48">
        <v>1015</v>
      </c>
      <c r="B59" s="49" t="s">
        <v>331</v>
      </c>
      <c r="C59" s="50"/>
      <c r="D59" s="51"/>
      <c r="E59" s="52" t="s">
        <v>256</v>
      </c>
      <c r="F59" s="46" t="s">
        <v>335</v>
      </c>
      <c r="G59" s="40"/>
      <c r="H59" s="40"/>
      <c r="I59" s="40"/>
      <c r="J59" s="40"/>
      <c r="K59" s="40"/>
      <c r="L59" s="40"/>
      <c r="M59" s="40"/>
      <c r="N59" s="40"/>
      <c r="O59" s="40"/>
      <c r="P59" s="40"/>
      <c r="Q59" s="40"/>
      <c r="R59" s="40"/>
      <c r="S59" s="45" t="s">
        <v>336</v>
      </c>
      <c r="T59" s="45" t="s">
        <v>337</v>
      </c>
      <c r="U59" s="46" t="s">
        <v>335</v>
      </c>
      <c r="V59" s="40"/>
      <c r="W59" s="40"/>
      <c r="X59" s="40"/>
      <c r="Y59" s="40"/>
      <c r="Z59" s="40"/>
      <c r="AA59" s="40"/>
      <c r="AB59" s="46" t="s">
        <v>257</v>
      </c>
    </row>
    <row r="60" spans="1:28">
      <c r="A60" s="46">
        <v>1016</v>
      </c>
      <c r="B60" s="47" t="s">
        <v>338</v>
      </c>
      <c r="C60" s="40"/>
      <c r="D60" s="40"/>
      <c r="E60" s="46" t="s">
        <v>256</v>
      </c>
      <c r="F60" s="46" t="s">
        <v>339</v>
      </c>
      <c r="G60" s="40"/>
      <c r="H60" s="40"/>
      <c r="I60" s="40"/>
      <c r="J60" s="40"/>
      <c r="K60" s="40"/>
      <c r="L60" s="40"/>
      <c r="M60" s="40"/>
      <c r="N60" s="40"/>
      <c r="O60" s="40"/>
      <c r="P60" s="40"/>
      <c r="Q60" s="40"/>
      <c r="R60" s="40"/>
      <c r="S60" s="45" t="s">
        <v>262</v>
      </c>
      <c r="T60" s="46" t="s">
        <v>340</v>
      </c>
      <c r="U60" s="45" t="s">
        <v>339</v>
      </c>
      <c r="V60" s="40"/>
      <c r="W60" s="40"/>
      <c r="X60" s="40"/>
      <c r="Y60" s="40"/>
      <c r="Z60" s="40"/>
      <c r="AA60" s="40"/>
      <c r="AB60" s="46" t="s">
        <v>257</v>
      </c>
    </row>
    <row r="61" spans="1:28">
      <c r="A61" s="46">
        <v>1016</v>
      </c>
      <c r="B61" s="47" t="s">
        <v>338</v>
      </c>
      <c r="C61" s="40"/>
      <c r="D61" s="40"/>
      <c r="E61" s="46" t="s">
        <v>256</v>
      </c>
      <c r="F61" s="46" t="s">
        <v>341</v>
      </c>
      <c r="G61" s="40"/>
      <c r="H61" s="40"/>
      <c r="I61" s="40"/>
      <c r="J61" s="40"/>
      <c r="K61" s="40"/>
      <c r="L61" s="40"/>
      <c r="M61" s="40"/>
      <c r="N61" s="40"/>
      <c r="O61" s="40"/>
      <c r="P61" s="40"/>
      <c r="Q61" s="40"/>
      <c r="R61" s="40"/>
      <c r="S61" s="45" t="s">
        <v>342</v>
      </c>
      <c r="T61" s="45" t="s">
        <v>343</v>
      </c>
      <c r="U61" s="46" t="s">
        <v>341</v>
      </c>
      <c r="V61" s="40"/>
      <c r="W61" s="40"/>
      <c r="X61" s="40"/>
      <c r="Y61" s="40"/>
      <c r="Z61" s="40"/>
      <c r="AA61" s="40"/>
      <c r="AB61" s="46" t="s">
        <v>257</v>
      </c>
    </row>
    <row r="62" spans="1:28">
      <c r="A62" s="46">
        <v>1017</v>
      </c>
      <c r="B62" s="47" t="s">
        <v>344</v>
      </c>
      <c r="C62" s="40"/>
      <c r="D62" s="40"/>
      <c r="E62" s="20" t="s">
        <v>258</v>
      </c>
      <c r="F62" s="46" t="s">
        <v>345</v>
      </c>
      <c r="G62" s="40"/>
      <c r="H62" s="40"/>
      <c r="I62" s="40"/>
      <c r="J62" s="40"/>
      <c r="K62" s="40"/>
      <c r="L62" s="40"/>
      <c r="M62" s="40"/>
      <c r="N62" s="40"/>
      <c r="O62" s="40"/>
      <c r="P62" s="40"/>
      <c r="Q62" s="40"/>
      <c r="R62" s="40"/>
      <c r="S62" s="30" t="s">
        <v>346</v>
      </c>
      <c r="T62" s="45" t="s">
        <v>347</v>
      </c>
      <c r="U62" s="45" t="s">
        <v>348</v>
      </c>
      <c r="V62" s="40"/>
      <c r="W62" s="40"/>
      <c r="X62" s="40"/>
      <c r="Y62" s="40"/>
      <c r="Z62" s="40"/>
      <c r="AA62" s="40"/>
      <c r="AB62" s="46" t="s">
        <v>257</v>
      </c>
    </row>
    <row r="63" spans="1:28">
      <c r="A63" s="46">
        <v>1017</v>
      </c>
      <c r="B63" s="47" t="s">
        <v>344</v>
      </c>
      <c r="C63" s="40"/>
      <c r="D63" s="40"/>
      <c r="E63" s="20" t="s">
        <v>258</v>
      </c>
      <c r="F63" s="53" t="s">
        <v>349</v>
      </c>
      <c r="G63" s="50"/>
      <c r="H63" s="50"/>
      <c r="I63" s="51"/>
      <c r="J63" s="51"/>
      <c r="K63" s="51"/>
      <c r="L63" s="51"/>
      <c r="M63" s="51"/>
      <c r="N63" s="51"/>
      <c r="O63" s="51"/>
      <c r="P63" s="51"/>
      <c r="Q63" s="51"/>
      <c r="R63" s="51"/>
      <c r="S63" s="45" t="s">
        <v>350</v>
      </c>
      <c r="T63" s="45" t="s">
        <v>351</v>
      </c>
      <c r="U63" s="53" t="s">
        <v>349</v>
      </c>
      <c r="V63" s="50"/>
      <c r="W63" s="51"/>
      <c r="X63" s="51"/>
      <c r="Y63" s="51"/>
      <c r="Z63" s="51"/>
      <c r="AA63" s="51"/>
      <c r="AB63" s="46" t="s">
        <v>257</v>
      </c>
    </row>
    <row r="64" spans="1:28">
      <c r="A64" s="46">
        <v>1018</v>
      </c>
      <c r="B64" s="47" t="s">
        <v>352</v>
      </c>
      <c r="C64" s="40"/>
      <c r="D64" s="40"/>
      <c r="E64" s="46" t="s">
        <v>258</v>
      </c>
      <c r="F64" s="46" t="s">
        <v>353</v>
      </c>
      <c r="G64" s="40"/>
      <c r="H64" s="40"/>
      <c r="I64" s="40"/>
      <c r="J64" s="40"/>
      <c r="K64" s="40"/>
      <c r="L64" s="40"/>
      <c r="M64" s="40"/>
      <c r="N64" s="40"/>
      <c r="O64" s="40"/>
      <c r="P64" s="40"/>
      <c r="Q64" s="40"/>
      <c r="R64" s="40"/>
      <c r="S64" s="45" t="s">
        <v>354</v>
      </c>
      <c r="T64" s="45" t="s">
        <v>355</v>
      </c>
      <c r="U64" s="46" t="s">
        <v>353</v>
      </c>
      <c r="V64" s="40"/>
      <c r="W64" s="40"/>
      <c r="X64" s="40"/>
      <c r="Y64" s="40"/>
      <c r="Z64" s="40"/>
      <c r="AA64" s="40"/>
      <c r="AB64" s="46" t="s">
        <v>257</v>
      </c>
    </row>
    <row r="65" spans="1:28">
      <c r="A65" s="46">
        <v>1018</v>
      </c>
      <c r="B65" s="47" t="s">
        <v>352</v>
      </c>
      <c r="C65" s="40"/>
      <c r="D65" s="40"/>
      <c r="E65" s="46" t="s">
        <v>258</v>
      </c>
      <c r="F65" s="46" t="s">
        <v>356</v>
      </c>
      <c r="G65" s="40"/>
      <c r="H65" s="40"/>
      <c r="I65" s="40"/>
      <c r="J65" s="40"/>
      <c r="K65" s="40"/>
      <c r="L65" s="40"/>
      <c r="M65" s="40"/>
      <c r="N65" s="40"/>
      <c r="O65" s="40"/>
      <c r="P65" s="40"/>
      <c r="Q65" s="40"/>
      <c r="R65" s="40"/>
      <c r="S65" s="45" t="s">
        <v>354</v>
      </c>
      <c r="T65" s="45" t="s">
        <v>357</v>
      </c>
      <c r="U65" s="46" t="s">
        <v>356</v>
      </c>
      <c r="V65" s="40"/>
      <c r="W65" s="40"/>
      <c r="X65" s="40"/>
      <c r="Y65" s="40"/>
      <c r="Z65" s="40"/>
      <c r="AA65" s="40"/>
      <c r="AB65" s="46" t="s">
        <v>257</v>
      </c>
    </row>
    <row r="66" spans="1:28">
      <c r="A66" s="46">
        <v>1019</v>
      </c>
      <c r="B66" s="47" t="s">
        <v>358</v>
      </c>
      <c r="C66" s="40"/>
      <c r="D66" s="40"/>
      <c r="E66" s="46" t="s">
        <v>256</v>
      </c>
      <c r="F66" s="46" t="s">
        <v>359</v>
      </c>
      <c r="G66" s="40"/>
      <c r="H66" s="40"/>
      <c r="I66" s="40"/>
      <c r="J66" s="40"/>
      <c r="K66" s="40"/>
      <c r="L66" s="40"/>
      <c r="M66" s="40"/>
      <c r="N66" s="40"/>
      <c r="O66" s="40"/>
      <c r="P66" s="40"/>
      <c r="Q66" s="40"/>
      <c r="R66" s="40"/>
      <c r="S66" s="45" t="s">
        <v>360</v>
      </c>
      <c r="T66" s="45" t="s">
        <v>361</v>
      </c>
      <c r="U66" s="46" t="s">
        <v>359</v>
      </c>
      <c r="V66" s="40"/>
      <c r="W66" s="40"/>
      <c r="X66" s="40"/>
      <c r="Y66" s="40"/>
      <c r="Z66" s="40"/>
      <c r="AA66" s="40"/>
      <c r="AB66" s="46" t="s">
        <v>257</v>
      </c>
    </row>
    <row r="67" spans="1:28">
      <c r="A67" s="46">
        <v>1019</v>
      </c>
      <c r="B67" s="47" t="s">
        <v>358</v>
      </c>
      <c r="C67" s="40"/>
      <c r="D67" s="40"/>
      <c r="E67" s="46" t="s">
        <v>256</v>
      </c>
      <c r="F67" s="53" t="s">
        <v>362</v>
      </c>
      <c r="G67" s="50"/>
      <c r="H67" s="50"/>
      <c r="I67" s="51"/>
      <c r="J67" s="51"/>
      <c r="K67" s="51"/>
      <c r="L67" s="51"/>
      <c r="M67" s="51"/>
      <c r="N67" s="51"/>
      <c r="O67" s="51"/>
      <c r="P67" s="51"/>
      <c r="Q67" s="51"/>
      <c r="R67" s="51"/>
      <c r="S67" s="54" t="s">
        <v>363</v>
      </c>
      <c r="T67" s="55" t="s">
        <v>364</v>
      </c>
      <c r="U67" s="53" t="s">
        <v>365</v>
      </c>
      <c r="V67" s="50"/>
      <c r="W67" s="51"/>
      <c r="X67" s="51"/>
      <c r="Y67" s="51"/>
      <c r="Z67" s="51"/>
      <c r="AA67" s="51"/>
      <c r="AB67" s="46" t="s">
        <v>257</v>
      </c>
    </row>
    <row r="68" spans="1:28">
      <c r="A68" s="46">
        <v>1020</v>
      </c>
      <c r="B68" s="47" t="s">
        <v>366</v>
      </c>
      <c r="C68" s="40"/>
      <c r="D68" s="40"/>
      <c r="E68" s="46" t="s">
        <v>256</v>
      </c>
      <c r="F68" s="53" t="s">
        <v>367</v>
      </c>
      <c r="G68" s="40"/>
      <c r="H68" s="40"/>
      <c r="I68" s="40"/>
      <c r="J68" s="40"/>
      <c r="K68" s="40"/>
      <c r="L68" s="40"/>
      <c r="M68" s="40"/>
      <c r="N68" s="40"/>
      <c r="O68" s="40"/>
      <c r="P68" s="40"/>
      <c r="Q68" s="40"/>
      <c r="R68" s="40"/>
      <c r="S68" s="45" t="s">
        <v>368</v>
      </c>
      <c r="T68" s="45" t="s">
        <v>369</v>
      </c>
      <c r="U68" s="53" t="s">
        <v>367</v>
      </c>
      <c r="V68" s="40"/>
      <c r="W68" s="40"/>
      <c r="X68" s="40"/>
      <c r="Y68" s="40"/>
      <c r="Z68" s="40"/>
      <c r="AA68" s="40"/>
      <c r="AB68" s="46" t="s">
        <v>257</v>
      </c>
    </row>
    <row r="69" spans="1:28">
      <c r="A69" s="46">
        <v>1020</v>
      </c>
      <c r="B69" s="47" t="s">
        <v>366</v>
      </c>
      <c r="C69" s="40"/>
      <c r="D69" s="40"/>
      <c r="E69" s="46" t="s">
        <v>256</v>
      </c>
      <c r="F69" s="56" t="s">
        <v>370</v>
      </c>
      <c r="G69" s="40"/>
      <c r="H69" s="40"/>
      <c r="I69" s="40"/>
      <c r="J69" s="40"/>
      <c r="K69" s="40"/>
      <c r="L69" s="40"/>
      <c r="M69" s="40"/>
      <c r="N69" s="40"/>
      <c r="O69" s="40"/>
      <c r="P69" s="40"/>
      <c r="Q69" s="40"/>
      <c r="R69" s="40"/>
      <c r="S69" s="45" t="s">
        <v>371</v>
      </c>
      <c r="T69" s="45" t="s">
        <v>372</v>
      </c>
      <c r="U69" s="45" t="s">
        <v>370</v>
      </c>
      <c r="V69" s="40"/>
      <c r="W69" s="40"/>
      <c r="X69" s="40"/>
      <c r="Y69" s="40"/>
      <c r="Z69" s="40"/>
      <c r="AA69" s="40"/>
      <c r="AB69" s="46" t="s">
        <v>257</v>
      </c>
    </row>
    <row r="70" spans="1:28">
      <c r="A70" s="46">
        <v>1021</v>
      </c>
      <c r="B70" s="47" t="s">
        <v>373</v>
      </c>
      <c r="C70" s="40"/>
      <c r="D70" s="40"/>
      <c r="E70" s="20" t="s">
        <v>258</v>
      </c>
      <c r="F70" s="46" t="s">
        <v>374</v>
      </c>
      <c r="G70" s="40"/>
      <c r="H70" s="40"/>
      <c r="I70" s="40"/>
      <c r="J70" s="40"/>
      <c r="K70" s="40"/>
      <c r="L70" s="40"/>
      <c r="M70" s="40"/>
      <c r="N70" s="40"/>
      <c r="O70" s="40"/>
      <c r="P70" s="40"/>
      <c r="Q70" s="40"/>
      <c r="R70" s="40"/>
      <c r="S70" s="45" t="s">
        <v>375</v>
      </c>
      <c r="T70" s="45" t="s">
        <v>376</v>
      </c>
      <c r="U70" s="46" t="s">
        <v>374</v>
      </c>
      <c r="V70" s="40"/>
      <c r="W70" s="40"/>
      <c r="X70" s="40"/>
      <c r="Y70" s="40"/>
      <c r="Z70" s="40"/>
      <c r="AA70" s="40"/>
      <c r="AB70" s="46" t="s">
        <v>257</v>
      </c>
    </row>
    <row r="71" spans="1:28">
      <c r="A71" s="46">
        <v>1022</v>
      </c>
      <c r="B71" s="47" t="s">
        <v>377</v>
      </c>
      <c r="C71" s="40"/>
      <c r="D71" s="40"/>
      <c r="E71" s="20" t="s">
        <v>258</v>
      </c>
      <c r="F71" s="46" t="s">
        <v>378</v>
      </c>
      <c r="G71" s="40"/>
      <c r="H71" s="40"/>
      <c r="I71" s="40"/>
      <c r="J71" s="40"/>
      <c r="K71" s="40"/>
      <c r="L71" s="40"/>
      <c r="M71" s="40"/>
      <c r="N71" s="40"/>
      <c r="O71" s="40"/>
      <c r="P71" s="40"/>
      <c r="Q71" s="40"/>
      <c r="R71" s="40"/>
      <c r="S71" s="46" t="s">
        <v>379</v>
      </c>
      <c r="T71" s="45" t="s">
        <v>380</v>
      </c>
      <c r="U71" s="46" t="s">
        <v>378</v>
      </c>
      <c r="V71" s="40"/>
      <c r="W71" s="40"/>
      <c r="X71" s="40"/>
      <c r="Y71" s="40"/>
      <c r="Z71" s="40"/>
      <c r="AA71" s="40"/>
      <c r="AB71" s="46" t="s">
        <v>257</v>
      </c>
    </row>
    <row r="72" spans="1:28">
      <c r="A72" s="46">
        <v>1022</v>
      </c>
      <c r="B72" s="47" t="s">
        <v>377</v>
      </c>
      <c r="C72" s="40"/>
      <c r="D72" s="40"/>
      <c r="E72" s="20" t="s">
        <v>258</v>
      </c>
      <c r="F72" s="46" t="s">
        <v>381</v>
      </c>
      <c r="G72" s="40"/>
      <c r="H72" s="40"/>
      <c r="I72" s="40"/>
      <c r="J72" s="40"/>
      <c r="K72" s="40"/>
      <c r="L72" s="40"/>
      <c r="M72" s="40"/>
      <c r="N72" s="40"/>
      <c r="O72" s="40"/>
      <c r="P72" s="40"/>
      <c r="Q72" s="40"/>
      <c r="R72" s="40"/>
      <c r="S72" s="45" t="s">
        <v>382</v>
      </c>
      <c r="T72" s="45" t="s">
        <v>383</v>
      </c>
      <c r="U72" s="46" t="s">
        <v>381</v>
      </c>
      <c r="V72" s="40"/>
      <c r="W72" s="40"/>
      <c r="X72" s="40"/>
      <c r="Y72" s="40"/>
      <c r="Z72" s="40"/>
      <c r="AA72" s="40"/>
      <c r="AB72" s="46" t="s">
        <v>257</v>
      </c>
    </row>
    <row r="73" spans="1:28">
      <c r="A73" s="46">
        <v>1023</v>
      </c>
      <c r="B73" s="47" t="s">
        <v>384</v>
      </c>
      <c r="C73" s="40"/>
      <c r="D73" s="40"/>
      <c r="E73" s="46" t="s">
        <v>385</v>
      </c>
      <c r="F73" s="46" t="s">
        <v>386</v>
      </c>
      <c r="G73" s="40"/>
      <c r="H73" s="40"/>
      <c r="I73" s="40"/>
      <c r="J73" s="40"/>
      <c r="K73" s="40"/>
      <c r="L73" s="40"/>
      <c r="M73" s="40"/>
      <c r="N73" s="40"/>
      <c r="O73" s="40"/>
      <c r="P73" s="40"/>
      <c r="Q73" s="40"/>
      <c r="R73" s="40"/>
      <c r="S73" s="45" t="s">
        <v>289</v>
      </c>
      <c r="T73" s="45" t="s">
        <v>387</v>
      </c>
      <c r="U73" s="46" t="s">
        <v>388</v>
      </c>
      <c r="V73" s="40"/>
      <c r="W73" s="40"/>
      <c r="X73" s="40"/>
      <c r="Y73" s="40"/>
      <c r="Z73" s="40"/>
      <c r="AA73" s="40"/>
      <c r="AB73" s="46" t="s">
        <v>257</v>
      </c>
    </row>
    <row r="74" spans="1:28">
      <c r="A74" s="46">
        <v>1023</v>
      </c>
      <c r="B74" s="47" t="s">
        <v>384</v>
      </c>
      <c r="C74" s="40"/>
      <c r="D74" s="40"/>
      <c r="E74" s="46" t="s">
        <v>385</v>
      </c>
      <c r="F74" s="46" t="s">
        <v>389</v>
      </c>
      <c r="G74" s="40"/>
      <c r="H74" s="40"/>
      <c r="I74" s="40"/>
      <c r="J74" s="40"/>
      <c r="K74" s="40"/>
      <c r="L74" s="40"/>
      <c r="M74" s="40"/>
      <c r="N74" s="40"/>
      <c r="O74" s="40"/>
      <c r="P74" s="40"/>
      <c r="Q74" s="40"/>
      <c r="R74" s="40"/>
      <c r="S74" s="45" t="s">
        <v>289</v>
      </c>
      <c r="T74" s="30" t="s">
        <v>390</v>
      </c>
      <c r="U74" s="46" t="s">
        <v>389</v>
      </c>
      <c r="V74" s="40"/>
      <c r="W74" s="40"/>
      <c r="X74" s="40"/>
      <c r="Y74" s="40"/>
      <c r="Z74" s="40"/>
      <c r="AA74" s="40"/>
      <c r="AB74" s="46" t="s">
        <v>257</v>
      </c>
    </row>
    <row r="75" spans="1:28">
      <c r="A75" s="46">
        <v>1024</v>
      </c>
      <c r="B75" s="47" t="s">
        <v>391</v>
      </c>
      <c r="C75" s="40"/>
      <c r="D75" s="40"/>
      <c r="E75" s="46" t="s">
        <v>392</v>
      </c>
      <c r="F75" s="46" t="s">
        <v>393</v>
      </c>
      <c r="G75" s="40"/>
      <c r="H75" s="40"/>
      <c r="I75" s="40"/>
      <c r="J75" s="40"/>
      <c r="K75" s="40"/>
      <c r="L75" s="40"/>
      <c r="M75" s="40"/>
      <c r="N75" s="40"/>
      <c r="O75" s="40"/>
      <c r="P75" s="40"/>
      <c r="Q75" s="40"/>
      <c r="R75" s="40"/>
      <c r="S75" s="45" t="s">
        <v>394</v>
      </c>
      <c r="T75" s="45" t="s">
        <v>395</v>
      </c>
      <c r="U75" s="46" t="s">
        <v>393</v>
      </c>
      <c r="V75" s="40"/>
      <c r="W75" s="40"/>
      <c r="X75" s="40"/>
      <c r="Y75" s="40"/>
      <c r="Z75" s="40"/>
      <c r="AA75" s="40"/>
      <c r="AB75" s="46" t="s">
        <v>257</v>
      </c>
    </row>
    <row r="76" spans="1:28">
      <c r="A76" s="46">
        <v>1024</v>
      </c>
      <c r="B76" s="47" t="s">
        <v>391</v>
      </c>
      <c r="C76" s="40"/>
      <c r="D76" s="40"/>
      <c r="E76" s="46" t="s">
        <v>392</v>
      </c>
      <c r="F76" s="46" t="s">
        <v>396</v>
      </c>
      <c r="G76" s="40"/>
      <c r="H76" s="40"/>
      <c r="I76" s="40"/>
      <c r="J76" s="40"/>
      <c r="K76" s="40"/>
      <c r="L76" s="40"/>
      <c r="M76" s="40"/>
      <c r="N76" s="40"/>
      <c r="O76" s="40"/>
      <c r="P76" s="40"/>
      <c r="Q76" s="40"/>
      <c r="R76" s="40"/>
      <c r="S76" s="30" t="s">
        <v>397</v>
      </c>
      <c r="T76" s="45" t="s">
        <v>398</v>
      </c>
      <c r="U76" s="46" t="s">
        <v>396</v>
      </c>
      <c r="V76" s="40"/>
      <c r="W76" s="40"/>
      <c r="X76" s="40"/>
      <c r="Y76" s="40"/>
      <c r="Z76" s="40"/>
      <c r="AA76" s="40"/>
      <c r="AB76" s="46" t="s">
        <v>257</v>
      </c>
    </row>
    <row r="77" spans="1:28">
      <c r="A77" s="46">
        <v>1025</v>
      </c>
      <c r="B77" s="47" t="s">
        <v>399</v>
      </c>
      <c r="C77" s="40"/>
      <c r="D77" s="40"/>
      <c r="E77" s="20" t="s">
        <v>258</v>
      </c>
      <c r="F77" s="46" t="s">
        <v>400</v>
      </c>
      <c r="G77" s="40"/>
      <c r="H77" s="40"/>
      <c r="I77" s="40"/>
      <c r="J77" s="40"/>
      <c r="K77" s="40"/>
      <c r="L77" s="40"/>
      <c r="M77" s="40"/>
      <c r="N77" s="40"/>
      <c r="O77" s="40"/>
      <c r="P77" s="40"/>
      <c r="Q77" s="40"/>
      <c r="R77" s="40"/>
      <c r="S77" s="46" t="s">
        <v>401</v>
      </c>
      <c r="T77" s="46" t="s">
        <v>402</v>
      </c>
      <c r="U77" s="45" t="s">
        <v>403</v>
      </c>
      <c r="V77" s="40"/>
      <c r="W77" s="40"/>
      <c r="X77" s="40"/>
      <c r="Y77" s="40"/>
      <c r="Z77" s="40"/>
      <c r="AA77" s="40"/>
      <c r="AB77" s="46" t="s">
        <v>257</v>
      </c>
    </row>
    <row r="78" spans="1:28">
      <c r="A78" s="46">
        <v>1026</v>
      </c>
      <c r="B78" s="47" t="s">
        <v>404</v>
      </c>
      <c r="C78" s="40"/>
      <c r="D78" s="40"/>
      <c r="E78" s="46" t="s">
        <v>392</v>
      </c>
      <c r="F78" s="46" t="s">
        <v>405</v>
      </c>
      <c r="G78" s="40"/>
      <c r="H78" s="40"/>
      <c r="I78" s="40"/>
      <c r="J78" s="40"/>
      <c r="K78" s="40"/>
      <c r="L78" s="40"/>
      <c r="M78" s="40"/>
      <c r="N78" s="40"/>
      <c r="O78" s="40"/>
      <c r="P78" s="40"/>
      <c r="Q78" s="40"/>
      <c r="R78" s="40"/>
      <c r="S78" s="46" t="s">
        <v>406</v>
      </c>
      <c r="T78" s="46" t="s">
        <v>407</v>
      </c>
      <c r="U78" s="46" t="s">
        <v>405</v>
      </c>
      <c r="V78" s="40"/>
      <c r="W78" s="40"/>
      <c r="X78" s="40"/>
      <c r="Y78" s="40"/>
      <c r="Z78" s="40"/>
      <c r="AA78" s="40"/>
      <c r="AB78" s="46" t="s">
        <v>257</v>
      </c>
    </row>
    <row r="79" spans="1:28">
      <c r="A79" s="46">
        <v>1026</v>
      </c>
      <c r="B79" s="47" t="s">
        <v>404</v>
      </c>
      <c r="C79" s="40"/>
      <c r="D79" s="40"/>
      <c r="E79" s="46" t="s">
        <v>392</v>
      </c>
      <c r="F79" s="46" t="s">
        <v>408</v>
      </c>
      <c r="G79" s="40"/>
      <c r="H79" s="40"/>
      <c r="I79" s="40"/>
      <c r="J79" s="40"/>
      <c r="K79" s="40"/>
      <c r="L79" s="40"/>
      <c r="M79" s="40"/>
      <c r="N79" s="40"/>
      <c r="O79" s="40"/>
      <c r="P79" s="40"/>
      <c r="Q79" s="40"/>
      <c r="R79" s="40"/>
      <c r="S79" s="30" t="s">
        <v>409</v>
      </c>
      <c r="T79" s="45" t="s">
        <v>410</v>
      </c>
      <c r="U79" s="46" t="s">
        <v>411</v>
      </c>
      <c r="V79" s="40"/>
      <c r="W79" s="40"/>
      <c r="X79" s="40"/>
      <c r="Y79" s="40"/>
      <c r="Z79" s="40"/>
      <c r="AA79" s="40"/>
      <c r="AB79" s="46" t="s">
        <v>257</v>
      </c>
    </row>
    <row r="80" spans="1:28">
      <c r="A80" s="46">
        <v>1027</v>
      </c>
      <c r="B80" s="47" t="s">
        <v>412</v>
      </c>
      <c r="C80" s="40"/>
      <c r="D80" s="40"/>
      <c r="E80" s="46" t="s">
        <v>392</v>
      </c>
      <c r="F80" s="46" t="s">
        <v>413</v>
      </c>
      <c r="G80" s="40"/>
      <c r="H80" s="40"/>
      <c r="I80" s="40"/>
      <c r="J80" s="40"/>
      <c r="K80" s="40"/>
      <c r="L80" s="40"/>
      <c r="M80" s="40"/>
      <c r="N80" s="40"/>
      <c r="O80" s="40"/>
      <c r="P80" s="40"/>
      <c r="Q80" s="40"/>
      <c r="R80" s="40"/>
      <c r="S80" s="45" t="s">
        <v>414</v>
      </c>
      <c r="T80" s="45" t="s">
        <v>415</v>
      </c>
      <c r="U80" s="46" t="s">
        <v>416</v>
      </c>
      <c r="V80" s="40"/>
      <c r="W80" s="40"/>
      <c r="X80" s="40"/>
      <c r="Y80" s="40"/>
      <c r="Z80" s="40"/>
      <c r="AA80" s="40"/>
      <c r="AB80" s="46" t="s">
        <v>257</v>
      </c>
    </row>
    <row r="81" spans="1:28">
      <c r="A81" s="46">
        <v>1027</v>
      </c>
      <c r="B81" s="47" t="s">
        <v>412</v>
      </c>
      <c r="C81" s="40"/>
      <c r="D81" s="40"/>
      <c r="E81" s="46" t="s">
        <v>392</v>
      </c>
      <c r="F81" s="46" t="s">
        <v>417</v>
      </c>
      <c r="G81" s="40"/>
      <c r="H81" s="40"/>
      <c r="I81" s="40"/>
      <c r="J81" s="40"/>
      <c r="K81" s="40"/>
      <c r="L81" s="40"/>
      <c r="M81" s="40"/>
      <c r="N81" s="40"/>
      <c r="O81" s="40"/>
      <c r="P81" s="40"/>
      <c r="Q81" s="40"/>
      <c r="R81" s="40"/>
      <c r="S81" s="45" t="s">
        <v>418</v>
      </c>
      <c r="T81" s="30" t="s">
        <v>419</v>
      </c>
      <c r="U81" s="46" t="s">
        <v>417</v>
      </c>
      <c r="V81" s="40"/>
      <c r="W81" s="40"/>
      <c r="X81" s="40"/>
      <c r="Y81" s="40"/>
      <c r="Z81" s="40"/>
      <c r="AA81" s="40"/>
      <c r="AB81" s="46" t="s">
        <v>257</v>
      </c>
    </row>
    <row r="82" spans="1:28">
      <c r="A82" s="46">
        <v>1028</v>
      </c>
      <c r="B82" s="47" t="s">
        <v>420</v>
      </c>
      <c r="C82" s="40"/>
      <c r="D82" s="40"/>
      <c r="E82" s="46" t="s">
        <v>392</v>
      </c>
      <c r="F82" s="46" t="s">
        <v>421</v>
      </c>
      <c r="G82" s="40"/>
      <c r="H82" s="40"/>
      <c r="I82" s="40"/>
      <c r="J82" s="40"/>
      <c r="K82" s="40"/>
      <c r="L82" s="40"/>
      <c r="M82" s="40"/>
      <c r="N82" s="40"/>
      <c r="O82" s="40"/>
      <c r="P82" s="40"/>
      <c r="Q82" s="40"/>
      <c r="R82" s="40"/>
      <c r="S82" s="46" t="s">
        <v>422</v>
      </c>
      <c r="T82" s="45" t="s">
        <v>423</v>
      </c>
      <c r="U82" s="46" t="s">
        <v>421</v>
      </c>
      <c r="V82" s="40"/>
      <c r="W82" s="40"/>
      <c r="X82" s="40"/>
      <c r="Y82" s="40"/>
      <c r="Z82" s="40"/>
      <c r="AA82" s="40"/>
      <c r="AB82" s="46" t="s">
        <v>257</v>
      </c>
    </row>
    <row r="83" spans="1:28">
      <c r="A83" s="46">
        <v>1028</v>
      </c>
      <c r="B83" s="47" t="s">
        <v>420</v>
      </c>
      <c r="C83" s="40"/>
      <c r="D83" s="40"/>
      <c r="E83" s="46" t="s">
        <v>392</v>
      </c>
      <c r="F83" s="46" t="s">
        <v>424</v>
      </c>
      <c r="G83" s="40"/>
      <c r="H83" s="40"/>
      <c r="I83" s="40"/>
      <c r="J83" s="40"/>
      <c r="K83" s="40"/>
      <c r="L83" s="40"/>
      <c r="M83" s="40"/>
      <c r="N83" s="40"/>
      <c r="O83" s="40"/>
      <c r="P83" s="40"/>
      <c r="Q83" s="40"/>
      <c r="R83" s="40"/>
      <c r="S83" s="46" t="s">
        <v>425</v>
      </c>
      <c r="T83" s="45" t="s">
        <v>426</v>
      </c>
      <c r="U83" s="45" t="s">
        <v>427</v>
      </c>
      <c r="V83" s="40"/>
      <c r="W83" s="40"/>
      <c r="X83" s="40"/>
      <c r="Y83" s="40"/>
      <c r="Z83" s="40"/>
      <c r="AA83" s="40"/>
      <c r="AB83" s="46" t="s">
        <v>257</v>
      </c>
    </row>
    <row r="84" spans="1:28">
      <c r="A84" s="46">
        <v>1029</v>
      </c>
      <c r="B84" s="47" t="s">
        <v>428</v>
      </c>
      <c r="C84" s="40"/>
      <c r="D84" s="40"/>
      <c r="E84" s="20" t="s">
        <v>258</v>
      </c>
      <c r="F84" s="46" t="s">
        <v>429</v>
      </c>
      <c r="G84" s="40"/>
      <c r="H84" s="40"/>
      <c r="I84" s="40"/>
      <c r="J84" s="40"/>
      <c r="K84" s="40"/>
      <c r="L84" s="40"/>
      <c r="M84" s="40"/>
      <c r="N84" s="40"/>
      <c r="O84" s="40"/>
      <c r="P84" s="40"/>
      <c r="Q84" s="40"/>
      <c r="R84" s="40"/>
      <c r="S84" s="45" t="s">
        <v>430</v>
      </c>
      <c r="T84" s="46" t="s">
        <v>431</v>
      </c>
      <c r="U84" s="46" t="s">
        <v>429</v>
      </c>
      <c r="V84" s="40"/>
      <c r="W84" s="40"/>
      <c r="X84" s="40"/>
      <c r="Y84" s="40"/>
      <c r="Z84" s="40"/>
      <c r="AA84" s="40"/>
      <c r="AB84" s="46" t="s">
        <v>257</v>
      </c>
    </row>
    <row r="85" spans="1:28">
      <c r="A85" s="46">
        <v>1029</v>
      </c>
      <c r="B85" s="47" t="s">
        <v>428</v>
      </c>
      <c r="C85" s="40"/>
      <c r="D85" s="40"/>
      <c r="E85" s="20" t="s">
        <v>258</v>
      </c>
      <c r="F85" s="46" t="s">
        <v>432</v>
      </c>
      <c r="G85" s="40"/>
      <c r="H85" s="40"/>
      <c r="I85" s="40"/>
      <c r="J85" s="40"/>
      <c r="K85" s="40"/>
      <c r="L85" s="40"/>
      <c r="M85" s="40"/>
      <c r="N85" s="40"/>
      <c r="O85" s="40"/>
      <c r="P85" s="40"/>
      <c r="Q85" s="40"/>
      <c r="R85" s="40"/>
      <c r="S85" s="45" t="s">
        <v>433</v>
      </c>
      <c r="T85" s="45" t="s">
        <v>434</v>
      </c>
      <c r="U85" s="46" t="s">
        <v>432</v>
      </c>
      <c r="V85" s="40"/>
      <c r="W85" s="40"/>
      <c r="X85" s="40"/>
      <c r="Y85" s="40"/>
      <c r="Z85" s="40"/>
      <c r="AA85" s="40"/>
      <c r="AB85" s="46" t="s">
        <v>257</v>
      </c>
    </row>
    <row r="86" spans="1:28">
      <c r="A86" s="46">
        <v>1030</v>
      </c>
      <c r="B86" s="47" t="s">
        <v>435</v>
      </c>
      <c r="C86" s="40"/>
      <c r="D86" s="40"/>
      <c r="E86" s="46" t="s">
        <v>392</v>
      </c>
      <c r="F86" s="46" t="s">
        <v>436</v>
      </c>
      <c r="G86" s="40"/>
      <c r="H86" s="40"/>
      <c r="I86" s="40"/>
      <c r="J86" s="40"/>
      <c r="K86" s="40"/>
      <c r="L86" s="40"/>
      <c r="M86" s="40"/>
      <c r="N86" s="40"/>
      <c r="O86" s="40"/>
      <c r="P86" s="40"/>
      <c r="Q86" s="40"/>
      <c r="R86" s="40"/>
      <c r="S86" s="45" t="s">
        <v>437</v>
      </c>
      <c r="T86" s="45" t="s">
        <v>438</v>
      </c>
      <c r="U86" s="45" t="s">
        <v>439</v>
      </c>
      <c r="V86" s="40"/>
      <c r="W86" s="40"/>
      <c r="X86" s="40"/>
      <c r="Y86" s="40"/>
      <c r="Z86" s="40"/>
      <c r="AA86" s="40"/>
      <c r="AB86" s="46" t="s">
        <v>257</v>
      </c>
    </row>
    <row r="87" spans="1:28">
      <c r="A87" s="46">
        <v>1031</v>
      </c>
      <c r="B87" s="47" t="s">
        <v>440</v>
      </c>
      <c r="C87" s="40"/>
      <c r="D87" s="40"/>
      <c r="E87" s="46" t="s">
        <v>441</v>
      </c>
      <c r="F87" s="46" t="s">
        <v>442</v>
      </c>
      <c r="G87" s="40"/>
      <c r="H87" s="40"/>
      <c r="I87" s="40"/>
      <c r="J87" s="40"/>
      <c r="K87" s="40"/>
      <c r="L87" s="40"/>
      <c r="M87" s="40"/>
      <c r="N87" s="40"/>
      <c r="O87" s="40"/>
      <c r="P87" s="40"/>
      <c r="Q87" s="40"/>
      <c r="R87" s="40"/>
      <c r="S87" s="46" t="s">
        <v>443</v>
      </c>
      <c r="T87" s="45" t="s">
        <v>444</v>
      </c>
      <c r="U87" s="45" t="s">
        <v>442</v>
      </c>
      <c r="V87" s="40"/>
      <c r="W87" s="40"/>
      <c r="X87" s="40"/>
      <c r="Y87" s="40"/>
      <c r="Z87" s="40"/>
      <c r="AA87" s="40"/>
      <c r="AB87" s="46" t="s">
        <v>257</v>
      </c>
    </row>
    <row r="88" spans="1:28">
      <c r="A88" s="46">
        <v>1031</v>
      </c>
      <c r="B88" s="47" t="s">
        <v>440</v>
      </c>
      <c r="C88" s="40"/>
      <c r="D88" s="40"/>
      <c r="E88" s="46" t="s">
        <v>441</v>
      </c>
      <c r="F88" s="46" t="s">
        <v>445</v>
      </c>
      <c r="G88" s="40"/>
      <c r="H88" s="40"/>
      <c r="I88" s="40"/>
      <c r="J88" s="40"/>
      <c r="K88" s="40"/>
      <c r="L88" s="40"/>
      <c r="M88" s="40"/>
      <c r="N88" s="40"/>
      <c r="O88" s="40"/>
      <c r="P88" s="40"/>
      <c r="Q88" s="40"/>
      <c r="R88" s="40"/>
      <c r="S88" s="46" t="s">
        <v>446</v>
      </c>
      <c r="T88" s="45" t="s">
        <v>447</v>
      </c>
      <c r="U88" s="46" t="s">
        <v>445</v>
      </c>
      <c r="V88" s="40"/>
      <c r="W88" s="40"/>
      <c r="X88" s="40"/>
      <c r="Y88" s="40"/>
      <c r="Z88" s="40"/>
      <c r="AA88" s="40"/>
      <c r="AB88" s="46" t="s">
        <v>257</v>
      </c>
    </row>
    <row r="89" spans="1:28">
      <c r="A89" s="46">
        <v>1032</v>
      </c>
      <c r="B89" s="47" t="s">
        <v>448</v>
      </c>
      <c r="C89" s="40"/>
      <c r="D89" s="40"/>
      <c r="E89" s="46" t="s">
        <v>449</v>
      </c>
      <c r="F89" s="46" t="s">
        <v>450</v>
      </c>
      <c r="G89" s="40"/>
      <c r="H89" s="40"/>
      <c r="I89" s="40"/>
      <c r="J89" s="40"/>
      <c r="K89" s="40"/>
      <c r="L89" s="40"/>
      <c r="M89" s="40"/>
      <c r="N89" s="40"/>
      <c r="O89" s="40"/>
      <c r="P89" s="40"/>
      <c r="Q89" s="40"/>
      <c r="R89" s="40"/>
      <c r="S89" s="30" t="s">
        <v>451</v>
      </c>
      <c r="T89" s="45" t="s">
        <v>452</v>
      </c>
      <c r="U89" s="46" t="s">
        <v>450</v>
      </c>
      <c r="V89" s="40"/>
      <c r="W89" s="40"/>
      <c r="X89" s="40"/>
      <c r="Y89" s="40"/>
      <c r="Z89" s="40"/>
      <c r="AA89" s="40"/>
      <c r="AB89" s="46" t="s">
        <v>257</v>
      </c>
    </row>
    <row r="90" spans="1:28">
      <c r="A90" s="46">
        <v>1033</v>
      </c>
      <c r="B90" s="47" t="s">
        <v>453</v>
      </c>
      <c r="C90" s="40"/>
      <c r="D90" s="40"/>
      <c r="E90" s="46" t="s">
        <v>454</v>
      </c>
      <c r="F90" s="46" t="s">
        <v>455</v>
      </c>
      <c r="G90" s="40"/>
      <c r="H90" s="40"/>
      <c r="I90" s="40"/>
      <c r="J90" s="40"/>
      <c r="K90" s="40"/>
      <c r="L90" s="40"/>
      <c r="M90" s="40"/>
      <c r="N90" s="40"/>
      <c r="O90" s="40"/>
      <c r="P90" s="40"/>
      <c r="Q90" s="40"/>
      <c r="R90" s="40"/>
      <c r="S90" s="46" t="s">
        <v>456</v>
      </c>
      <c r="T90" s="45" t="s">
        <v>457</v>
      </c>
      <c r="U90" s="46" t="s">
        <v>455</v>
      </c>
      <c r="V90" s="40"/>
      <c r="W90" s="40"/>
      <c r="X90" s="40"/>
      <c r="Y90" s="40"/>
      <c r="Z90" s="40"/>
      <c r="AA90" s="40"/>
      <c r="AB90" s="46" t="s">
        <v>257</v>
      </c>
    </row>
    <row r="91" spans="1:28">
      <c r="A91" s="46">
        <v>1034</v>
      </c>
      <c r="B91" s="47" t="s">
        <v>458</v>
      </c>
      <c r="C91" s="40"/>
      <c r="D91" s="40"/>
      <c r="E91" s="46" t="s">
        <v>454</v>
      </c>
      <c r="F91" s="46" t="s">
        <v>459</v>
      </c>
      <c r="G91" s="40"/>
      <c r="H91" s="40"/>
      <c r="I91" s="40"/>
      <c r="J91" s="40"/>
      <c r="K91" s="40"/>
      <c r="L91" s="40"/>
      <c r="M91" s="40"/>
      <c r="N91" s="40"/>
      <c r="O91" s="40"/>
      <c r="P91" s="40"/>
      <c r="Q91" s="40"/>
      <c r="R91" s="40"/>
      <c r="S91" s="46" t="s">
        <v>460</v>
      </c>
      <c r="T91" s="45" t="s">
        <v>461</v>
      </c>
      <c r="U91" s="46" t="s">
        <v>459</v>
      </c>
      <c r="V91" s="40"/>
      <c r="W91" s="40"/>
      <c r="X91" s="40"/>
      <c r="Y91" s="40"/>
      <c r="Z91" s="40"/>
      <c r="AA91" s="40"/>
      <c r="AB91" s="46" t="s">
        <v>257</v>
      </c>
    </row>
    <row r="92" spans="1:28">
      <c r="A92" s="46">
        <v>1034</v>
      </c>
      <c r="B92" s="47" t="s">
        <v>458</v>
      </c>
      <c r="C92" s="40"/>
      <c r="D92" s="40"/>
      <c r="E92" s="46" t="s">
        <v>454</v>
      </c>
      <c r="F92" s="46" t="s">
        <v>462</v>
      </c>
      <c r="G92" s="40"/>
      <c r="H92" s="40"/>
      <c r="I92" s="40"/>
      <c r="J92" s="40"/>
      <c r="K92" s="40"/>
      <c r="L92" s="40"/>
      <c r="M92" s="40"/>
      <c r="N92" s="40"/>
      <c r="O92" s="40"/>
      <c r="P92" s="40"/>
      <c r="Q92" s="40"/>
      <c r="R92" s="40"/>
      <c r="S92" s="46" t="s">
        <v>463</v>
      </c>
      <c r="T92" s="45" t="s">
        <v>464</v>
      </c>
      <c r="U92" s="46" t="s">
        <v>462</v>
      </c>
      <c r="V92" s="40"/>
      <c r="W92" s="40"/>
      <c r="X92" s="40"/>
      <c r="Y92" s="40"/>
      <c r="Z92" s="40"/>
      <c r="AA92" s="40"/>
      <c r="AB92" s="46" t="s">
        <v>257</v>
      </c>
    </row>
  </sheetData>
  <hyperlinks>
    <hyperlink ref="B2" r:id="rId1" xr:uid="{00000000-0004-0000-0100-000000000000}"/>
    <hyperlink ref="C2" r:id="rId2" xr:uid="{00000000-0004-0000-0100-000001000000}"/>
    <hyperlink ref="D2" r:id="rId3" location="/url/vega-lite/N4IgJAzgxgFgpgWwIYgFwhgF0wBwqgegIDc4BzJAOjIEtMYBXAI0poHsDp5kTykBaADZ04JAMyUADFP4AnKABZKAKwhsAdiAA0IOOqhsAJjXVk0oAJ7mQAMxpxBhtCABKDmrQ3aQmCzjjO6mwIJkiC3mqymGjqDIKCAL46BoJsstZ2Dk7osnAQOBoQATq+-oHBoeFJIAAeGfaOzv7yephIZMU+fgHoAI4MSOqYdEjDpCAJ1YajKKigDLLh6Fi4+ESySADu1HSMTAxF8hqYrZQGCASGMADWNAgAjABsBABqNBAAigCCcg5wSEUCMgICdZJcZkVMOC2pCCNcNGRoUgCBIoBBiBMdMhZNdnEwkOkEkA" xr:uid="{00000000-0004-0000-0100-000002000000}"/>
    <hyperlink ref="B3" r:id="rId4" xr:uid="{00000000-0004-0000-0100-000003000000}"/>
    <hyperlink ref="C3" r:id="rId5" xr:uid="{00000000-0004-0000-0100-000004000000}"/>
    <hyperlink ref="D3" r:id="rId6" location="/url/vega-lite/N4IgJAzgxgFgpgWwIYgFwhgF0wBwqgegIDc4BzJAOjIEtMYBXAI0poHsDp5kTykBaADZ04JAMyUADFP4AnKABZKAKwhsAdiAA0IOOqhsAJjXVk0oAJ7mQAMxpxBhtCABKDmrQ3aQmCzjjO6mwIJkiC3mqymGjqDIKCAL46BoJsstZ2Dk7oAOKybADu9AD83r7+gcGh4UkgAB4Z9o7OAApw8nqYSGQBOuUB6ACODEjqmHRI46QgCbWGkyiooAyy4ehYuPhEskgF1HSMTAwQ7QZjnZQGCASGMADWNAgAjABsBABqNBAAigCCcg44EgTgRkBBMO0bgsTpgoV0YQQ7hoyHCkAQAKyXCDEGY6ZCyO7OJhIdIJIA" xr:uid="{00000000-0004-0000-0100-000005000000}"/>
    <hyperlink ref="B4" r:id="rId7" xr:uid="{00000000-0004-0000-0100-000006000000}"/>
    <hyperlink ref="C4" r:id="rId8" xr:uid="{00000000-0004-0000-0100-000007000000}"/>
    <hyperlink ref="D4" r:id="rId9" location="/url/vega-lite/N4IgJAzgxgFgpgWwIYgFwhgF0wBwqgegIDc4BzJAOjIEtMYBXAI0poHsDp5kTykBaADZ04JAMyUADFP4AnKABZKAKwhsAdiAA0IOOqhsAJjXVk0oAJ7mQAMxpxBhtCABKDmrQ3aQmCzjjO6mwIJkiC3mqymGjqDIKCAL46BoJsstZ2Dk7oAOKybADu9AD83r7+gcGh4UkgAB4Z9o7OAApw8nqYSGQBOuUB6ACODEjqmHRI46QgCbWGkyiooAyy4ehYuPhEskgF1HSMTAwQ7QZjnZQGCASGMADWNAgAjABsBABqNBAAigCCcg44EgTgRkBBMO0bgsTpgoV0YQQ7hoyHCkAQAKyXCDEGY6ZCyO7OJhIdIJIA" xr:uid="{00000000-0004-0000-0100-000008000000}"/>
    <hyperlink ref="B5" r:id="rId10" xr:uid="{00000000-0004-0000-0100-000009000000}"/>
    <hyperlink ref="C5" r:id="rId11" xr:uid="{00000000-0004-0000-0100-00000A000000}"/>
    <hyperlink ref="D5" r:id="rId12" location="/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 xr:uid="{00000000-0004-0000-0100-00000B000000}"/>
    <hyperlink ref="B6" r:id="rId13" xr:uid="{00000000-0004-0000-0100-00000C000000}"/>
    <hyperlink ref="C6" r:id="rId14" xr:uid="{00000000-0004-0000-0100-00000D000000}"/>
    <hyperlink ref="D6" r:id="rId15" location="/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 xr:uid="{00000000-0004-0000-0100-00000E000000}"/>
    <hyperlink ref="B7" r:id="rId16" xr:uid="{00000000-0004-0000-0100-00000F000000}"/>
    <hyperlink ref="C7" r:id="rId17" xr:uid="{00000000-0004-0000-0100-000010000000}"/>
    <hyperlink ref="D7" r:id="rId18" location="/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 xr:uid="{00000000-0004-0000-0100-000011000000}"/>
    <hyperlink ref="B8" r:id="rId19" xr:uid="{00000000-0004-0000-0100-000012000000}"/>
    <hyperlink ref="C8" r:id="rId20" xr:uid="{00000000-0004-0000-0100-000013000000}"/>
    <hyperlink ref="D8" r:id="rId21"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100-000014000000}"/>
    <hyperlink ref="B9" r:id="rId22" xr:uid="{00000000-0004-0000-0100-000015000000}"/>
    <hyperlink ref="C9" r:id="rId23" xr:uid="{00000000-0004-0000-0100-000016000000}"/>
    <hyperlink ref="D9" r:id="rId24"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100-000017000000}"/>
    <hyperlink ref="B10" r:id="rId25" xr:uid="{00000000-0004-0000-0100-000018000000}"/>
    <hyperlink ref="C10" r:id="rId26" xr:uid="{00000000-0004-0000-0100-000019000000}"/>
    <hyperlink ref="D10" r:id="rId27"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100-00001A000000}"/>
    <hyperlink ref="B11" r:id="rId28" xr:uid="{00000000-0004-0000-0100-00001B000000}"/>
    <hyperlink ref="C11" r:id="rId29" xr:uid="{00000000-0004-0000-0100-00001C000000}"/>
    <hyperlink ref="D11" r:id="rId30"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100-00001D000000}"/>
    <hyperlink ref="B12" r:id="rId31" xr:uid="{00000000-0004-0000-0100-00001E000000}"/>
    <hyperlink ref="C12" r:id="rId32" xr:uid="{00000000-0004-0000-0100-00001F000000}"/>
    <hyperlink ref="D12" r:id="rId33"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100-000020000000}"/>
    <hyperlink ref="B13" r:id="rId34" xr:uid="{00000000-0004-0000-0100-000021000000}"/>
    <hyperlink ref="C13" r:id="rId35" xr:uid="{00000000-0004-0000-0100-000022000000}"/>
    <hyperlink ref="D13" r:id="rId36"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100-000023000000}"/>
    <hyperlink ref="B14" r:id="rId37" xr:uid="{00000000-0004-0000-0100-000024000000}"/>
    <hyperlink ref="C14" r:id="rId38" xr:uid="{00000000-0004-0000-0100-000025000000}"/>
    <hyperlink ref="D14" r:id="rId39"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100-000026000000}"/>
    <hyperlink ref="B15" r:id="rId40" xr:uid="{00000000-0004-0000-0100-000027000000}"/>
    <hyperlink ref="C15" r:id="rId41" xr:uid="{00000000-0004-0000-0100-000028000000}"/>
    <hyperlink ref="D15" r:id="rId42"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100-000029000000}"/>
    <hyperlink ref="B16" r:id="rId43" xr:uid="{00000000-0004-0000-0100-00002A000000}"/>
    <hyperlink ref="C16" r:id="rId44" xr:uid="{00000000-0004-0000-0100-00002B000000}"/>
    <hyperlink ref="D16" r:id="rId45"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100-00002C000000}"/>
    <hyperlink ref="B17" r:id="rId46" xr:uid="{00000000-0004-0000-0100-00002D000000}"/>
    <hyperlink ref="C17" r:id="rId47" xr:uid="{00000000-0004-0000-0100-00002E000000}"/>
    <hyperlink ref="D17" r:id="rId48"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100-00002F000000}"/>
    <hyperlink ref="B18" r:id="rId49" xr:uid="{00000000-0004-0000-0100-000030000000}"/>
    <hyperlink ref="C18" r:id="rId50" xr:uid="{00000000-0004-0000-0100-000031000000}"/>
    <hyperlink ref="D18" r:id="rId51"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100-000032000000}"/>
    <hyperlink ref="B19" r:id="rId52" xr:uid="{00000000-0004-0000-0100-000033000000}"/>
    <hyperlink ref="C19" r:id="rId53" xr:uid="{00000000-0004-0000-0100-000034000000}"/>
    <hyperlink ref="D19" r:id="rId54"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100-000035000000}"/>
    <hyperlink ref="B20" r:id="rId55" xr:uid="{00000000-0004-0000-0100-000036000000}"/>
    <hyperlink ref="C20" r:id="rId56" xr:uid="{00000000-0004-0000-0100-000037000000}"/>
    <hyperlink ref="D20" r:id="rId57"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100-000038000000}"/>
    <hyperlink ref="B21" r:id="rId58" xr:uid="{00000000-0004-0000-0100-000039000000}"/>
    <hyperlink ref="C21" r:id="rId59" xr:uid="{00000000-0004-0000-0100-00003A000000}"/>
    <hyperlink ref="D21" r:id="rId60"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100-00003B000000}"/>
    <hyperlink ref="B22" r:id="rId61" xr:uid="{00000000-0004-0000-0100-00003C000000}"/>
    <hyperlink ref="C22" r:id="rId62" xr:uid="{00000000-0004-0000-0100-00003D000000}"/>
    <hyperlink ref="D22" r:id="rId63"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xr:uid="{00000000-0004-0000-0100-00003E000000}"/>
    <hyperlink ref="B23" r:id="rId64" xr:uid="{00000000-0004-0000-0100-00003F000000}"/>
    <hyperlink ref="C23" r:id="rId65" xr:uid="{00000000-0004-0000-0100-000040000000}"/>
    <hyperlink ref="D23" r:id="rId66" location="/url/vega-lite/N4IgJAzgxgFgpgWwIYgFwhgF0wBwqgegIDc4BzJAOjIEtMYBXAI0poHsDp5kTykBaADZ04JAMyUADFP4AnKABZKAKwhsAdiAA0IOOqhsAJjXVk0oAJ7mQAMxpxBhtCFlIocbSEwWcH9OrYEEyRBTzVZTDR1BkFBAF8dAA9rOwcndF95PUidb19nAEcGJHVMOiQy0hA4hJBDCpRUUAZZUPQsXHwiVwB3ajpGJgYIOHkNTGzKAwQCQxgAaxoEAEYANgIANRoIAEUAQTkHOCQRgmQICdlZhpHMa8wTuDv5jTJ7pAIAVgkoCGJqnTIWTzZxMJCyapAA" xr:uid="{00000000-0004-0000-0100-000041000000}"/>
    <hyperlink ref="B24" r:id="rId67" xr:uid="{00000000-0004-0000-0100-000042000000}"/>
    <hyperlink ref="C24" r:id="rId68" xr:uid="{00000000-0004-0000-0100-000043000000}"/>
    <hyperlink ref="D24" r:id="rId69"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 xr:uid="{00000000-0004-0000-0100-000044000000}"/>
    <hyperlink ref="B25" r:id="rId70" xr:uid="{00000000-0004-0000-0100-000045000000}"/>
    <hyperlink ref="C25" r:id="rId71" xr:uid="{00000000-0004-0000-0100-000046000000}"/>
    <hyperlink ref="D25" r:id="rId72"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w-sxBiHUdMhZEtnEwkLI6kA" xr:uid="{00000000-0004-0000-0100-000047000000}"/>
    <hyperlink ref="B26" r:id="rId73" xr:uid="{00000000-0004-0000-0100-000048000000}"/>
    <hyperlink ref="C26" r:id="rId74" xr:uid="{00000000-0004-0000-0100-000049000000}"/>
    <hyperlink ref="D26" r:id="rId75"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xr:uid="{00000000-0004-0000-0100-00004A000000}"/>
    <hyperlink ref="B27" r:id="rId76" xr:uid="{00000000-0004-0000-0100-00004B000000}"/>
    <hyperlink ref="C27" r:id="rId77" xr:uid="{00000000-0004-0000-0100-00004C000000}"/>
    <hyperlink ref="D27" r:id="rId78"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xr:uid="{00000000-0004-0000-0100-00004D000000}"/>
    <hyperlink ref="B28" r:id="rId79" xr:uid="{00000000-0004-0000-0100-00004E000000}"/>
    <hyperlink ref="C28" r:id="rId80" xr:uid="{00000000-0004-0000-0100-00004F000000}"/>
    <hyperlink ref="D28" r:id="rId81"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100-000050000000}"/>
    <hyperlink ref="B29" r:id="rId82" xr:uid="{00000000-0004-0000-0100-000051000000}"/>
    <hyperlink ref="C29" r:id="rId83" xr:uid="{00000000-0004-0000-0100-000052000000}"/>
    <hyperlink ref="D29" r:id="rId84"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100-000053000000}"/>
    <hyperlink ref="B30" r:id="rId85" xr:uid="{00000000-0004-0000-0100-000054000000}"/>
    <hyperlink ref="C30" r:id="rId86" xr:uid="{00000000-0004-0000-0100-000055000000}"/>
    <hyperlink ref="D30" r:id="rId87"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100-000056000000}"/>
    <hyperlink ref="B31" r:id="rId88" xr:uid="{00000000-0004-0000-0100-000057000000}"/>
    <hyperlink ref="C31" r:id="rId89" xr:uid="{00000000-0004-0000-0100-000058000000}"/>
    <hyperlink ref="D31" r:id="rId90" location="/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 xr:uid="{00000000-0004-0000-0100-000059000000}"/>
    <hyperlink ref="B32" r:id="rId91" xr:uid="{00000000-0004-0000-0100-00005A000000}"/>
    <hyperlink ref="C32" r:id="rId92" xr:uid="{00000000-0004-0000-0100-00005B000000}"/>
    <hyperlink ref="D32" r:id="rId93" location="/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 xr:uid="{00000000-0004-0000-0100-00005C000000}"/>
    <hyperlink ref="B33" r:id="rId94" xr:uid="{00000000-0004-0000-0100-00005D000000}"/>
    <hyperlink ref="C33" r:id="rId95" xr:uid="{00000000-0004-0000-0100-00005E000000}"/>
    <hyperlink ref="D33" r:id="rId96" location="/url/vega-lite/N4IgJAzgxgFgpgWwIYgFwhgF0wBwqgegIDc4BzJAOjIEtMYBXAI0poHsDp5kTykBaADZ04JAMyUADFP4AnKABZKAKwhsAdiAA0IOOqhsAJjXVk0oAJ7mQAMxpxBhtCBMGEcAASyk6gNbaQTAscOGd1NgQTJEEAtVlMNHUGQUEAXx0AD2s7Byd0AFIPWB8yTxMPVwjQnSCQ5wBHBh9MOiQW0hBU9JBDNpRUUAZZGPQsXHwibwB3ajpGJgYIOHkNTD1MSjcCQxhfGgQARgA2AgA1GggARQBBOQc4JCWCZAg12W2+pcwPzEe4b98GjIPyQBCOAE5NhBiJ0dMhZP50EwkLJOkA" xr:uid="{00000000-0004-0000-0100-00005F000000}"/>
    <hyperlink ref="B34" r:id="rId97" xr:uid="{00000000-0004-0000-0100-000060000000}"/>
    <hyperlink ref="C34" r:id="rId98" location="tab-Feelings-of-belonging-to-the-neighbourhood" xr:uid="{00000000-0004-0000-0100-000061000000}"/>
    <hyperlink ref="D34" r:id="rId99"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xr:uid="{00000000-0004-0000-0100-000062000000}"/>
    <hyperlink ref="B35" r:id="rId100" xr:uid="{00000000-0004-0000-0100-000063000000}"/>
    <hyperlink ref="C35" r:id="rId101" location="tab-Feelings-of-belonging-to-the-neighbourhood" xr:uid="{00000000-0004-0000-0100-000064000000}"/>
    <hyperlink ref="D35" r:id="rId102"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xr:uid="{00000000-0004-0000-0100-000065000000}"/>
    <hyperlink ref="B36" r:id="rId103" xr:uid="{00000000-0004-0000-0100-000066000000}"/>
    <hyperlink ref="C36" r:id="rId104" location="tab-Feelings-of-belonging-to-the-neighbourhood" xr:uid="{00000000-0004-0000-0100-000067000000}"/>
    <hyperlink ref="D36" r:id="rId105"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xr:uid="{00000000-0004-0000-0100-000068000000}"/>
    <hyperlink ref="B37" r:id="rId106" xr:uid="{00000000-0004-0000-0100-000069000000}"/>
    <hyperlink ref="C37" r:id="rId107" xr:uid="{00000000-0004-0000-0100-00006A000000}"/>
    <hyperlink ref="D37" r:id="rId108"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xr:uid="{00000000-0004-0000-0100-00006B000000}"/>
    <hyperlink ref="B38" r:id="rId109" xr:uid="{00000000-0004-0000-0100-00006C000000}"/>
    <hyperlink ref="C38" r:id="rId110" xr:uid="{00000000-0004-0000-0100-00006D000000}"/>
    <hyperlink ref="D38" r:id="rId111"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xr:uid="{00000000-0004-0000-0100-00006E000000}"/>
    <hyperlink ref="B39" r:id="rId112" xr:uid="{00000000-0004-0000-0100-00006F000000}"/>
    <hyperlink ref="C39" r:id="rId113" xr:uid="{00000000-0004-0000-0100-000070000000}"/>
    <hyperlink ref="D39" r:id="rId114"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xr:uid="{00000000-0004-0000-0100-000071000000}"/>
    <hyperlink ref="B40" r:id="rId115" xr:uid="{00000000-0004-0000-0100-000072000000}"/>
    <hyperlink ref="C40" r:id="rId116" xr:uid="{00000000-0004-0000-0100-000073000000}"/>
    <hyperlink ref="D40" r:id="rId117" location="/url/vega-lite/N4IgJAzgxgFgpgWwIYgFwhgF0wBwqgegIDc4BzJAOjIEtMYBXAI0poHsDp5kTykBaADZ04JAMyUADFP4AnKABZKAKwhsAdiAA0IOOqhsAJjXVk0oAJ7mQAMxpxBhtCADCbBusyyrOzBZxwzupsCCZIgtogarKYaOoMgoIAvjoAHtZ2Dk7oAOJ6cLLuEAAEhhpImOzqJUwWxTkAIgAKkX4BzgCODEiedBU0pCBJKSCGFSiooAyyEehYuPhEskgA7tR0jEwMEAUGnnqYlAYIBIYwANY0CACMAGwEAGo0EACKAIJyDnBIOwTIEJgCqdxjtMMDMD84GDzhoyOCkAQAOwAViOEGIQx0yFk52cTCQsiGQA" xr:uid="{00000000-0004-0000-0100-000074000000}"/>
    <hyperlink ref="B41" r:id="rId118" xr:uid="{00000000-0004-0000-0100-000075000000}"/>
    <hyperlink ref="C41" r:id="rId119" xr:uid="{00000000-0004-0000-0100-000076000000}"/>
    <hyperlink ref="D41" r:id="rId120"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xr:uid="{00000000-0004-0000-0100-000077000000}"/>
    <hyperlink ref="B42" r:id="rId121" xr:uid="{00000000-0004-0000-0100-000078000000}"/>
    <hyperlink ref="C42" r:id="rId122" xr:uid="{00000000-0004-0000-0100-000079000000}"/>
    <hyperlink ref="D42" r:id="rId123" location="/url/vega-lite/N4IgJAzgxgFgpgWwIYgFwhgF0wBwqgegIDc4BzJAOjIEtMYBXAI0poHsDp5kTykBaADZ04JAMyUADFP4AnKABZKAKwhsAdiAA0IOOqhsAJjXVk0oAJ7mQAMxpxBhtCBxscDQUkztNOzBZw4Z3U2BBMkQW0QNVlMNHUPQQBfHQAPazsHJ3RA+T1MJDIgvwCg9ABHBiR1bwLvUhAklJBDLxRUUAZZSPQsXHwiWSQAd2o6RiYGCDh5DUx8ygMEAkMYAGsaBABGADYCADUaCABFAEE5BzgkaYJkCHnZFbbpzCeCl4I1jTI3pAIAdn+iwgxEaOmQsjWziYSFkjSAA" xr:uid="{00000000-0004-0000-0100-00007A000000}"/>
    <hyperlink ref="B43" r:id="rId124" xr:uid="{00000000-0004-0000-0100-00007B000000}"/>
    <hyperlink ref="D43" r:id="rId125" xr:uid="{00000000-0004-0000-0100-00007C000000}"/>
    <hyperlink ref="B44" r:id="rId126" xr:uid="{00000000-0004-0000-0100-00007D000000}"/>
    <hyperlink ref="D44" r:id="rId127" xr:uid="{00000000-0004-0000-0100-00007E000000}"/>
    <hyperlink ref="B45" r:id="rId128" xr:uid="{00000000-0004-0000-0100-00007F000000}"/>
    <hyperlink ref="D45" r:id="rId129" location="/examples/vega-lite/circle_bubble_health_income" xr:uid="{00000000-0004-0000-0100-000080000000}"/>
    <hyperlink ref="B46" r:id="rId130" xr:uid="{00000000-0004-0000-0100-000081000000}"/>
    <hyperlink ref="D46" r:id="rId131" location="/examples/vega-lite/circle_natural_disasters" xr:uid="{00000000-0004-0000-0100-000082000000}"/>
    <hyperlink ref="B47" r:id="rId132" xr:uid="{00000000-0004-0000-0100-000083000000}"/>
    <hyperlink ref="D47" r:id="rId133" location="/examples/vega-lite/circle_natural_disasters" xr:uid="{00000000-0004-0000-0100-000084000000}"/>
    <hyperlink ref="B48" r:id="rId134" xr:uid="{00000000-0004-0000-0100-000085000000}"/>
    <hyperlink ref="D48" r:id="rId135" xr:uid="{00000000-0004-0000-0100-000086000000}"/>
    <hyperlink ref="B49" r:id="rId136" xr:uid="{00000000-0004-0000-0100-000087000000}"/>
    <hyperlink ref="D49" r:id="rId137" xr:uid="{00000000-0004-0000-0100-000088000000}"/>
    <hyperlink ref="B50" r:id="rId138" xr:uid="{00000000-0004-0000-0100-000089000000}"/>
    <hyperlink ref="D50" r:id="rId139" xr:uid="{00000000-0004-0000-0100-00008A000000}"/>
    <hyperlink ref="B51" r:id="rId140" xr:uid="{00000000-0004-0000-0100-00008B000000}"/>
    <hyperlink ref="D51" r:id="rId141" xr:uid="{00000000-0004-0000-0100-00008C000000}"/>
    <hyperlink ref="B52" r:id="rId142" xr:uid="{00000000-0004-0000-0100-00008D000000}"/>
    <hyperlink ref="D52" r:id="rId143" xr:uid="{00000000-0004-0000-0100-00008E000000}"/>
    <hyperlink ref="B53" r:id="rId144" xr:uid="{00000000-0004-0000-0100-00008F000000}"/>
    <hyperlink ref="D53" r:id="rId145" xr:uid="{00000000-0004-0000-0100-000090000000}"/>
    <hyperlink ref="B54" r:id="rId146" xr:uid="{00000000-0004-0000-0100-000091000000}"/>
    <hyperlink ref="D54" r:id="rId147" xr:uid="{00000000-0004-0000-0100-000092000000}"/>
    <hyperlink ref="B55" r:id="rId148" xr:uid="{00000000-0004-0000-0100-000093000000}"/>
    <hyperlink ref="D55" r:id="rId149" xr:uid="{00000000-0004-0000-0100-000094000000}"/>
    <hyperlink ref="B56" r:id="rId150" xr:uid="{00000000-0004-0000-0100-000095000000}"/>
    <hyperlink ref="B57" r:id="rId151" xr:uid="{00000000-0004-0000-0100-000096000000}"/>
    <hyperlink ref="B58" r:id="rId152" xr:uid="{00000000-0004-0000-0100-000097000000}"/>
    <hyperlink ref="B59" r:id="rId153" xr:uid="{00000000-0004-0000-0100-000098000000}"/>
    <hyperlink ref="B60" r:id="rId154" xr:uid="{00000000-0004-0000-0100-000099000000}"/>
    <hyperlink ref="B61" r:id="rId155" xr:uid="{00000000-0004-0000-0100-00009A000000}"/>
    <hyperlink ref="B62" r:id="rId156" xr:uid="{00000000-0004-0000-0100-00009B000000}"/>
    <hyperlink ref="B63" r:id="rId157" xr:uid="{00000000-0004-0000-0100-00009C000000}"/>
    <hyperlink ref="B64" r:id="rId158" xr:uid="{00000000-0004-0000-0100-00009D000000}"/>
    <hyperlink ref="B65" r:id="rId159" xr:uid="{00000000-0004-0000-0100-00009E000000}"/>
    <hyperlink ref="B66" r:id="rId160" xr:uid="{00000000-0004-0000-0100-00009F000000}"/>
    <hyperlink ref="B67" r:id="rId161" xr:uid="{00000000-0004-0000-0100-0000A0000000}"/>
    <hyperlink ref="B68" r:id="rId162" xr:uid="{00000000-0004-0000-0100-0000A1000000}"/>
    <hyperlink ref="B69" r:id="rId163" xr:uid="{00000000-0004-0000-0100-0000A2000000}"/>
    <hyperlink ref="B70" r:id="rId164" xr:uid="{00000000-0004-0000-0100-0000A3000000}"/>
    <hyperlink ref="B71" r:id="rId165" xr:uid="{00000000-0004-0000-0100-0000A4000000}"/>
    <hyperlink ref="B72" r:id="rId166" xr:uid="{00000000-0004-0000-0100-0000A5000000}"/>
    <hyperlink ref="B73" r:id="rId167" xr:uid="{00000000-0004-0000-0100-0000A6000000}"/>
    <hyperlink ref="B74" r:id="rId168" xr:uid="{00000000-0004-0000-0100-0000A7000000}"/>
    <hyperlink ref="B75" r:id="rId169" xr:uid="{00000000-0004-0000-0100-0000A8000000}"/>
    <hyperlink ref="B76" r:id="rId170" xr:uid="{00000000-0004-0000-0100-0000A9000000}"/>
    <hyperlink ref="B77" r:id="rId171" xr:uid="{00000000-0004-0000-0100-0000AA000000}"/>
    <hyperlink ref="B78" r:id="rId172" xr:uid="{00000000-0004-0000-0100-0000AB000000}"/>
    <hyperlink ref="B79" r:id="rId173" xr:uid="{00000000-0004-0000-0100-0000AC000000}"/>
    <hyperlink ref="B80" r:id="rId174" xr:uid="{00000000-0004-0000-0100-0000AD000000}"/>
    <hyperlink ref="B81" r:id="rId175" xr:uid="{00000000-0004-0000-0100-0000AE000000}"/>
    <hyperlink ref="B82" r:id="rId176" xr:uid="{00000000-0004-0000-0100-0000AF000000}"/>
    <hyperlink ref="B83" r:id="rId177" xr:uid="{00000000-0004-0000-0100-0000B0000000}"/>
    <hyperlink ref="B84" r:id="rId178" xr:uid="{00000000-0004-0000-0100-0000B1000000}"/>
    <hyperlink ref="B85" r:id="rId179" xr:uid="{00000000-0004-0000-0100-0000B2000000}"/>
    <hyperlink ref="B86" r:id="rId180" xr:uid="{00000000-0004-0000-0100-0000B3000000}"/>
    <hyperlink ref="B87" r:id="rId181" xr:uid="{00000000-0004-0000-0100-0000B4000000}"/>
    <hyperlink ref="B88" r:id="rId182" xr:uid="{00000000-0004-0000-0100-0000B5000000}"/>
    <hyperlink ref="B89" r:id="rId183" xr:uid="{00000000-0004-0000-0100-0000B6000000}"/>
    <hyperlink ref="B90" r:id="rId184" xr:uid="{00000000-0004-0000-0100-0000B7000000}"/>
    <hyperlink ref="B91" r:id="rId185" xr:uid="{00000000-0004-0000-0100-0000B8000000}"/>
    <hyperlink ref="B92" r:id="rId186" xr:uid="{00000000-0004-0000-0100-0000B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2021-03-23T19:33:57Z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b83d84a9-c698-4eaa-8605-357431cce61b</vt:lpwstr>
  </property>
</Properties>
</file>