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y/Dropbox/2024 Teaching Curriculum/MCC MATH 132/Excel Documents MATH 132/"/>
    </mc:Choice>
  </mc:AlternateContent>
  <xr:revisionPtr revIDLastSave="0" documentId="13_ncr:1_{841C0D91-46B9-C445-B893-74805CE7B450}" xr6:coauthVersionLast="47" xr6:coauthVersionMax="47" xr10:uidLastSave="{00000000-0000-0000-0000-000000000000}"/>
  <bookViews>
    <workbookView xWindow="1040" yWindow="840" windowWidth="28540" windowHeight="17160" xr2:uid="{00000000-000D-0000-FFFF-FFFF00000000}"/>
  </bookViews>
  <sheets>
    <sheet name="Find the Best Quantity" sheetId="1" r:id="rId1"/>
    <sheet name="change fixed cost" sheetId="2" r:id="rId2"/>
    <sheet name="change TC and MC" sheetId="3" r:id="rId3"/>
    <sheet name="change pr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C5" i="1"/>
  <c r="C13" i="1"/>
  <c r="C16" i="3"/>
  <c r="C17" i="3"/>
  <c r="C16" i="2"/>
  <c r="C17" i="2"/>
  <c r="D16" i="2" s="1"/>
  <c r="D17" i="1"/>
  <c r="C18" i="1"/>
  <c r="D18" i="1" s="1"/>
  <c r="D5" i="1"/>
  <c r="D14" i="1"/>
  <c r="D15" i="1"/>
  <c r="D16" i="1"/>
  <c r="D4" i="1"/>
  <c r="C15" i="2"/>
  <c r="C14" i="2"/>
  <c r="D14" i="2" s="1"/>
  <c r="C13" i="2"/>
  <c r="D13" i="2" s="1"/>
  <c r="C12" i="2"/>
  <c r="D11" i="2" s="1"/>
  <c r="C11" i="2"/>
  <c r="D10" i="2" s="1"/>
  <c r="C10" i="2"/>
  <c r="C9" i="2"/>
  <c r="D9" i="2" s="1"/>
  <c r="C8" i="2"/>
  <c r="D8" i="2" s="1"/>
  <c r="C7" i="2"/>
  <c r="D7" i="2" s="1"/>
  <c r="C6" i="2"/>
  <c r="D5" i="2" s="1"/>
  <c r="C5" i="2"/>
  <c r="D4" i="2" s="1"/>
  <c r="C4" i="2"/>
  <c r="C3" i="2"/>
  <c r="D3" i="2" s="1"/>
  <c r="C2" i="2"/>
  <c r="C17" i="1"/>
  <c r="C4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3" i="1" s="1"/>
  <c r="C14" i="1"/>
  <c r="C15" i="1"/>
  <c r="C16" i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2" i="1" l="1"/>
  <c r="D6" i="2"/>
  <c r="D12" i="2"/>
</calcChain>
</file>

<file path=xl/sharedStrings.xml><?xml version="1.0" encoding="utf-8"?>
<sst xmlns="http://schemas.openxmlformats.org/spreadsheetml/2006/main" count="29" uniqueCount="9">
  <si>
    <t>Profit</t>
  </si>
  <si>
    <t>Revenue and Cost for a perfectly competitive firm</t>
  </si>
  <si>
    <t>Price</t>
  </si>
  <si>
    <t>Total Revenue</t>
  </si>
  <si>
    <t>Marginal Revenue</t>
  </si>
  <si>
    <t>Total Cost</t>
  </si>
  <si>
    <t>Marginal Cost</t>
  </si>
  <si>
    <t>Quantity</t>
  </si>
  <si>
    <t>Quantity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</si>
</sst>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</xdr:row>
      <xdr:rowOff>368300</xdr:rowOff>
    </xdr:from>
    <xdr:to>
      <xdr:col>4</xdr:col>
      <xdr:colOff>1270000</xdr:colOff>
      <xdr:row>3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98E07-DFB6-0D3E-AC25-22A04F0EAF81}"/>
            </a:ext>
          </a:extLst>
        </xdr:cNvPr>
        <xdr:cNvSpPr txBox="1"/>
      </xdr:nvSpPr>
      <xdr:spPr>
        <a:xfrm>
          <a:off x="2635250" y="596900"/>
          <a:ext cx="13271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=20+10*B3+2*B3^2</a:t>
          </a:r>
        </a:p>
      </xdr:txBody>
    </xdr:sp>
    <xdr:clientData/>
  </xdr:twoCellAnchor>
  <xdr:twoCellAnchor>
    <xdr:from>
      <xdr:col>4</xdr:col>
      <xdr:colOff>1454150</xdr:colOff>
      <xdr:row>1</xdr:row>
      <xdr:rowOff>374650</xdr:rowOff>
    </xdr:from>
    <xdr:to>
      <xdr:col>5</xdr:col>
      <xdr:colOff>730250</xdr:colOff>
      <xdr:row>2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8528E9-BDB6-2A72-7373-63FF06D10BC8}"/>
            </a:ext>
          </a:extLst>
        </xdr:cNvPr>
        <xdr:cNvSpPr txBox="1"/>
      </xdr:nvSpPr>
      <xdr:spPr>
        <a:xfrm>
          <a:off x="4146550" y="603250"/>
          <a:ext cx="7620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=10+4*B3</a:t>
          </a:r>
        </a:p>
      </xdr:txBody>
    </xdr:sp>
    <xdr:clientData/>
  </xdr:twoCellAnchor>
  <xdr:twoCellAnchor>
    <xdr:from>
      <xdr:col>5</xdr:col>
      <xdr:colOff>869950</xdr:colOff>
      <xdr:row>1</xdr:row>
      <xdr:rowOff>381000</xdr:rowOff>
    </xdr:from>
    <xdr:to>
      <xdr:col>6</xdr:col>
      <xdr:colOff>704850</xdr:colOff>
      <xdr:row>2</xdr:row>
      <xdr:rowOff>165100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A5E78C-E3E8-A346-8BC8-C225295A2172}"/>
            </a:ext>
          </a:extLst>
        </xdr:cNvPr>
        <xdr:cNvSpPr txBox="1"/>
      </xdr:nvSpPr>
      <xdr:spPr>
        <a:xfrm>
          <a:off x="5048250" y="609600"/>
          <a:ext cx="7493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=C3-E3</a:t>
          </a:r>
        </a:p>
      </xdr:txBody>
    </xdr:sp>
    <xdr:clientData/>
  </xdr:twoCellAnchor>
  <xdr:twoCellAnchor>
    <xdr:from>
      <xdr:col>1</xdr:col>
      <xdr:colOff>628650</xdr:colOff>
      <xdr:row>1</xdr:row>
      <xdr:rowOff>361950</xdr:rowOff>
    </xdr:from>
    <xdr:to>
      <xdr:col>2</xdr:col>
      <xdr:colOff>609600</xdr:colOff>
      <xdr:row>3</xdr:row>
      <xdr:rowOff>31750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EDBB33-8AFD-FD18-59A5-5FB55A9BAA8C}"/>
            </a:ext>
          </a:extLst>
        </xdr:cNvPr>
        <xdr:cNvSpPr txBox="1"/>
      </xdr:nvSpPr>
      <xdr:spPr>
        <a:xfrm>
          <a:off x="1301750" y="590550"/>
          <a:ext cx="654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=A3*B3</a:t>
          </a:r>
        </a:p>
      </xdr:txBody>
    </xdr:sp>
    <xdr:clientData/>
  </xdr:twoCellAnchor>
  <xdr:twoCellAnchor>
    <xdr:from>
      <xdr:col>7</xdr:col>
      <xdr:colOff>139700</xdr:colOff>
      <xdr:row>0</xdr:row>
      <xdr:rowOff>114300</xdr:rowOff>
    </xdr:from>
    <xdr:to>
      <xdr:col>10</xdr:col>
      <xdr:colOff>476250</xdr:colOff>
      <xdr:row>12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23F7369-5551-C82F-6E26-F148BAC8CAAE}"/>
                </a:ext>
              </a:extLst>
            </xdr:cNvPr>
            <xdr:cNvSpPr txBox="1"/>
          </xdr:nvSpPr>
          <xdr:spPr>
            <a:xfrm>
              <a:off x="5956300" y="114300"/>
              <a:ext cx="2355850" cy="2501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What</a:t>
              </a:r>
              <a:r>
                <a:rPr lang="en-US" sz="1100" baseline="0"/>
                <a:t> we start with:</a:t>
              </a:r>
              <a:endParaRPr lang="en-US" sz="1100"/>
            </a:p>
            <a:p>
              <a:r>
                <a:rPr lang="en-US" sz="1100"/>
                <a:t>Revenue = price * quantity: 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=50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𝑄</m:t>
                  </m:r>
                </m:oMath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Total cost =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20+10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𝑄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+2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  <a:p>
              <a:r>
                <a:rPr lang="en-US" sz="1100"/>
                <a:t>The</a:t>
              </a:r>
              <a:r>
                <a:rPr lang="en-US" sz="1100" baseline="0"/>
                <a:t> "20" in this formula is "fixed cost".</a:t>
              </a:r>
            </a:p>
            <a:p>
              <a:r>
                <a:rPr lang="en-US" sz="1100" baseline="0"/>
                <a:t>Anything multiplied by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𝑄</m:t>
                  </m:r>
                </m:oMath>
              </a14:m>
              <a:r>
                <a:rPr lang="en-US" sz="1100" baseline="0"/>
                <a:t> or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 is what we call "variable cost" because it depends on Q.</a:t>
              </a:r>
            </a:p>
            <a:p>
              <a:endParaRPr lang="en-US" sz="1100" baseline="0"/>
            </a:p>
            <a:p>
              <a:r>
                <a:rPr lang="en-US" sz="1100" baseline="0"/>
                <a:t>Marginal cost (the cost to increase production by 1) is given:</a:t>
              </a:r>
            </a:p>
            <a:p>
              <a:r>
                <a:rPr lang="en-US" sz="1100" baseline="0"/>
                <a:t>Marginal cost =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10+4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𝑄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23F7369-5551-C82F-6E26-F148BAC8CAAE}"/>
                </a:ext>
              </a:extLst>
            </xdr:cNvPr>
            <xdr:cNvSpPr txBox="1"/>
          </xdr:nvSpPr>
          <xdr:spPr>
            <a:xfrm>
              <a:off x="5956300" y="114300"/>
              <a:ext cx="2355850" cy="2501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What</a:t>
              </a:r>
              <a:r>
                <a:rPr lang="en-US" sz="1100" baseline="0"/>
                <a:t> we start with:</a:t>
              </a:r>
              <a:endParaRPr lang="en-US" sz="1100"/>
            </a:p>
            <a:p>
              <a:r>
                <a:rPr lang="en-US" sz="1100"/>
                <a:t>Revenue = price * quantity: 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𝑅=50𝑄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Total cost = </a:t>
              </a:r>
              <a:r>
                <a:rPr lang="en-US" sz="1100" b="0" i="0">
                  <a:latin typeface="Cambria Math" panose="02040503050406030204" pitchFamily="18" charset="0"/>
                </a:rPr>
                <a:t>20+10𝑄+2𝑄^2</a:t>
              </a:r>
              <a:endParaRPr lang="en-US" sz="1100"/>
            </a:p>
            <a:p>
              <a:r>
                <a:rPr lang="en-US" sz="1100"/>
                <a:t>The</a:t>
              </a:r>
              <a:r>
                <a:rPr lang="en-US" sz="1100" baseline="0"/>
                <a:t> "20" in this formula is "fixed cost".</a:t>
              </a:r>
            </a:p>
            <a:p>
              <a:r>
                <a:rPr lang="en-US" sz="1100" baseline="0"/>
                <a:t>Anything multiplied by </a:t>
              </a:r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US" sz="1100" baseline="0"/>
                <a:t> or </a:t>
              </a:r>
              <a:r>
                <a:rPr lang="en-US" sz="1100" b="0" i="0">
                  <a:latin typeface="Cambria Math" panose="02040503050406030204" pitchFamily="18" charset="0"/>
                </a:rPr>
                <a:t>𝑄^2</a:t>
              </a:r>
              <a:r>
                <a:rPr lang="en-US" sz="1100" baseline="0"/>
                <a:t> is what we call "variable cost" because it depends on Q.</a:t>
              </a:r>
            </a:p>
            <a:p>
              <a:endParaRPr lang="en-US" sz="1100" baseline="0"/>
            </a:p>
            <a:p>
              <a:r>
                <a:rPr lang="en-US" sz="1100" baseline="0"/>
                <a:t>Marginal cost (the cost to increase production by 1) is given:</a:t>
              </a:r>
            </a:p>
            <a:p>
              <a:r>
                <a:rPr lang="en-US" sz="1100" baseline="0"/>
                <a:t>Marginal cost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10+4𝑄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12700</xdr:rowOff>
    </xdr:from>
    <xdr:to>
      <xdr:col>7</xdr:col>
      <xdr:colOff>241300</xdr:colOff>
      <xdr:row>8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7DF3D7-B96B-9BBC-AFE7-D55EEDF4C254}"/>
            </a:ext>
          </a:extLst>
        </xdr:cNvPr>
        <xdr:cNvSpPr txBox="1"/>
      </xdr:nvSpPr>
      <xdr:spPr>
        <a:xfrm>
          <a:off x="2724150" y="609600"/>
          <a:ext cx="2228850" cy="1289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happens if only the fixed cost changes and marginal cost remains the same?</a:t>
          </a:r>
        </a:p>
        <a:p>
          <a:r>
            <a:rPr lang="en-US" sz="1100"/>
            <a:t>Total cost = </a:t>
          </a:r>
          <a:r>
            <a:rPr lang="en-US" sz="1100" b="1"/>
            <a:t>30</a:t>
          </a:r>
          <a:r>
            <a:rPr lang="en-US" sz="1100"/>
            <a:t> + 10*Q</a:t>
          </a:r>
          <a:r>
            <a:rPr lang="en-US" sz="1100" baseline="0"/>
            <a:t> + 2*Q^2</a:t>
          </a:r>
        </a:p>
        <a:p>
          <a:r>
            <a:rPr lang="en-US" sz="1100" baseline="0"/>
            <a:t>Marginal cost = 10 + 4Q</a:t>
          </a:r>
        </a:p>
        <a:p>
          <a:r>
            <a:rPr lang="en-US" sz="1100" baseline="0"/>
            <a:t>Does maximum profit occur at the same quantity as before?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</xdr:row>
      <xdr:rowOff>50800</xdr:rowOff>
    </xdr:from>
    <xdr:to>
      <xdr:col>7</xdr:col>
      <xdr:colOff>222250</xdr:colOff>
      <xdr:row>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358A02-020D-7BA9-D371-67580BDD47CB}"/>
            </a:ext>
          </a:extLst>
        </xdr:cNvPr>
        <xdr:cNvSpPr txBox="1"/>
      </xdr:nvSpPr>
      <xdr:spPr>
        <a:xfrm>
          <a:off x="2343150" y="457200"/>
          <a:ext cx="2057400" cy="130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Change</a:t>
          </a:r>
          <a:r>
            <a:rPr lang="en-US" sz="1100" b="0" baseline="0"/>
            <a:t> variable cost:</a:t>
          </a:r>
          <a:endParaRPr lang="en-US" sz="1100" b="0"/>
        </a:p>
        <a:p>
          <a:r>
            <a:rPr lang="en-US" sz="1100" b="1"/>
            <a:t>Total Cost = 20 + 15*Q + 1.75*Q^2</a:t>
          </a:r>
        </a:p>
        <a:p>
          <a:r>
            <a:rPr lang="en-US" sz="1100" b="1"/>
            <a:t>Marginal Cost = 15 + 3.5*Q</a:t>
          </a:r>
        </a:p>
        <a:p>
          <a:r>
            <a:rPr lang="en-US" sz="1100" b="0"/>
            <a:t>Observe what happens to profit when cost and marginal cost change.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50800</xdr:rowOff>
    </xdr:from>
    <xdr:to>
      <xdr:col>7</xdr:col>
      <xdr:colOff>361950</xdr:colOff>
      <xdr:row>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2335B0-CD0F-0CB0-6832-B8CFD88AA056}"/>
            </a:ext>
          </a:extLst>
        </xdr:cNvPr>
        <xdr:cNvSpPr txBox="1"/>
      </xdr:nvSpPr>
      <xdr:spPr>
        <a:xfrm>
          <a:off x="2260600" y="457200"/>
          <a:ext cx="230505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only the price:</a:t>
          </a:r>
        </a:p>
        <a:p>
          <a:r>
            <a:rPr lang="en-US" sz="1100"/>
            <a:t>Notice columns A and D are the new sell price.</a:t>
          </a:r>
        </a:p>
        <a:p>
          <a:r>
            <a:rPr lang="en-US" sz="1100"/>
            <a:t>Total cost and Marginal Cost are the</a:t>
          </a:r>
          <a:r>
            <a:rPr lang="en-US" sz="1100" baseline="0"/>
            <a:t> same as before:</a:t>
          </a:r>
        </a:p>
        <a:p>
          <a:r>
            <a:rPr lang="en-US" sz="1100"/>
            <a:t>Total cost = </a:t>
          </a:r>
          <a:r>
            <a:rPr lang="en-US" sz="1100" b="1"/>
            <a:t>20</a:t>
          </a:r>
          <a:r>
            <a:rPr lang="en-US" sz="1100"/>
            <a:t> + 10*Q</a:t>
          </a:r>
          <a:r>
            <a:rPr lang="en-US" sz="1100" baseline="0"/>
            <a:t> + 2*Q^2</a:t>
          </a:r>
        </a:p>
        <a:p>
          <a:r>
            <a:rPr lang="en-US" sz="1100" baseline="0"/>
            <a:t>Marginal cost = 10 + 4Q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="200" zoomScaleNormal="200" workbookViewId="0">
      <selection activeCell="I16" sqref="I16"/>
    </sheetView>
  </sheetViews>
  <sheetFormatPr baseColWidth="10" defaultColWidth="8.83203125" defaultRowHeight="15" x14ac:dyDescent="0.2"/>
  <cols>
    <col min="5" max="5" width="19.5" customWidth="1"/>
    <col min="6" max="6" width="12" customWidth="1"/>
    <col min="7" max="7" width="9.5" customWidth="1"/>
  </cols>
  <sheetData>
    <row r="1" spans="1:7" ht="18" customHeight="1" x14ac:dyDescent="0.2">
      <c r="A1" s="4" t="s">
        <v>1</v>
      </c>
      <c r="B1" s="4"/>
      <c r="C1" s="4"/>
      <c r="D1" s="4"/>
      <c r="E1" s="4"/>
    </row>
    <row r="2" spans="1:7" ht="32" x14ac:dyDescent="0.2">
      <c r="A2" s="2" t="s">
        <v>2</v>
      </c>
      <c r="B2" s="2" t="s">
        <v>8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0</v>
      </c>
    </row>
    <row r="3" spans="1:7" x14ac:dyDescent="0.2">
      <c r="A3">
        <v>35</v>
      </c>
      <c r="B3">
        <v>0</v>
      </c>
      <c r="C3">
        <v>0</v>
      </c>
      <c r="D3">
        <v>35</v>
      </c>
      <c r="E3">
        <f>20+11*B3+2*B3^2</f>
        <v>20</v>
      </c>
      <c r="F3">
        <f>11+4*B3</f>
        <v>11</v>
      </c>
      <c r="G3">
        <f>C3-E3</f>
        <v>-20</v>
      </c>
    </row>
    <row r="4" spans="1:7" x14ac:dyDescent="0.2">
      <c r="A4">
        <v>35</v>
      </c>
      <c r="B4">
        <v>1</v>
      </c>
      <c r="C4">
        <f t="shared" ref="C4:C18" si="0">A4*B4</f>
        <v>35</v>
      </c>
      <c r="D4">
        <f>C4-C3</f>
        <v>35</v>
      </c>
      <c r="E4">
        <f t="shared" ref="E4:E18" si="1">20+11*B4+2*B4^2</f>
        <v>33</v>
      </c>
      <c r="F4">
        <f t="shared" ref="F4:F18" si="2">11+4*B4</f>
        <v>15</v>
      </c>
      <c r="G4">
        <f t="shared" ref="G4:G18" si="3">C4-E4</f>
        <v>2</v>
      </c>
    </row>
    <row r="5" spans="1:7" x14ac:dyDescent="0.2">
      <c r="A5">
        <v>35</v>
      </c>
      <c r="B5">
        <v>2</v>
      </c>
      <c r="C5">
        <f>A5*B5</f>
        <v>70</v>
      </c>
      <c r="D5">
        <f t="shared" ref="D5:D18" si="4">C5-C4</f>
        <v>35</v>
      </c>
      <c r="E5">
        <f t="shared" si="1"/>
        <v>50</v>
      </c>
      <c r="F5">
        <f t="shared" si="2"/>
        <v>19</v>
      </c>
      <c r="G5">
        <f t="shared" si="3"/>
        <v>20</v>
      </c>
    </row>
    <row r="6" spans="1:7" x14ac:dyDescent="0.2">
      <c r="A6">
        <v>35</v>
      </c>
      <c r="B6">
        <v>3</v>
      </c>
      <c r="C6">
        <f t="shared" si="0"/>
        <v>105</v>
      </c>
      <c r="D6">
        <f t="shared" si="4"/>
        <v>35</v>
      </c>
      <c r="E6">
        <f t="shared" si="1"/>
        <v>71</v>
      </c>
      <c r="F6">
        <f t="shared" si="2"/>
        <v>23</v>
      </c>
      <c r="G6">
        <f t="shared" si="3"/>
        <v>34</v>
      </c>
    </row>
    <row r="7" spans="1:7" x14ac:dyDescent="0.2">
      <c r="A7">
        <v>35</v>
      </c>
      <c r="B7">
        <v>4</v>
      </c>
      <c r="C7">
        <f t="shared" si="0"/>
        <v>140</v>
      </c>
      <c r="D7">
        <f t="shared" si="4"/>
        <v>35</v>
      </c>
      <c r="E7">
        <f t="shared" si="1"/>
        <v>96</v>
      </c>
      <c r="F7">
        <f t="shared" si="2"/>
        <v>27</v>
      </c>
      <c r="G7">
        <f t="shared" si="3"/>
        <v>44</v>
      </c>
    </row>
    <row r="8" spans="1:7" x14ac:dyDescent="0.2">
      <c r="A8">
        <v>35</v>
      </c>
      <c r="B8">
        <v>5</v>
      </c>
      <c r="C8">
        <f t="shared" si="0"/>
        <v>175</v>
      </c>
      <c r="D8">
        <f t="shared" si="4"/>
        <v>35</v>
      </c>
      <c r="E8">
        <f t="shared" si="1"/>
        <v>125</v>
      </c>
      <c r="F8">
        <f t="shared" si="2"/>
        <v>31</v>
      </c>
      <c r="G8">
        <f t="shared" si="3"/>
        <v>50</v>
      </c>
    </row>
    <row r="9" spans="1:7" x14ac:dyDescent="0.2">
      <c r="A9">
        <v>35</v>
      </c>
      <c r="B9">
        <v>6</v>
      </c>
      <c r="C9">
        <f t="shared" si="0"/>
        <v>210</v>
      </c>
      <c r="D9">
        <f t="shared" si="4"/>
        <v>35</v>
      </c>
      <c r="E9">
        <f t="shared" si="1"/>
        <v>158</v>
      </c>
      <c r="F9">
        <f t="shared" si="2"/>
        <v>35</v>
      </c>
      <c r="G9">
        <f t="shared" si="3"/>
        <v>52</v>
      </c>
    </row>
    <row r="10" spans="1:7" x14ac:dyDescent="0.2">
      <c r="A10">
        <v>35</v>
      </c>
      <c r="B10">
        <v>7</v>
      </c>
      <c r="C10">
        <f t="shared" si="0"/>
        <v>245</v>
      </c>
      <c r="D10">
        <f t="shared" si="4"/>
        <v>35</v>
      </c>
      <c r="E10">
        <f t="shared" si="1"/>
        <v>195</v>
      </c>
      <c r="F10">
        <f t="shared" si="2"/>
        <v>39</v>
      </c>
      <c r="G10">
        <f t="shared" si="3"/>
        <v>50</v>
      </c>
    </row>
    <row r="11" spans="1:7" x14ac:dyDescent="0.2">
      <c r="A11">
        <v>35</v>
      </c>
      <c r="B11">
        <v>8</v>
      </c>
      <c r="C11">
        <f t="shared" si="0"/>
        <v>280</v>
      </c>
      <c r="D11">
        <f t="shared" si="4"/>
        <v>35</v>
      </c>
      <c r="E11">
        <f t="shared" si="1"/>
        <v>236</v>
      </c>
      <c r="F11">
        <f t="shared" si="2"/>
        <v>43</v>
      </c>
      <c r="G11">
        <f t="shared" si="3"/>
        <v>44</v>
      </c>
    </row>
    <row r="12" spans="1:7" x14ac:dyDescent="0.2">
      <c r="A12">
        <v>35</v>
      </c>
      <c r="B12">
        <v>9</v>
      </c>
      <c r="C12">
        <f t="shared" si="0"/>
        <v>315</v>
      </c>
      <c r="D12">
        <f t="shared" si="4"/>
        <v>35</v>
      </c>
      <c r="E12">
        <f t="shared" si="1"/>
        <v>281</v>
      </c>
      <c r="F12">
        <f t="shared" si="2"/>
        <v>47</v>
      </c>
      <c r="G12">
        <f t="shared" si="3"/>
        <v>34</v>
      </c>
    </row>
    <row r="13" spans="1:7" x14ac:dyDescent="0.2">
      <c r="A13">
        <v>35</v>
      </c>
      <c r="B13">
        <v>10</v>
      </c>
      <c r="C13">
        <f>A13*B13</f>
        <v>350</v>
      </c>
      <c r="D13">
        <f t="shared" si="4"/>
        <v>35</v>
      </c>
      <c r="E13">
        <f t="shared" si="1"/>
        <v>330</v>
      </c>
      <c r="F13">
        <f t="shared" si="2"/>
        <v>51</v>
      </c>
      <c r="G13">
        <f t="shared" si="3"/>
        <v>20</v>
      </c>
    </row>
    <row r="14" spans="1:7" x14ac:dyDescent="0.2">
      <c r="A14">
        <v>35</v>
      </c>
      <c r="B14">
        <v>11</v>
      </c>
      <c r="C14">
        <f t="shared" si="0"/>
        <v>385</v>
      </c>
      <c r="D14">
        <f t="shared" si="4"/>
        <v>35</v>
      </c>
      <c r="E14">
        <f t="shared" si="1"/>
        <v>383</v>
      </c>
      <c r="F14">
        <f t="shared" si="2"/>
        <v>55</v>
      </c>
      <c r="G14">
        <f t="shared" si="3"/>
        <v>2</v>
      </c>
    </row>
    <row r="15" spans="1:7" x14ac:dyDescent="0.2">
      <c r="A15">
        <v>35</v>
      </c>
      <c r="B15">
        <v>12</v>
      </c>
      <c r="C15">
        <f t="shared" si="0"/>
        <v>420</v>
      </c>
      <c r="D15">
        <f t="shared" si="4"/>
        <v>35</v>
      </c>
      <c r="E15">
        <f t="shared" si="1"/>
        <v>440</v>
      </c>
      <c r="F15">
        <f t="shared" si="2"/>
        <v>59</v>
      </c>
      <c r="G15">
        <f t="shared" si="3"/>
        <v>-20</v>
      </c>
    </row>
    <row r="16" spans="1:7" x14ac:dyDescent="0.2">
      <c r="A16">
        <v>35</v>
      </c>
      <c r="B16">
        <v>13</v>
      </c>
      <c r="C16">
        <f t="shared" si="0"/>
        <v>455</v>
      </c>
      <c r="D16">
        <f t="shared" si="4"/>
        <v>35</v>
      </c>
      <c r="E16">
        <f t="shared" si="1"/>
        <v>501</v>
      </c>
      <c r="F16">
        <f t="shared" si="2"/>
        <v>63</v>
      </c>
      <c r="G16">
        <f t="shared" si="3"/>
        <v>-46</v>
      </c>
    </row>
    <row r="17" spans="1:7" x14ac:dyDescent="0.2">
      <c r="A17">
        <v>35</v>
      </c>
      <c r="B17">
        <v>14</v>
      </c>
      <c r="C17">
        <f t="shared" si="0"/>
        <v>490</v>
      </c>
      <c r="D17">
        <f t="shared" si="4"/>
        <v>35</v>
      </c>
      <c r="E17">
        <f t="shared" si="1"/>
        <v>566</v>
      </c>
      <c r="F17">
        <f t="shared" si="2"/>
        <v>67</v>
      </c>
      <c r="G17">
        <f t="shared" si="3"/>
        <v>-76</v>
      </c>
    </row>
    <row r="18" spans="1:7" x14ac:dyDescent="0.2">
      <c r="A18">
        <v>35</v>
      </c>
      <c r="B18">
        <v>15</v>
      </c>
      <c r="C18">
        <f t="shared" si="0"/>
        <v>525</v>
      </c>
      <c r="D18">
        <f t="shared" si="4"/>
        <v>35</v>
      </c>
      <c r="E18">
        <f t="shared" si="1"/>
        <v>635</v>
      </c>
      <c r="F18">
        <f t="shared" si="2"/>
        <v>71</v>
      </c>
      <c r="G18">
        <f t="shared" si="3"/>
        <v>-110</v>
      </c>
    </row>
    <row r="47" customFormat="1" x14ac:dyDescent="0.2"/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zoomScale="200" zoomScaleNormal="200" workbookViewId="0">
      <selection activeCell="L9" sqref="L9"/>
    </sheetView>
  </sheetViews>
  <sheetFormatPr baseColWidth="10" defaultColWidth="8.83203125" defaultRowHeight="15" x14ac:dyDescent="0.2"/>
  <cols>
    <col min="1" max="1" width="4.83203125" customWidth="1"/>
    <col min="2" max="2" width="7.33203125" customWidth="1"/>
    <col min="3" max="3" width="7.5" customWidth="1"/>
    <col min="4" max="4" width="7.6640625" customWidth="1"/>
  </cols>
  <sheetData>
    <row r="1" spans="1:13" ht="48" x14ac:dyDescent="0.2">
      <c r="A1" s="1" t="s">
        <v>2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</row>
    <row r="2" spans="1:13" x14ac:dyDescent="0.2">
      <c r="A2">
        <v>50</v>
      </c>
      <c r="B2">
        <v>0</v>
      </c>
      <c r="C2">
        <f>A2*B2</f>
        <v>0</v>
      </c>
    </row>
    <row r="3" spans="1:13" x14ac:dyDescent="0.2">
      <c r="A3">
        <v>50</v>
      </c>
      <c r="B3">
        <v>1</v>
      </c>
      <c r="C3">
        <f t="shared" ref="C3:C15" si="0">A3*B3</f>
        <v>50</v>
      </c>
      <c r="D3">
        <f t="shared" ref="D3:D14" si="1">C4-C3</f>
        <v>50</v>
      </c>
      <c r="I3" s="3"/>
      <c r="J3" s="3"/>
      <c r="K3" s="3"/>
    </row>
    <row r="4" spans="1:13" x14ac:dyDescent="0.2">
      <c r="A4">
        <v>50</v>
      </c>
      <c r="B4">
        <v>2</v>
      </c>
      <c r="C4">
        <f t="shared" si="0"/>
        <v>100</v>
      </c>
      <c r="D4">
        <f t="shared" si="1"/>
        <v>50</v>
      </c>
      <c r="I4" s="3"/>
      <c r="J4" s="3"/>
      <c r="K4" s="3"/>
      <c r="L4" s="3"/>
      <c r="M4" s="3"/>
    </row>
    <row r="5" spans="1:13" x14ac:dyDescent="0.2">
      <c r="A5">
        <v>50</v>
      </c>
      <c r="B5">
        <v>3</v>
      </c>
      <c r="C5">
        <f t="shared" si="0"/>
        <v>150</v>
      </c>
      <c r="D5">
        <f t="shared" si="1"/>
        <v>50</v>
      </c>
    </row>
    <row r="6" spans="1:13" x14ac:dyDescent="0.2">
      <c r="A6">
        <v>50</v>
      </c>
      <c r="B6">
        <v>4</v>
      </c>
      <c r="C6">
        <f t="shared" si="0"/>
        <v>200</v>
      </c>
      <c r="D6">
        <f t="shared" si="1"/>
        <v>50</v>
      </c>
    </row>
    <row r="7" spans="1:13" x14ac:dyDescent="0.2">
      <c r="A7">
        <v>50</v>
      </c>
      <c r="B7">
        <v>5</v>
      </c>
      <c r="C7">
        <f t="shared" si="0"/>
        <v>250</v>
      </c>
      <c r="D7">
        <f t="shared" si="1"/>
        <v>50</v>
      </c>
    </row>
    <row r="8" spans="1:13" x14ac:dyDescent="0.2">
      <c r="A8">
        <v>50</v>
      </c>
      <c r="B8">
        <v>6</v>
      </c>
      <c r="C8">
        <f t="shared" si="0"/>
        <v>300</v>
      </c>
      <c r="D8">
        <f t="shared" si="1"/>
        <v>50</v>
      </c>
    </row>
    <row r="9" spans="1:13" x14ac:dyDescent="0.2">
      <c r="A9">
        <v>50</v>
      </c>
      <c r="B9">
        <v>7</v>
      </c>
      <c r="C9">
        <f t="shared" si="0"/>
        <v>350</v>
      </c>
      <c r="D9">
        <f t="shared" si="1"/>
        <v>50</v>
      </c>
    </row>
    <row r="10" spans="1:13" x14ac:dyDescent="0.2">
      <c r="A10">
        <v>50</v>
      </c>
      <c r="B10">
        <v>8</v>
      </c>
      <c r="C10">
        <f t="shared" si="0"/>
        <v>400</v>
      </c>
      <c r="D10">
        <f t="shared" si="1"/>
        <v>50</v>
      </c>
    </row>
    <row r="11" spans="1:13" x14ac:dyDescent="0.2">
      <c r="A11">
        <v>50</v>
      </c>
      <c r="B11">
        <v>9</v>
      </c>
      <c r="C11">
        <f t="shared" si="0"/>
        <v>450</v>
      </c>
      <c r="D11">
        <f t="shared" si="1"/>
        <v>50</v>
      </c>
    </row>
    <row r="12" spans="1:13" x14ac:dyDescent="0.2">
      <c r="A12">
        <v>50</v>
      </c>
      <c r="B12">
        <v>10</v>
      </c>
      <c r="C12">
        <f t="shared" si="0"/>
        <v>500</v>
      </c>
      <c r="D12">
        <f t="shared" si="1"/>
        <v>50</v>
      </c>
    </row>
    <row r="13" spans="1:13" x14ac:dyDescent="0.2">
      <c r="A13">
        <v>50</v>
      </c>
      <c r="B13">
        <v>11</v>
      </c>
      <c r="C13">
        <f t="shared" si="0"/>
        <v>550</v>
      </c>
      <c r="D13">
        <f t="shared" si="1"/>
        <v>50</v>
      </c>
    </row>
    <row r="14" spans="1:13" x14ac:dyDescent="0.2">
      <c r="A14">
        <v>50</v>
      </c>
      <c r="B14">
        <v>12</v>
      </c>
      <c r="C14">
        <f t="shared" si="0"/>
        <v>600</v>
      </c>
      <c r="D14">
        <f t="shared" si="1"/>
        <v>50</v>
      </c>
    </row>
    <row r="15" spans="1:13" x14ac:dyDescent="0.2">
      <c r="A15">
        <v>50</v>
      </c>
      <c r="B15">
        <v>13</v>
      </c>
      <c r="C15">
        <f t="shared" si="0"/>
        <v>650</v>
      </c>
      <c r="D15">
        <v>50</v>
      </c>
    </row>
    <row r="16" spans="1:13" x14ac:dyDescent="0.2">
      <c r="A16">
        <v>50</v>
      </c>
      <c r="B16">
        <v>14</v>
      </c>
      <c r="C16">
        <f t="shared" ref="C16:C17" si="2">A16*B16</f>
        <v>700</v>
      </c>
      <c r="D16">
        <f t="shared" ref="D16" si="3">C17-C16</f>
        <v>50</v>
      </c>
    </row>
    <row r="17" spans="1:4" x14ac:dyDescent="0.2">
      <c r="A17">
        <v>50</v>
      </c>
      <c r="B17">
        <v>15</v>
      </c>
      <c r="C17">
        <f t="shared" si="2"/>
        <v>750</v>
      </c>
      <c r="D17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zoomScale="200" zoomScaleNormal="200" workbookViewId="0">
      <selection activeCell="I10" sqref="I10"/>
    </sheetView>
  </sheetViews>
  <sheetFormatPr baseColWidth="10" defaultColWidth="8.83203125" defaultRowHeight="15" x14ac:dyDescent="0.2"/>
  <cols>
    <col min="1" max="1" width="6.33203125" customWidth="1"/>
    <col min="2" max="2" width="7.33203125" customWidth="1"/>
    <col min="3" max="3" width="8.1640625" customWidth="1"/>
    <col min="4" max="4" width="8.33203125" customWidth="1"/>
    <col min="5" max="5" width="8.5" customWidth="1"/>
    <col min="6" max="6" width="8.33203125" customWidth="1"/>
    <col min="7" max="7" width="7.83203125" customWidth="1"/>
  </cols>
  <sheetData>
    <row r="1" spans="1:13" ht="32" x14ac:dyDescent="0.2">
      <c r="A1" s="2" t="s">
        <v>2</v>
      </c>
      <c r="B1" s="2" t="s">
        <v>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0</v>
      </c>
    </row>
    <row r="2" spans="1:13" x14ac:dyDescent="0.2">
      <c r="A2">
        <v>50</v>
      </c>
      <c r="B2">
        <v>0</v>
      </c>
      <c r="C2">
        <f>A2*B2</f>
        <v>0</v>
      </c>
    </row>
    <row r="3" spans="1:13" x14ac:dyDescent="0.2">
      <c r="A3">
        <v>50</v>
      </c>
      <c r="B3">
        <v>1</v>
      </c>
      <c r="C3">
        <f t="shared" ref="C3:C17" si="0">A3*B3</f>
        <v>50</v>
      </c>
      <c r="D3">
        <v>50</v>
      </c>
    </row>
    <row r="4" spans="1:13" x14ac:dyDescent="0.2">
      <c r="A4">
        <v>50</v>
      </c>
      <c r="B4">
        <v>2</v>
      </c>
      <c r="C4">
        <f t="shared" si="0"/>
        <v>100</v>
      </c>
      <c r="D4">
        <v>50</v>
      </c>
      <c r="I4" s="3"/>
    </row>
    <row r="5" spans="1:13" x14ac:dyDescent="0.2">
      <c r="A5">
        <v>50</v>
      </c>
      <c r="B5">
        <v>3</v>
      </c>
      <c r="C5">
        <f t="shared" si="0"/>
        <v>150</v>
      </c>
      <c r="D5">
        <v>50</v>
      </c>
    </row>
    <row r="6" spans="1:13" x14ac:dyDescent="0.2">
      <c r="A6">
        <v>50</v>
      </c>
      <c r="B6">
        <v>4</v>
      </c>
      <c r="C6">
        <f t="shared" si="0"/>
        <v>200</v>
      </c>
      <c r="D6">
        <v>50</v>
      </c>
      <c r="I6" s="3"/>
      <c r="J6" s="3"/>
      <c r="K6" s="3"/>
      <c r="L6" s="3"/>
      <c r="M6" s="3"/>
    </row>
    <row r="7" spans="1:13" x14ac:dyDescent="0.2">
      <c r="A7">
        <v>50</v>
      </c>
      <c r="B7">
        <v>5</v>
      </c>
      <c r="C7">
        <f t="shared" si="0"/>
        <v>250</v>
      </c>
      <c r="D7">
        <v>50</v>
      </c>
    </row>
    <row r="8" spans="1:13" x14ac:dyDescent="0.2">
      <c r="A8">
        <v>50</v>
      </c>
      <c r="B8">
        <v>6</v>
      </c>
      <c r="C8">
        <f t="shared" si="0"/>
        <v>300</v>
      </c>
      <c r="D8">
        <v>50</v>
      </c>
    </row>
    <row r="9" spans="1:13" x14ac:dyDescent="0.2">
      <c r="A9">
        <v>50</v>
      </c>
      <c r="B9">
        <v>7</v>
      </c>
      <c r="C9">
        <f t="shared" si="0"/>
        <v>350</v>
      </c>
      <c r="D9">
        <v>50</v>
      </c>
    </row>
    <row r="10" spans="1:13" x14ac:dyDescent="0.2">
      <c r="A10">
        <v>50</v>
      </c>
      <c r="B10">
        <v>8</v>
      </c>
      <c r="C10">
        <f t="shared" si="0"/>
        <v>400</v>
      </c>
      <c r="D10">
        <v>50</v>
      </c>
    </row>
    <row r="11" spans="1:13" x14ac:dyDescent="0.2">
      <c r="A11">
        <v>50</v>
      </c>
      <c r="B11">
        <v>9</v>
      </c>
      <c r="C11">
        <f t="shared" si="0"/>
        <v>450</v>
      </c>
      <c r="D11">
        <v>50</v>
      </c>
    </row>
    <row r="12" spans="1:13" x14ac:dyDescent="0.2">
      <c r="A12">
        <v>50</v>
      </c>
      <c r="B12">
        <v>10</v>
      </c>
      <c r="C12">
        <f t="shared" si="0"/>
        <v>500</v>
      </c>
      <c r="D12">
        <v>50</v>
      </c>
    </row>
    <row r="13" spans="1:13" x14ac:dyDescent="0.2">
      <c r="A13">
        <v>50</v>
      </c>
      <c r="B13">
        <v>11</v>
      </c>
      <c r="C13">
        <f t="shared" si="0"/>
        <v>550</v>
      </c>
      <c r="D13">
        <v>50</v>
      </c>
    </row>
    <row r="14" spans="1:13" x14ac:dyDescent="0.2">
      <c r="A14">
        <v>50</v>
      </c>
      <c r="B14">
        <v>12</v>
      </c>
      <c r="C14">
        <f t="shared" si="0"/>
        <v>600</v>
      </c>
      <c r="D14">
        <v>50</v>
      </c>
    </row>
    <row r="15" spans="1:13" x14ac:dyDescent="0.2">
      <c r="A15">
        <v>50</v>
      </c>
      <c r="B15">
        <v>13</v>
      </c>
      <c r="C15">
        <f t="shared" si="0"/>
        <v>650</v>
      </c>
      <c r="D15">
        <v>50</v>
      </c>
    </row>
    <row r="16" spans="1:13" x14ac:dyDescent="0.2">
      <c r="A16">
        <v>50</v>
      </c>
      <c r="B16">
        <v>14</v>
      </c>
      <c r="C16">
        <f t="shared" si="0"/>
        <v>700</v>
      </c>
      <c r="D16">
        <v>50</v>
      </c>
    </row>
    <row r="17" spans="1:4" x14ac:dyDescent="0.2">
      <c r="A17">
        <v>50</v>
      </c>
      <c r="B17">
        <v>15</v>
      </c>
      <c r="C17">
        <f t="shared" si="0"/>
        <v>750</v>
      </c>
      <c r="D17">
        <v>50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zoomScale="200" zoomScaleNormal="200" workbookViewId="0">
      <selection activeCell="M17" sqref="M17"/>
    </sheetView>
  </sheetViews>
  <sheetFormatPr baseColWidth="10" defaultColWidth="8.83203125" defaultRowHeight="15" x14ac:dyDescent="0.2"/>
  <cols>
    <col min="1" max="1" width="5.33203125" customWidth="1"/>
    <col min="2" max="2" width="7.5" customWidth="1"/>
    <col min="3" max="3" width="7.83203125" customWidth="1"/>
    <col min="4" max="4" width="8.1640625" customWidth="1"/>
    <col min="5" max="5" width="8.5" customWidth="1"/>
    <col min="6" max="6" width="9.33203125" customWidth="1"/>
    <col min="7" max="7" width="8.5" customWidth="1"/>
  </cols>
  <sheetData>
    <row r="1" spans="1:10" ht="32" x14ac:dyDescent="0.2">
      <c r="A1" s="2" t="s">
        <v>2</v>
      </c>
      <c r="B1" s="2" t="s">
        <v>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0</v>
      </c>
    </row>
    <row r="2" spans="1:10" x14ac:dyDescent="0.2">
      <c r="A2">
        <v>42</v>
      </c>
      <c r="B2">
        <v>0</v>
      </c>
      <c r="C2">
        <f>A2*B2</f>
        <v>0</v>
      </c>
      <c r="D2">
        <v>42</v>
      </c>
    </row>
    <row r="3" spans="1:10" x14ac:dyDescent="0.2">
      <c r="A3">
        <v>42</v>
      </c>
      <c r="B3">
        <v>1</v>
      </c>
      <c r="C3">
        <f t="shared" ref="C3:C15" si="0">A3*B3</f>
        <v>42</v>
      </c>
      <c r="D3">
        <v>42</v>
      </c>
    </row>
    <row r="4" spans="1:10" x14ac:dyDescent="0.2">
      <c r="A4">
        <v>42</v>
      </c>
      <c r="B4">
        <v>2</v>
      </c>
      <c r="C4">
        <f t="shared" si="0"/>
        <v>84</v>
      </c>
      <c r="D4">
        <v>42</v>
      </c>
    </row>
    <row r="5" spans="1:10" x14ac:dyDescent="0.2">
      <c r="A5">
        <v>42</v>
      </c>
      <c r="B5">
        <v>3</v>
      </c>
      <c r="C5">
        <f t="shared" si="0"/>
        <v>126</v>
      </c>
      <c r="D5">
        <v>42</v>
      </c>
    </row>
    <row r="6" spans="1:10" x14ac:dyDescent="0.2">
      <c r="A6">
        <v>42</v>
      </c>
      <c r="B6">
        <v>4</v>
      </c>
      <c r="C6">
        <f t="shared" si="0"/>
        <v>168</v>
      </c>
      <c r="D6">
        <v>42</v>
      </c>
    </row>
    <row r="7" spans="1:10" x14ac:dyDescent="0.2">
      <c r="A7">
        <v>42</v>
      </c>
      <c r="B7">
        <v>5</v>
      </c>
      <c r="C7">
        <f t="shared" si="0"/>
        <v>210</v>
      </c>
      <c r="D7">
        <v>42</v>
      </c>
      <c r="I7" s="3"/>
      <c r="J7" s="3"/>
    </row>
    <row r="8" spans="1:10" x14ac:dyDescent="0.2">
      <c r="A8">
        <v>42</v>
      </c>
      <c r="B8">
        <v>6</v>
      </c>
      <c r="C8">
        <f t="shared" si="0"/>
        <v>252</v>
      </c>
      <c r="D8">
        <v>42</v>
      </c>
    </row>
    <row r="9" spans="1:10" x14ac:dyDescent="0.2">
      <c r="A9">
        <v>42</v>
      </c>
      <c r="B9">
        <v>7</v>
      </c>
      <c r="C9">
        <f t="shared" si="0"/>
        <v>294</v>
      </c>
      <c r="D9">
        <v>42</v>
      </c>
    </row>
    <row r="10" spans="1:10" x14ac:dyDescent="0.2">
      <c r="A10">
        <v>42</v>
      </c>
      <c r="B10">
        <v>8</v>
      </c>
      <c r="C10">
        <f t="shared" si="0"/>
        <v>336</v>
      </c>
      <c r="D10">
        <v>42</v>
      </c>
    </row>
    <row r="11" spans="1:10" x14ac:dyDescent="0.2">
      <c r="A11">
        <v>42</v>
      </c>
      <c r="B11">
        <v>9</v>
      </c>
      <c r="C11">
        <f t="shared" si="0"/>
        <v>378</v>
      </c>
      <c r="D11">
        <v>42</v>
      </c>
    </row>
    <row r="12" spans="1:10" x14ac:dyDescent="0.2">
      <c r="A12">
        <v>42</v>
      </c>
      <c r="B12">
        <v>10</v>
      </c>
      <c r="C12">
        <f t="shared" si="0"/>
        <v>420</v>
      </c>
      <c r="D12">
        <v>42</v>
      </c>
    </row>
    <row r="13" spans="1:10" x14ac:dyDescent="0.2">
      <c r="A13">
        <v>42</v>
      </c>
      <c r="B13">
        <v>11</v>
      </c>
      <c r="C13">
        <f t="shared" si="0"/>
        <v>462</v>
      </c>
      <c r="D13">
        <v>42</v>
      </c>
    </row>
    <row r="14" spans="1:10" x14ac:dyDescent="0.2">
      <c r="A14">
        <v>42</v>
      </c>
      <c r="B14">
        <v>12</v>
      </c>
      <c r="C14">
        <f t="shared" si="0"/>
        <v>504</v>
      </c>
      <c r="D14">
        <v>42</v>
      </c>
    </row>
    <row r="15" spans="1:10" x14ac:dyDescent="0.2">
      <c r="A15">
        <v>42</v>
      </c>
      <c r="B15">
        <v>13</v>
      </c>
      <c r="C15">
        <f t="shared" si="0"/>
        <v>546</v>
      </c>
      <c r="D15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the Best Quantity</vt:lpstr>
      <vt:lpstr>change fixed cost</vt:lpstr>
      <vt:lpstr>change TC and MC</vt:lpstr>
      <vt:lpstr>change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Bob Rudis</cp:lastModifiedBy>
  <dcterms:created xsi:type="dcterms:W3CDTF">2009-09-27T23:25:32Z</dcterms:created>
  <dcterms:modified xsi:type="dcterms:W3CDTF">2024-04-27T16:38:27Z</dcterms:modified>
</cp:coreProperties>
</file>