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FBF8C548-D60C-4C91-AA3B-9D07FCEAE12E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2" r:id="rId4"/>
  </sheets>
  <definedNames>
    <definedName name="_xlchart.v1.0" hidden="1">Sheet1!$A$1:$A$11</definedName>
    <definedName name="_xlchart.v1.1" hidden="1">Sheet2!$A$1</definedName>
    <definedName name="_xlchart.v1.2" hidden="1">Sheet2!$A$2:$A$12</definedName>
    <definedName name="_xlchart.v1.3" hidden="1">Sheet2!$B$1</definedName>
    <definedName name="_xlchart.v1.4" hidden="1">Sheet2!$B$2:$B$12</definedName>
    <definedName name="_xlchart.v1.5" hidden="1">Sheet3!$A$2:$A$20</definedName>
    <definedName name="_xlchart.v1.6" hidden="1">Sheet3!$B$2:$B$20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4" i="1"/>
  <c r="D2" i="1"/>
  <c r="D1" i="1"/>
  <c r="D6" i="1"/>
  <c r="D5" i="1"/>
  <c r="D3" i="1"/>
</calcChain>
</file>

<file path=xl/sharedStrings.xml><?xml version="1.0" encoding="utf-8"?>
<sst xmlns="http://schemas.openxmlformats.org/spreadsheetml/2006/main" count="41" uniqueCount="21">
  <si>
    <t>Min</t>
  </si>
  <si>
    <t>Q1</t>
  </si>
  <si>
    <t>Median</t>
  </si>
  <si>
    <t>Q3</t>
  </si>
  <si>
    <t>Max</t>
  </si>
  <si>
    <t>Mean</t>
  </si>
  <si>
    <t>IQR</t>
  </si>
  <si>
    <t>Lower limit</t>
  </si>
  <si>
    <t>Upper limit</t>
  </si>
  <si>
    <t>Group 1</t>
  </si>
  <si>
    <t>Group 2</t>
  </si>
  <si>
    <t>Boxplot shows a summary of 5 values:</t>
  </si>
  <si>
    <t>minimum</t>
  </si>
  <si>
    <t>1st quartile</t>
  </si>
  <si>
    <t>median</t>
  </si>
  <si>
    <t>3rd quartile</t>
  </si>
  <si>
    <t>maximum</t>
  </si>
  <si>
    <t>To determine outliers:</t>
  </si>
  <si>
    <t>1. Find interquartile range (Q3-Q1)</t>
  </si>
  <si>
    <t>2. Find lower/upper limit</t>
  </si>
  <si>
    <t>3. any value exceeding lower/upper limit is an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</si>
</sst>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A04963D1-C734-4AF1-9BA1-C67EFED07E08}"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Score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/>
    <cx:plotArea>
      <cx:plotAreaRegion>
        <cx:series layoutId="boxWhisker" uniqueId="{398B305E-2389-458D-831B-87C2BE9446C8}">
          <cx:tx>
            <cx:txData>
              <cx:f>_xlchart.v1.1</cx:f>
              <cx:v>Group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8BFB16-7B15-4AED-B7B0-C88FDC6938F4}">
          <cx:tx>
            <cx:txData>
              <cx:f>_xlchart.v1.3</cx:f>
              <cx:v>Group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AFF80D24-AE71-4E9F-8251-16145A657EC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10</xdr:col>
      <xdr:colOff>152400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644570-B1BF-CAF1-AEBC-89FF89B90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152400</xdr:rowOff>
    </xdr:from>
    <xdr:to>
      <xdr:col>10</xdr:col>
      <xdr:colOff>257175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5BF634-89D2-8630-1CE2-0B3BE5532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9525</xdr:rowOff>
    </xdr:from>
    <xdr:to>
      <xdr:col>10</xdr:col>
      <xdr:colOff>285750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9C9DA6-34F9-AFCC-F748-6AEE50FB48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A11"/>
    </sheetView>
  </sheetViews>
  <sheetFormatPr defaultRowHeight="15"/>
  <cols>
    <col min="3" max="3" width="11.85546875" bestFit="1" customWidth="1"/>
    <col min="4" max="4" width="17" customWidth="1"/>
    <col min="13" max="13" width="9.42578125" customWidth="1"/>
  </cols>
  <sheetData>
    <row r="1" spans="1:4" ht="15.75">
      <c r="A1">
        <v>72</v>
      </c>
      <c r="C1" s="1" t="s">
        <v>0</v>
      </c>
      <c r="D1">
        <f>MIN(A1:A10)</f>
        <v>45</v>
      </c>
    </row>
    <row r="2" spans="1:4" ht="15.75">
      <c r="A2">
        <v>80</v>
      </c>
      <c r="C2" s="1" t="s">
        <v>1</v>
      </c>
      <c r="D2">
        <f>_xlfn.QUARTILE.EXC(A1:A11,1)</f>
        <v>58</v>
      </c>
    </row>
    <row r="3" spans="1:4" ht="15.75">
      <c r="A3">
        <v>58</v>
      </c>
      <c r="C3" s="1" t="s">
        <v>2</v>
      </c>
      <c r="D3">
        <f>MEDIAN(A1:A10)</f>
        <v>62</v>
      </c>
    </row>
    <row r="4" spans="1:4" ht="15.75">
      <c r="A4">
        <v>60</v>
      </c>
      <c r="C4" s="1" t="s">
        <v>3</v>
      </c>
      <c r="D4">
        <f>_xlfn.QUARTILE.EXC(A1:A11,3)</f>
        <v>70</v>
      </c>
    </row>
    <row r="5" spans="1:4" ht="15.75">
      <c r="A5">
        <v>63</v>
      </c>
      <c r="C5" s="1" t="s">
        <v>4</v>
      </c>
      <c r="D5">
        <f>MAX(A1:A10)</f>
        <v>80</v>
      </c>
    </row>
    <row r="6" spans="1:4" ht="15.75">
      <c r="A6">
        <v>67</v>
      </c>
      <c r="C6" s="1" t="s">
        <v>5</v>
      </c>
      <c r="D6">
        <f>AVERAGE(A1:A10)</f>
        <v>63.4</v>
      </c>
    </row>
    <row r="7" spans="1:4" ht="15.75">
      <c r="A7">
        <v>58</v>
      </c>
      <c r="C7" s="1" t="s">
        <v>6</v>
      </c>
      <c r="D7">
        <f>D4-D2</f>
        <v>12</v>
      </c>
    </row>
    <row r="8" spans="1:4" ht="15.75">
      <c r="A8">
        <v>70</v>
      </c>
      <c r="C8" s="1" t="s">
        <v>7</v>
      </c>
      <c r="D8">
        <f>D2-(D7*1.5)</f>
        <v>40</v>
      </c>
    </row>
    <row r="9" spans="1:4" ht="15.75">
      <c r="A9">
        <v>61</v>
      </c>
      <c r="C9" s="1" t="s">
        <v>8</v>
      </c>
      <c r="D9">
        <f>D4+(D7*1.5)</f>
        <v>88</v>
      </c>
    </row>
    <row r="10" spans="1:4">
      <c r="A10">
        <v>45</v>
      </c>
    </row>
    <row r="11" spans="1:4">
      <c r="A1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D26-FD85-4D99-BC75-6CC28604D94D}">
  <dimension ref="A1:B12"/>
  <sheetViews>
    <sheetView workbookViewId="0"/>
  </sheetViews>
  <sheetFormatPr defaultRowHeight="15"/>
  <sheetData>
    <row r="1" spans="1:2">
      <c r="A1" t="s">
        <v>9</v>
      </c>
      <c r="B1" t="s">
        <v>10</v>
      </c>
    </row>
    <row r="2" spans="1:2">
      <c r="A2">
        <v>72</v>
      </c>
      <c r="B2">
        <v>60</v>
      </c>
    </row>
    <row r="3" spans="1:2">
      <c r="A3">
        <v>80</v>
      </c>
      <c r="B3">
        <v>72</v>
      </c>
    </row>
    <row r="4" spans="1:2">
      <c r="A4">
        <v>58</v>
      </c>
      <c r="B4">
        <v>57</v>
      </c>
    </row>
    <row r="5" spans="1:2">
      <c r="A5">
        <v>60</v>
      </c>
      <c r="B5">
        <v>66</v>
      </c>
    </row>
    <row r="6" spans="1:2">
      <c r="A6">
        <v>63</v>
      </c>
      <c r="B6">
        <v>60</v>
      </c>
    </row>
    <row r="7" spans="1:2">
      <c r="A7">
        <v>67</v>
      </c>
      <c r="B7">
        <v>49</v>
      </c>
    </row>
    <row r="8" spans="1:2">
      <c r="A8">
        <v>58</v>
      </c>
      <c r="B8">
        <v>48</v>
      </c>
    </row>
    <row r="9" spans="1:2">
      <c r="A9">
        <v>70</v>
      </c>
      <c r="B9">
        <v>54</v>
      </c>
    </row>
    <row r="10" spans="1:2">
      <c r="A10">
        <v>61</v>
      </c>
      <c r="B10">
        <v>77</v>
      </c>
    </row>
    <row r="11" spans="1:2">
      <c r="A11">
        <v>45</v>
      </c>
    </row>
    <row r="12" spans="1:2">
      <c r="A12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39A-1A07-4EEB-9687-75F789F89C58}">
  <dimension ref="A1:B20"/>
  <sheetViews>
    <sheetView workbookViewId="0">
      <selection activeCell="P13" sqref="P13"/>
    </sheetView>
  </sheetViews>
  <sheetFormatPr defaultRowHeight="15"/>
  <sheetData>
    <row r="1" spans="1:2">
      <c r="A1" t="s">
        <v>9</v>
      </c>
      <c r="B1">
        <v>72</v>
      </c>
    </row>
    <row r="2" spans="1:2">
      <c r="A2" t="s">
        <v>9</v>
      </c>
      <c r="B2">
        <v>80</v>
      </c>
    </row>
    <row r="3" spans="1:2">
      <c r="A3" t="s">
        <v>9</v>
      </c>
      <c r="B3">
        <v>58</v>
      </c>
    </row>
    <row r="4" spans="1:2">
      <c r="A4" t="s">
        <v>9</v>
      </c>
      <c r="B4">
        <v>60</v>
      </c>
    </row>
    <row r="5" spans="1:2">
      <c r="A5" t="s">
        <v>9</v>
      </c>
      <c r="B5">
        <v>63</v>
      </c>
    </row>
    <row r="6" spans="1:2">
      <c r="A6" t="s">
        <v>9</v>
      </c>
      <c r="B6">
        <v>67</v>
      </c>
    </row>
    <row r="7" spans="1:2">
      <c r="A7" t="s">
        <v>9</v>
      </c>
      <c r="B7">
        <v>58</v>
      </c>
    </row>
    <row r="8" spans="1:2">
      <c r="A8" t="s">
        <v>9</v>
      </c>
      <c r="B8">
        <v>70</v>
      </c>
    </row>
    <row r="9" spans="1:2">
      <c r="A9" t="s">
        <v>9</v>
      </c>
      <c r="B9">
        <v>61</v>
      </c>
    </row>
    <row r="10" spans="1:2">
      <c r="A10" t="s">
        <v>9</v>
      </c>
      <c r="B10">
        <v>45</v>
      </c>
    </row>
    <row r="11" spans="1:2">
      <c r="A11" t="s">
        <v>9</v>
      </c>
      <c r="B11">
        <v>30</v>
      </c>
    </row>
    <row r="12" spans="1:2">
      <c r="A12" t="s">
        <v>10</v>
      </c>
      <c r="B12">
        <v>60</v>
      </c>
    </row>
    <row r="13" spans="1:2">
      <c r="A13" s="2" t="s">
        <v>10</v>
      </c>
      <c r="B13">
        <v>72</v>
      </c>
    </row>
    <row r="14" spans="1:2">
      <c r="A14" s="2" t="s">
        <v>10</v>
      </c>
      <c r="B14">
        <v>57</v>
      </c>
    </row>
    <row r="15" spans="1:2">
      <c r="A15" s="2" t="s">
        <v>10</v>
      </c>
      <c r="B15">
        <v>66</v>
      </c>
    </row>
    <row r="16" spans="1:2">
      <c r="A16" s="2" t="s">
        <v>10</v>
      </c>
      <c r="B16">
        <v>60</v>
      </c>
    </row>
    <row r="17" spans="1:2">
      <c r="A17" s="2" t="s">
        <v>10</v>
      </c>
      <c r="B17">
        <v>49</v>
      </c>
    </row>
    <row r="18" spans="1:2">
      <c r="A18" s="2" t="s">
        <v>10</v>
      </c>
      <c r="B18">
        <v>48</v>
      </c>
    </row>
    <row r="19" spans="1:2">
      <c r="A19" s="2" t="s">
        <v>10</v>
      </c>
      <c r="B19">
        <v>54</v>
      </c>
    </row>
    <row r="20" spans="1:2">
      <c r="A20" s="2" t="s">
        <v>10</v>
      </c>
      <c r="B20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101F-ED71-4788-BE86-D0D7E244003E}">
  <dimension ref="A1:A11"/>
  <sheetViews>
    <sheetView tabSelected="1" workbookViewId="0">
      <selection activeCell="A12" sqref="A12"/>
    </sheetView>
  </sheetViews>
  <sheetFormatPr defaultRowHeight="15"/>
  <cols>
    <col min="1" max="1" width="35.140625" bestFit="1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2022-11-12T13:56:28Z</dcterms:created>
  <dcterms:modified xsi:type="dcterms:W3CDTF">2022-11-12T15:02:19Z</dcterms:modified>
  <cp:category/>
  <cp:contentStatus/>
</cp:coreProperties>
</file>