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Fauzi_SMKN1TRIMURJO\"/>
    </mc:Choice>
  </mc:AlternateContent>
  <xr:revisionPtr revIDLastSave="0" documentId="8_{1AB23A1B-B8A5-4BC4-88F8-77EAD1923EF1}" xr6:coauthVersionLast="47" xr6:coauthVersionMax="47" xr10:uidLastSave="{00000000-0000-0000-0000-000000000000}"/>
  <bookViews>
    <workbookView xWindow="-120" yWindow="-120" windowWidth="20730" windowHeight="11160" activeTab="1" xr2:uid="{877C1978-BE52-45A0-854A-30361BCEC57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2" l="1"/>
  <c r="F13" i="2"/>
  <c r="D13" i="2"/>
  <c r="B13" i="2"/>
</calcChain>
</file>

<file path=xl/sharedStrings.xml><?xml version="1.0" encoding="utf-8"?>
<sst xmlns="http://schemas.openxmlformats.org/spreadsheetml/2006/main" count="29" uniqueCount="22">
  <si>
    <t xml:space="preserve">NO </t>
  </si>
  <si>
    <t>NPM</t>
  </si>
  <si>
    <t>NAMA</t>
  </si>
  <si>
    <t>JENIS KELAMIN</t>
  </si>
  <si>
    <t>NILAI</t>
  </si>
  <si>
    <t>TUGAS</t>
  </si>
  <si>
    <t>QUIS</t>
  </si>
  <si>
    <t>UTS</t>
  </si>
  <si>
    <t>UAS</t>
  </si>
  <si>
    <t>NILAI AKHIR</t>
  </si>
  <si>
    <t>HURUF MUTU</t>
  </si>
  <si>
    <t>Nadila Maharani</t>
  </si>
  <si>
    <t>Muhammad Rifat Zakira</t>
  </si>
  <si>
    <t>Benecditus Alvito Timoti</t>
  </si>
  <si>
    <t>Arda Fernanda</t>
  </si>
  <si>
    <t>Neni Devita Sari</t>
  </si>
  <si>
    <t>P</t>
  </si>
  <si>
    <t>L</t>
  </si>
  <si>
    <t>SUM</t>
  </si>
  <si>
    <t>JUMLAH</t>
  </si>
  <si>
    <t>RATA-RATA</t>
  </si>
  <si>
    <t>PENGURANGAN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</si>
</sst>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Sheet1!$A$2:$D$2</c:f>
              <c:strCache>
                <c:ptCount val="4"/>
                <c:pt idx="0">
                  <c:v>NO </c:v>
                </c:pt>
                <c:pt idx="1">
                  <c:v>NPM</c:v>
                </c:pt>
                <c:pt idx="2">
                  <c:v>NAMA</c:v>
                </c:pt>
                <c:pt idx="3">
                  <c:v>JENIS KELAMIN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Sheet1!$E$1:$J$1</c:f>
              <c:strCache>
                <c:ptCount val="6"/>
                <c:pt idx="0">
                  <c:v>NILAI</c:v>
                </c:pt>
                <c:pt idx="4">
                  <c:v>NILAI AKHIR</c:v>
                </c:pt>
                <c:pt idx="5">
                  <c:v>HURUF MUTU</c:v>
                </c:pt>
              </c:strCache>
            </c:strRef>
          </c:cat>
          <c:val>
            <c:numRef>
              <c:f>Sheet1!$E$2:$J$2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6-4697-A092-25C61D379FCD}"/>
            </c:ext>
          </c:extLst>
        </c:ser>
        <c:ser>
          <c:idx val="1"/>
          <c:order val="1"/>
          <c:tx>
            <c:strRef>
              <c:f>Sheet1!$A$3:$D$3</c:f>
              <c:strCache>
                <c:ptCount val="4"/>
                <c:pt idx="0">
                  <c:v>1</c:v>
                </c:pt>
                <c:pt idx="1">
                  <c:v>22010031</c:v>
                </c:pt>
                <c:pt idx="2">
                  <c:v>Nadila Maharani</c:v>
                </c:pt>
                <c:pt idx="3">
                  <c:v>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Sheet1!$E$1:$J$1</c:f>
              <c:strCache>
                <c:ptCount val="6"/>
                <c:pt idx="0">
                  <c:v>NILAI</c:v>
                </c:pt>
                <c:pt idx="4">
                  <c:v>NILAI AKHIR</c:v>
                </c:pt>
                <c:pt idx="5">
                  <c:v>HURUF MUTU</c:v>
                </c:pt>
              </c:strCache>
            </c:strRef>
          </c:cat>
          <c:val>
            <c:numRef>
              <c:f>Sheet1!$E$3:$J$3</c:f>
              <c:numCache>
                <c:formatCode>General</c:formatCode>
                <c:ptCount val="6"/>
                <c:pt idx="0">
                  <c:v>80</c:v>
                </c:pt>
                <c:pt idx="1">
                  <c:v>75</c:v>
                </c:pt>
                <c:pt idx="2">
                  <c:v>90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6-4697-A092-25C61D379FCD}"/>
            </c:ext>
          </c:extLst>
        </c:ser>
        <c:ser>
          <c:idx val="2"/>
          <c:order val="2"/>
          <c:tx>
            <c:strRef>
              <c:f>Sheet1!$A$4:$D$4</c:f>
              <c:strCache>
                <c:ptCount val="4"/>
                <c:pt idx="0">
                  <c:v>2</c:v>
                </c:pt>
                <c:pt idx="1">
                  <c:v>22010032</c:v>
                </c:pt>
                <c:pt idx="2">
                  <c:v>Muhammad Rifat Zakira</c:v>
                </c:pt>
                <c:pt idx="3">
                  <c:v>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Sheet1!$E$1:$J$1</c:f>
              <c:strCache>
                <c:ptCount val="6"/>
                <c:pt idx="0">
                  <c:v>NILAI</c:v>
                </c:pt>
                <c:pt idx="4">
                  <c:v>NILAI AKHIR</c:v>
                </c:pt>
                <c:pt idx="5">
                  <c:v>HURUF MUTU</c:v>
                </c:pt>
              </c:strCache>
            </c:strRef>
          </c:cat>
          <c:val>
            <c:numRef>
              <c:f>Sheet1!$E$4:$J$4</c:f>
              <c:numCache>
                <c:formatCode>General</c:formatCode>
                <c:ptCount val="6"/>
                <c:pt idx="0">
                  <c:v>90</c:v>
                </c:pt>
                <c:pt idx="1">
                  <c:v>80</c:v>
                </c:pt>
                <c:pt idx="2">
                  <c:v>78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6-4697-A092-25C61D379FCD}"/>
            </c:ext>
          </c:extLst>
        </c:ser>
        <c:ser>
          <c:idx val="3"/>
          <c:order val="3"/>
          <c:tx>
            <c:strRef>
              <c:f>Sheet1!$A$5:$D$5</c:f>
              <c:strCache>
                <c:ptCount val="4"/>
                <c:pt idx="0">
                  <c:v>3</c:v>
                </c:pt>
                <c:pt idx="1">
                  <c:v>22020033</c:v>
                </c:pt>
                <c:pt idx="2">
                  <c:v>Benecditus Alvito Timoti</c:v>
                </c:pt>
                <c:pt idx="3">
                  <c:v>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Sheet1!$E$1:$J$1</c:f>
              <c:strCache>
                <c:ptCount val="6"/>
                <c:pt idx="0">
                  <c:v>NILAI</c:v>
                </c:pt>
                <c:pt idx="4">
                  <c:v>NILAI AKHIR</c:v>
                </c:pt>
                <c:pt idx="5">
                  <c:v>HURUF MUTU</c:v>
                </c:pt>
              </c:strCache>
            </c:strRef>
          </c:cat>
          <c:val>
            <c:numRef>
              <c:f>Sheet1!$E$5:$J$5</c:f>
              <c:numCache>
                <c:formatCode>General</c:formatCode>
                <c:ptCount val="6"/>
                <c:pt idx="0">
                  <c:v>70</c:v>
                </c:pt>
                <c:pt idx="1">
                  <c:v>80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6-4697-A092-25C61D379FCD}"/>
            </c:ext>
          </c:extLst>
        </c:ser>
        <c:ser>
          <c:idx val="4"/>
          <c:order val="4"/>
          <c:tx>
            <c:strRef>
              <c:f>Sheet1!$A$6:$D$6</c:f>
              <c:strCache>
                <c:ptCount val="4"/>
                <c:pt idx="0">
                  <c:v>4</c:v>
                </c:pt>
                <c:pt idx="1">
                  <c:v>22020034</c:v>
                </c:pt>
                <c:pt idx="2">
                  <c:v>Arda Fernanda</c:v>
                </c:pt>
                <c:pt idx="3">
                  <c:v>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Sheet1!$E$1:$J$1</c:f>
              <c:strCache>
                <c:ptCount val="6"/>
                <c:pt idx="0">
                  <c:v>NILAI</c:v>
                </c:pt>
                <c:pt idx="4">
                  <c:v>NILAI AKHIR</c:v>
                </c:pt>
                <c:pt idx="5">
                  <c:v>HURUF MUTU</c:v>
                </c:pt>
              </c:strCache>
            </c:strRef>
          </c:cat>
          <c:val>
            <c:numRef>
              <c:f>Sheet1!$E$6:$J$6</c:f>
              <c:numCache>
                <c:formatCode>General</c:formatCode>
                <c:ptCount val="6"/>
                <c:pt idx="0">
                  <c:v>90</c:v>
                </c:pt>
                <c:pt idx="1">
                  <c:v>60</c:v>
                </c:pt>
                <c:pt idx="2">
                  <c:v>60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06-4697-A092-25C61D379FCD}"/>
            </c:ext>
          </c:extLst>
        </c:ser>
        <c:ser>
          <c:idx val="5"/>
          <c:order val="5"/>
          <c:tx>
            <c:strRef>
              <c:f>Sheet1!$A$7:$D$7</c:f>
              <c:strCache>
                <c:ptCount val="4"/>
                <c:pt idx="0">
                  <c:v>5</c:v>
                </c:pt>
                <c:pt idx="1">
                  <c:v>22020035</c:v>
                </c:pt>
                <c:pt idx="2">
                  <c:v>Neni Devita Sari</c:v>
                </c:pt>
                <c:pt idx="3">
                  <c:v>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Sheet1!$E$1:$J$1</c:f>
              <c:strCache>
                <c:ptCount val="6"/>
                <c:pt idx="0">
                  <c:v>NILAI</c:v>
                </c:pt>
                <c:pt idx="4">
                  <c:v>NILAI AKHIR</c:v>
                </c:pt>
                <c:pt idx="5">
                  <c:v>HURUF MUTU</c:v>
                </c:pt>
              </c:strCache>
            </c:strRef>
          </c:cat>
          <c:val>
            <c:numRef>
              <c:f>Sheet1!$E$7:$J$7</c:f>
              <c:numCache>
                <c:formatCode>General</c:formatCode>
                <c:ptCount val="6"/>
                <c:pt idx="0">
                  <c:v>80</c:v>
                </c:pt>
                <c:pt idx="1">
                  <c:v>75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06-4697-A092-25C61D379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0960991"/>
        <c:axId val="1180978879"/>
      </c:barChart>
      <c:catAx>
        <c:axId val="118096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80978879"/>
        <c:crosses val="autoZero"/>
        <c:auto val="1"/>
        <c:lblAlgn val="ctr"/>
        <c:lblOffset val="100"/>
        <c:noMultiLvlLbl val="0"/>
      </c:catAx>
      <c:valAx>
        <c:axId val="11809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8096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NILAI</c:v>
                </c:pt>
                <c:pt idx="1">
                  <c:v>TUGAS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Sheet1!$A$3:$D$7</c:f>
              <c:multiLvlStrCache>
                <c:ptCount val="5"/>
                <c:lvl>
                  <c:pt idx="0">
                    <c:v>P</c:v>
                  </c:pt>
                  <c:pt idx="1">
                    <c:v>L</c:v>
                  </c:pt>
                  <c:pt idx="2">
                    <c:v>L</c:v>
                  </c:pt>
                  <c:pt idx="3">
                    <c:v>L</c:v>
                  </c:pt>
                  <c:pt idx="4">
                    <c:v>P</c:v>
                  </c:pt>
                </c:lvl>
                <c:lvl>
                  <c:pt idx="0">
                    <c:v>Nadila Maharani</c:v>
                  </c:pt>
                  <c:pt idx="1">
                    <c:v>Muhammad Rifat Zakira</c:v>
                  </c:pt>
                  <c:pt idx="2">
                    <c:v>Benecditus Alvito Timoti</c:v>
                  </c:pt>
                  <c:pt idx="3">
                    <c:v>Arda Fernanda</c:v>
                  </c:pt>
                  <c:pt idx="4">
                    <c:v>Neni Devita Sari</c:v>
                  </c:pt>
                </c:lvl>
                <c:lvl>
                  <c:pt idx="0">
                    <c:v>22010031</c:v>
                  </c:pt>
                  <c:pt idx="1">
                    <c:v>22010032</c:v>
                  </c:pt>
                  <c:pt idx="2">
                    <c:v>22020033</c:v>
                  </c:pt>
                  <c:pt idx="3">
                    <c:v>22020034</c:v>
                  </c:pt>
                  <c:pt idx="4">
                    <c:v>22020035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80</c:v>
                </c:pt>
                <c:pt idx="1">
                  <c:v>90</c:v>
                </c:pt>
                <c:pt idx="2">
                  <c:v>70</c:v>
                </c:pt>
                <c:pt idx="3">
                  <c:v>90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C-468D-9406-922CC880D50F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NILAI</c:v>
                </c:pt>
                <c:pt idx="1">
                  <c:v>QUIS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Sheet1!$A$3:$D$7</c:f>
              <c:multiLvlStrCache>
                <c:ptCount val="5"/>
                <c:lvl>
                  <c:pt idx="0">
                    <c:v>P</c:v>
                  </c:pt>
                  <c:pt idx="1">
                    <c:v>L</c:v>
                  </c:pt>
                  <c:pt idx="2">
                    <c:v>L</c:v>
                  </c:pt>
                  <c:pt idx="3">
                    <c:v>L</c:v>
                  </c:pt>
                  <c:pt idx="4">
                    <c:v>P</c:v>
                  </c:pt>
                </c:lvl>
                <c:lvl>
                  <c:pt idx="0">
                    <c:v>Nadila Maharani</c:v>
                  </c:pt>
                  <c:pt idx="1">
                    <c:v>Muhammad Rifat Zakira</c:v>
                  </c:pt>
                  <c:pt idx="2">
                    <c:v>Benecditus Alvito Timoti</c:v>
                  </c:pt>
                  <c:pt idx="3">
                    <c:v>Arda Fernanda</c:v>
                  </c:pt>
                  <c:pt idx="4">
                    <c:v>Neni Devita Sari</c:v>
                  </c:pt>
                </c:lvl>
                <c:lvl>
                  <c:pt idx="0">
                    <c:v>22010031</c:v>
                  </c:pt>
                  <c:pt idx="1">
                    <c:v>22010032</c:v>
                  </c:pt>
                  <c:pt idx="2">
                    <c:v>22020033</c:v>
                  </c:pt>
                  <c:pt idx="3">
                    <c:v>22020034</c:v>
                  </c:pt>
                  <c:pt idx="4">
                    <c:v>22020035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75</c:v>
                </c:pt>
                <c:pt idx="1">
                  <c:v>80</c:v>
                </c:pt>
                <c:pt idx="2">
                  <c:v>80</c:v>
                </c:pt>
                <c:pt idx="3">
                  <c:v>60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C-468D-9406-922CC880D50F}"/>
            </c:ext>
          </c:extLst>
        </c:ser>
        <c:ser>
          <c:idx val="2"/>
          <c:order val="2"/>
          <c:tx>
            <c:strRef>
              <c:f>Sheet1!$G$1:$G$2</c:f>
              <c:strCache>
                <c:ptCount val="2"/>
                <c:pt idx="0">
                  <c:v>NILAI</c:v>
                </c:pt>
                <c:pt idx="1">
                  <c:v>UTS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Sheet1!$A$3:$D$7</c:f>
              <c:multiLvlStrCache>
                <c:ptCount val="5"/>
                <c:lvl>
                  <c:pt idx="0">
                    <c:v>P</c:v>
                  </c:pt>
                  <c:pt idx="1">
                    <c:v>L</c:v>
                  </c:pt>
                  <c:pt idx="2">
                    <c:v>L</c:v>
                  </c:pt>
                  <c:pt idx="3">
                    <c:v>L</c:v>
                  </c:pt>
                  <c:pt idx="4">
                    <c:v>P</c:v>
                  </c:pt>
                </c:lvl>
                <c:lvl>
                  <c:pt idx="0">
                    <c:v>Nadila Maharani</c:v>
                  </c:pt>
                  <c:pt idx="1">
                    <c:v>Muhammad Rifat Zakira</c:v>
                  </c:pt>
                  <c:pt idx="2">
                    <c:v>Benecditus Alvito Timoti</c:v>
                  </c:pt>
                  <c:pt idx="3">
                    <c:v>Arda Fernanda</c:v>
                  </c:pt>
                  <c:pt idx="4">
                    <c:v>Neni Devita Sari</c:v>
                  </c:pt>
                </c:lvl>
                <c:lvl>
                  <c:pt idx="0">
                    <c:v>22010031</c:v>
                  </c:pt>
                  <c:pt idx="1">
                    <c:v>22010032</c:v>
                  </c:pt>
                  <c:pt idx="2">
                    <c:v>22020033</c:v>
                  </c:pt>
                  <c:pt idx="3">
                    <c:v>22020034</c:v>
                  </c:pt>
                  <c:pt idx="4">
                    <c:v>22020035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90</c:v>
                </c:pt>
                <c:pt idx="1">
                  <c:v>78</c:v>
                </c:pt>
                <c:pt idx="2">
                  <c:v>70</c:v>
                </c:pt>
                <c:pt idx="3">
                  <c:v>60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C-468D-9406-922CC880D50F}"/>
            </c:ext>
          </c:extLst>
        </c:ser>
        <c:ser>
          <c:idx val="3"/>
          <c:order val="3"/>
          <c:tx>
            <c:strRef>
              <c:f>Sheet1!$H$1:$H$2</c:f>
              <c:strCache>
                <c:ptCount val="2"/>
                <c:pt idx="0">
                  <c:v>NILAI</c:v>
                </c:pt>
                <c:pt idx="1">
                  <c:v>UAS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Sheet1!$A$3:$D$7</c:f>
              <c:multiLvlStrCache>
                <c:ptCount val="5"/>
                <c:lvl>
                  <c:pt idx="0">
                    <c:v>P</c:v>
                  </c:pt>
                  <c:pt idx="1">
                    <c:v>L</c:v>
                  </c:pt>
                  <c:pt idx="2">
                    <c:v>L</c:v>
                  </c:pt>
                  <c:pt idx="3">
                    <c:v>L</c:v>
                  </c:pt>
                  <c:pt idx="4">
                    <c:v>P</c:v>
                  </c:pt>
                </c:lvl>
                <c:lvl>
                  <c:pt idx="0">
                    <c:v>Nadila Maharani</c:v>
                  </c:pt>
                  <c:pt idx="1">
                    <c:v>Muhammad Rifat Zakira</c:v>
                  </c:pt>
                  <c:pt idx="2">
                    <c:v>Benecditus Alvito Timoti</c:v>
                  </c:pt>
                  <c:pt idx="3">
                    <c:v>Arda Fernanda</c:v>
                  </c:pt>
                  <c:pt idx="4">
                    <c:v>Neni Devita Sari</c:v>
                  </c:pt>
                </c:lvl>
                <c:lvl>
                  <c:pt idx="0">
                    <c:v>22010031</c:v>
                  </c:pt>
                  <c:pt idx="1">
                    <c:v>22010032</c:v>
                  </c:pt>
                  <c:pt idx="2">
                    <c:v>22020033</c:v>
                  </c:pt>
                  <c:pt idx="3">
                    <c:v>22020034</c:v>
                  </c:pt>
                  <c:pt idx="4">
                    <c:v>22020035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56</c:v>
                </c:pt>
                <c:pt idx="1">
                  <c:v>67</c:v>
                </c:pt>
                <c:pt idx="2">
                  <c:v>80</c:v>
                </c:pt>
                <c:pt idx="3">
                  <c:v>80</c:v>
                </c:pt>
                <c:pt idx="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6C-468D-9406-922CC880D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977215"/>
        <c:axId val="1180969311"/>
      </c:lineChart>
      <c:catAx>
        <c:axId val="11809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80969311"/>
        <c:crosses val="autoZero"/>
        <c:auto val="1"/>
        <c:lblAlgn val="ctr"/>
        <c:lblOffset val="100"/>
        <c:noMultiLvlLbl val="0"/>
      </c:catAx>
      <c:valAx>
        <c:axId val="11809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809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Sheet1!$E$1:$E$2</c:f>
              <c:strCache>
                <c:ptCount val="2"/>
                <c:pt idx="0">
                  <c:v>NILAI</c:v>
                </c:pt>
                <c:pt idx="1">
                  <c:v>TUGAS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Sheet1!$A$3:$D$7</c:f>
              <c:multiLvlStrCache>
                <c:ptCount val="5"/>
                <c:lvl>
                  <c:pt idx="0">
                    <c:v>P</c:v>
                  </c:pt>
                  <c:pt idx="1">
                    <c:v>L</c:v>
                  </c:pt>
                  <c:pt idx="2">
                    <c:v>L</c:v>
                  </c:pt>
                  <c:pt idx="3">
                    <c:v>L</c:v>
                  </c:pt>
                  <c:pt idx="4">
                    <c:v>P</c:v>
                  </c:pt>
                </c:lvl>
                <c:lvl>
                  <c:pt idx="0">
                    <c:v>Nadila Maharani</c:v>
                  </c:pt>
                  <c:pt idx="1">
                    <c:v>Muhammad Rifat Zakira</c:v>
                  </c:pt>
                  <c:pt idx="2">
                    <c:v>Benecditus Alvito Timoti</c:v>
                  </c:pt>
                  <c:pt idx="3">
                    <c:v>Arda Fernanda</c:v>
                  </c:pt>
                  <c:pt idx="4">
                    <c:v>Neni Devita Sari</c:v>
                  </c:pt>
                </c:lvl>
                <c:lvl>
                  <c:pt idx="0">
                    <c:v>22010031</c:v>
                  </c:pt>
                  <c:pt idx="1">
                    <c:v>22010032</c:v>
                  </c:pt>
                  <c:pt idx="2">
                    <c:v>22020033</c:v>
                  </c:pt>
                  <c:pt idx="3">
                    <c:v>22020034</c:v>
                  </c:pt>
                  <c:pt idx="4">
                    <c:v>22020035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80</c:v>
                </c:pt>
                <c:pt idx="1">
                  <c:v>90</c:v>
                </c:pt>
                <c:pt idx="2">
                  <c:v>70</c:v>
                </c:pt>
                <c:pt idx="3">
                  <c:v>90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B-4E65-81EA-BB4C222451EC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NILAI</c:v>
                </c:pt>
                <c:pt idx="1">
                  <c:v>QUIS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Sheet1!$A$3:$D$7</c:f>
              <c:multiLvlStrCache>
                <c:ptCount val="5"/>
                <c:lvl>
                  <c:pt idx="0">
                    <c:v>P</c:v>
                  </c:pt>
                  <c:pt idx="1">
                    <c:v>L</c:v>
                  </c:pt>
                  <c:pt idx="2">
                    <c:v>L</c:v>
                  </c:pt>
                  <c:pt idx="3">
                    <c:v>L</c:v>
                  </c:pt>
                  <c:pt idx="4">
                    <c:v>P</c:v>
                  </c:pt>
                </c:lvl>
                <c:lvl>
                  <c:pt idx="0">
                    <c:v>Nadila Maharani</c:v>
                  </c:pt>
                  <c:pt idx="1">
                    <c:v>Muhammad Rifat Zakira</c:v>
                  </c:pt>
                  <c:pt idx="2">
                    <c:v>Benecditus Alvito Timoti</c:v>
                  </c:pt>
                  <c:pt idx="3">
                    <c:v>Arda Fernanda</c:v>
                  </c:pt>
                  <c:pt idx="4">
                    <c:v>Neni Devita Sari</c:v>
                  </c:pt>
                </c:lvl>
                <c:lvl>
                  <c:pt idx="0">
                    <c:v>22010031</c:v>
                  </c:pt>
                  <c:pt idx="1">
                    <c:v>22010032</c:v>
                  </c:pt>
                  <c:pt idx="2">
                    <c:v>22020033</c:v>
                  </c:pt>
                  <c:pt idx="3">
                    <c:v>22020034</c:v>
                  </c:pt>
                  <c:pt idx="4">
                    <c:v>22020035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75</c:v>
                </c:pt>
                <c:pt idx="1">
                  <c:v>80</c:v>
                </c:pt>
                <c:pt idx="2">
                  <c:v>80</c:v>
                </c:pt>
                <c:pt idx="3">
                  <c:v>60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B-4E65-81EA-BB4C222451EC}"/>
            </c:ext>
          </c:extLst>
        </c:ser>
        <c:ser>
          <c:idx val="2"/>
          <c:order val="2"/>
          <c:tx>
            <c:strRef>
              <c:f>Sheet1!$G$1:$G$2</c:f>
              <c:strCache>
                <c:ptCount val="2"/>
                <c:pt idx="0">
                  <c:v>NILAI</c:v>
                </c:pt>
                <c:pt idx="1">
                  <c:v>UTS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Sheet1!$A$3:$D$7</c:f>
              <c:multiLvlStrCache>
                <c:ptCount val="5"/>
                <c:lvl>
                  <c:pt idx="0">
                    <c:v>P</c:v>
                  </c:pt>
                  <c:pt idx="1">
                    <c:v>L</c:v>
                  </c:pt>
                  <c:pt idx="2">
                    <c:v>L</c:v>
                  </c:pt>
                  <c:pt idx="3">
                    <c:v>L</c:v>
                  </c:pt>
                  <c:pt idx="4">
                    <c:v>P</c:v>
                  </c:pt>
                </c:lvl>
                <c:lvl>
                  <c:pt idx="0">
                    <c:v>Nadila Maharani</c:v>
                  </c:pt>
                  <c:pt idx="1">
                    <c:v>Muhammad Rifat Zakira</c:v>
                  </c:pt>
                  <c:pt idx="2">
                    <c:v>Benecditus Alvito Timoti</c:v>
                  </c:pt>
                  <c:pt idx="3">
                    <c:v>Arda Fernanda</c:v>
                  </c:pt>
                  <c:pt idx="4">
                    <c:v>Neni Devita Sari</c:v>
                  </c:pt>
                </c:lvl>
                <c:lvl>
                  <c:pt idx="0">
                    <c:v>22010031</c:v>
                  </c:pt>
                  <c:pt idx="1">
                    <c:v>22010032</c:v>
                  </c:pt>
                  <c:pt idx="2">
                    <c:v>22020033</c:v>
                  </c:pt>
                  <c:pt idx="3">
                    <c:v>22020034</c:v>
                  </c:pt>
                  <c:pt idx="4">
                    <c:v>22020035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90</c:v>
                </c:pt>
                <c:pt idx="1">
                  <c:v>78</c:v>
                </c:pt>
                <c:pt idx="2">
                  <c:v>70</c:v>
                </c:pt>
                <c:pt idx="3">
                  <c:v>60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EB-4E65-81EA-BB4C222451EC}"/>
            </c:ext>
          </c:extLst>
        </c:ser>
        <c:ser>
          <c:idx val="3"/>
          <c:order val="3"/>
          <c:tx>
            <c:strRef>
              <c:f>Sheet1!$H$1:$H$2</c:f>
              <c:strCache>
                <c:ptCount val="2"/>
                <c:pt idx="0">
                  <c:v>NILAI</c:v>
                </c:pt>
                <c:pt idx="1">
                  <c:v>UAS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Sheet1!$A$3:$D$7</c:f>
              <c:multiLvlStrCache>
                <c:ptCount val="5"/>
                <c:lvl>
                  <c:pt idx="0">
                    <c:v>P</c:v>
                  </c:pt>
                  <c:pt idx="1">
                    <c:v>L</c:v>
                  </c:pt>
                  <c:pt idx="2">
                    <c:v>L</c:v>
                  </c:pt>
                  <c:pt idx="3">
                    <c:v>L</c:v>
                  </c:pt>
                  <c:pt idx="4">
                    <c:v>P</c:v>
                  </c:pt>
                </c:lvl>
                <c:lvl>
                  <c:pt idx="0">
                    <c:v>Nadila Maharani</c:v>
                  </c:pt>
                  <c:pt idx="1">
                    <c:v>Muhammad Rifat Zakira</c:v>
                  </c:pt>
                  <c:pt idx="2">
                    <c:v>Benecditus Alvito Timoti</c:v>
                  </c:pt>
                  <c:pt idx="3">
                    <c:v>Arda Fernanda</c:v>
                  </c:pt>
                  <c:pt idx="4">
                    <c:v>Neni Devita Sari</c:v>
                  </c:pt>
                </c:lvl>
                <c:lvl>
                  <c:pt idx="0">
                    <c:v>22010031</c:v>
                  </c:pt>
                  <c:pt idx="1">
                    <c:v>22010032</c:v>
                  </c:pt>
                  <c:pt idx="2">
                    <c:v>22020033</c:v>
                  </c:pt>
                  <c:pt idx="3">
                    <c:v>22020034</c:v>
                  </c:pt>
                  <c:pt idx="4">
                    <c:v>22020035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56</c:v>
                </c:pt>
                <c:pt idx="1">
                  <c:v>67</c:v>
                </c:pt>
                <c:pt idx="2">
                  <c:v>80</c:v>
                </c:pt>
                <c:pt idx="3">
                  <c:v>80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EB-4E65-81EA-BB4C22245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57150</xdr:rowOff>
    </xdr:from>
    <xdr:to>
      <xdr:col>6</xdr:col>
      <xdr:colOff>85725</xdr:colOff>
      <xdr:row>18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4C9DA0-1224-8451-179D-34DDDDD34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7</xdr:row>
      <xdr:rowOff>61912</xdr:rowOff>
    </xdr:from>
    <xdr:to>
      <xdr:col>13</xdr:col>
      <xdr:colOff>133350</xdr:colOff>
      <xdr:row>18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CE3F9C-3E62-4012-0FB1-BD52D7D60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1276350</xdr:colOff>
      <xdr:row>19</xdr:row>
      <xdr:rowOff>119062</xdr:rowOff>
    </xdr:from>
    <xdr:to>
      <xdr:col>9</xdr:col>
      <xdr:colOff>180975</xdr:colOff>
      <xdr:row>34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EFA097-3D70-4DC7-A025-9549B862F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F42E-2168-40D2-90D5-6BA89BCAA404}">
  <dimension ref="A1:J55"/>
  <sheetViews>
    <sheetView topLeftCell="A13" workbookViewId="0">
      <selection activeCell="M27" sqref="M27"/>
    </sheetView>
  </sheetViews>
  <sheetFormatPr defaultRowHeight="15" x14ac:dyDescent="0.25"/>
  <cols>
    <col min="1" max="1" width="5.7109375" customWidth="1"/>
    <col min="2" max="2" width="15" customWidth="1"/>
    <col min="3" max="3" width="22.140625" customWidth="1"/>
    <col min="4" max="4" width="11.140625" customWidth="1"/>
    <col min="9" max="9" width="15.140625" customWidth="1"/>
  </cols>
  <sheetData>
    <row r="1" spans="1:10" ht="15" customHeight="1" x14ac:dyDescent="0.2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/>
      <c r="G1" s="5"/>
      <c r="H1" s="5"/>
      <c r="I1" s="6" t="s">
        <v>9</v>
      </c>
      <c r="J1" s="6" t="s">
        <v>10</v>
      </c>
    </row>
    <row r="2" spans="1:10" x14ac:dyDescent="0.25">
      <c r="A2" s="5"/>
      <c r="B2" s="5"/>
      <c r="C2" s="5"/>
      <c r="D2" s="6"/>
      <c r="E2" s="4" t="s">
        <v>5</v>
      </c>
      <c r="F2" s="4" t="s">
        <v>6</v>
      </c>
      <c r="G2" s="4" t="s">
        <v>7</v>
      </c>
      <c r="H2" s="4" t="s">
        <v>8</v>
      </c>
      <c r="I2" s="6"/>
      <c r="J2" s="6"/>
    </row>
    <row r="3" spans="1:10" x14ac:dyDescent="0.25">
      <c r="A3" s="4">
        <v>1</v>
      </c>
      <c r="B3" s="4">
        <v>22010031</v>
      </c>
      <c r="C3" s="4" t="s">
        <v>11</v>
      </c>
      <c r="D3" s="4" t="s">
        <v>16</v>
      </c>
      <c r="E3" s="4">
        <v>80</v>
      </c>
      <c r="F3" s="4">
        <v>75</v>
      </c>
      <c r="G3" s="4">
        <v>90</v>
      </c>
      <c r="H3" s="4">
        <v>56</v>
      </c>
      <c r="I3" s="4"/>
      <c r="J3" s="4"/>
    </row>
    <row r="4" spans="1:10" x14ac:dyDescent="0.25">
      <c r="A4" s="4">
        <v>2</v>
      </c>
      <c r="B4" s="4">
        <v>22010032</v>
      </c>
      <c r="C4" s="4" t="s">
        <v>12</v>
      </c>
      <c r="D4" s="4" t="s">
        <v>17</v>
      </c>
      <c r="E4" s="4">
        <v>90</v>
      </c>
      <c r="F4" s="4">
        <v>80</v>
      </c>
      <c r="G4" s="4">
        <v>78</v>
      </c>
      <c r="H4" s="4">
        <v>67</v>
      </c>
      <c r="I4" s="4"/>
      <c r="J4" s="4"/>
    </row>
    <row r="5" spans="1:10" x14ac:dyDescent="0.25">
      <c r="A5" s="4">
        <v>3</v>
      </c>
      <c r="B5" s="4">
        <v>22020033</v>
      </c>
      <c r="C5" s="4" t="s">
        <v>13</v>
      </c>
      <c r="D5" s="4" t="s">
        <v>17</v>
      </c>
      <c r="E5" s="4">
        <v>70</v>
      </c>
      <c r="F5" s="4">
        <v>80</v>
      </c>
      <c r="G5" s="4">
        <v>70</v>
      </c>
      <c r="H5" s="4">
        <v>80</v>
      </c>
      <c r="I5" s="4"/>
      <c r="J5" s="4"/>
    </row>
    <row r="6" spans="1:10" x14ac:dyDescent="0.25">
      <c r="A6" s="4">
        <v>4</v>
      </c>
      <c r="B6" s="4">
        <v>22020034</v>
      </c>
      <c r="C6" s="4" t="s">
        <v>14</v>
      </c>
      <c r="D6" s="4" t="s">
        <v>17</v>
      </c>
      <c r="E6" s="4">
        <v>90</v>
      </c>
      <c r="F6" s="4">
        <v>60</v>
      </c>
      <c r="G6" s="4">
        <v>60</v>
      </c>
      <c r="H6" s="4">
        <v>80</v>
      </c>
      <c r="I6" s="4"/>
      <c r="J6" s="4"/>
    </row>
    <row r="7" spans="1:10" x14ac:dyDescent="0.25">
      <c r="A7" s="4">
        <v>5</v>
      </c>
      <c r="B7" s="4">
        <v>22020035</v>
      </c>
      <c r="C7" s="4" t="s">
        <v>15</v>
      </c>
      <c r="D7" s="4" t="s">
        <v>16</v>
      </c>
      <c r="E7" s="4">
        <v>80</v>
      </c>
      <c r="F7" s="4">
        <v>75</v>
      </c>
      <c r="G7" s="4">
        <v>80</v>
      </c>
      <c r="H7" s="4">
        <v>60</v>
      </c>
      <c r="I7" s="4"/>
      <c r="J7" s="4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mergeCells count="7">
    <mergeCell ref="E1:H1"/>
    <mergeCell ref="D1:D2"/>
    <mergeCell ref="I1:I2"/>
    <mergeCell ref="J1:J2"/>
    <mergeCell ref="A1:A2"/>
    <mergeCell ref="B1:B2"/>
    <mergeCell ref="C1:C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F0C5-1386-499D-9B16-EF31D4CF5261}">
  <dimension ref="A1:J16"/>
  <sheetViews>
    <sheetView tabSelected="1" workbookViewId="0">
      <selection activeCell="E17" sqref="E17"/>
    </sheetView>
  </sheetViews>
  <sheetFormatPr defaultRowHeight="15" x14ac:dyDescent="0.25"/>
  <cols>
    <col min="3" max="3" width="11.28515625" customWidth="1"/>
  </cols>
  <sheetData>
    <row r="1" spans="1:10" x14ac:dyDescent="0.25">
      <c r="A1" s="7" t="s">
        <v>18</v>
      </c>
      <c r="B1" s="7"/>
      <c r="C1" s="7" t="s">
        <v>20</v>
      </c>
      <c r="D1" s="7"/>
      <c r="E1" s="7" t="s">
        <v>21</v>
      </c>
      <c r="F1" s="7"/>
    </row>
    <row r="2" spans="1:10" x14ac:dyDescent="0.25">
      <c r="B2" s="1" t="s">
        <v>4</v>
      </c>
      <c r="D2" s="2" t="s">
        <v>4</v>
      </c>
      <c r="F2" s="2" t="s">
        <v>4</v>
      </c>
    </row>
    <row r="3" spans="1:10" x14ac:dyDescent="0.25">
      <c r="B3" s="1">
        <v>90</v>
      </c>
      <c r="D3" s="1">
        <v>90</v>
      </c>
      <c r="F3" s="1">
        <v>90</v>
      </c>
    </row>
    <row r="4" spans="1:10" x14ac:dyDescent="0.25">
      <c r="B4" s="1">
        <v>81</v>
      </c>
      <c r="D4" s="1">
        <v>81</v>
      </c>
      <c r="F4" s="1">
        <v>81</v>
      </c>
    </row>
    <row r="5" spans="1:10" x14ac:dyDescent="0.25">
      <c r="B5" s="1">
        <v>50</v>
      </c>
      <c r="D5" s="1">
        <v>50</v>
      </c>
      <c r="F5" s="1">
        <v>50</v>
      </c>
    </row>
    <row r="6" spans="1:10" x14ac:dyDescent="0.25">
      <c r="B6" s="1">
        <v>40</v>
      </c>
      <c r="D6" s="1">
        <v>40</v>
      </c>
      <c r="F6" s="1">
        <v>40</v>
      </c>
    </row>
    <row r="7" spans="1:10" x14ac:dyDescent="0.25">
      <c r="B7" s="1">
        <v>70</v>
      </c>
      <c r="D7" s="1">
        <v>70</v>
      </c>
      <c r="F7" s="1">
        <v>70</v>
      </c>
    </row>
    <row r="8" spans="1:10" x14ac:dyDescent="0.25">
      <c r="B8" s="1">
        <v>90</v>
      </c>
      <c r="D8" s="1">
        <v>90</v>
      </c>
      <c r="F8" s="1">
        <v>90</v>
      </c>
    </row>
    <row r="9" spans="1:10" x14ac:dyDescent="0.25">
      <c r="B9" s="1">
        <v>78</v>
      </c>
      <c r="D9" s="1">
        <v>78</v>
      </c>
      <c r="F9" s="1">
        <v>78</v>
      </c>
    </row>
    <row r="10" spans="1:10" x14ac:dyDescent="0.25">
      <c r="B10" s="1">
        <v>67</v>
      </c>
      <c r="D10" s="1">
        <v>67</v>
      </c>
      <c r="F10" s="1">
        <v>67</v>
      </c>
    </row>
    <row r="11" spans="1:10" x14ac:dyDescent="0.25">
      <c r="B11" s="1">
        <v>65</v>
      </c>
      <c r="D11" s="1">
        <v>65</v>
      </c>
      <c r="F11" s="1">
        <v>65</v>
      </c>
    </row>
    <row r="12" spans="1:10" x14ac:dyDescent="0.25">
      <c r="B12" s="1">
        <v>43</v>
      </c>
      <c r="D12" s="1">
        <v>43</v>
      </c>
      <c r="F12" s="1">
        <v>43</v>
      </c>
    </row>
    <row r="13" spans="1:10" x14ac:dyDescent="0.25">
      <c r="A13" t="s">
        <v>19</v>
      </c>
      <c r="B13" s="1">
        <f>SUM(B3:B12)</f>
        <v>674</v>
      </c>
      <c r="C13" t="s">
        <v>20</v>
      </c>
      <c r="D13" s="2">
        <f>AVERAGE(D3:D12)</f>
        <v>67.400000000000006</v>
      </c>
      <c r="F13" s="2">
        <f>(F3-F12)</f>
        <v>47</v>
      </c>
    </row>
    <row r="16" spans="1:10" x14ac:dyDescent="0.25">
      <c r="E16" s="3">
        <f>(90+(36*2)*(65/3)-29)+(57-9*(9+17))</f>
        <v>1444</v>
      </c>
      <c r="F16" s="3"/>
      <c r="G16" s="3"/>
      <c r="H16" s="3"/>
      <c r="I16" s="3"/>
      <c r="J16" s="3"/>
    </row>
  </sheetData>
  <mergeCells count="4">
    <mergeCell ref="A1:B1"/>
    <mergeCell ref="C1:D1"/>
    <mergeCell ref="E1:F1"/>
    <mergeCell ref="E16:J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2023-01-20T02:50:29Z</dcterms:created>
  <dcterms:modified xsi:type="dcterms:W3CDTF">2023-01-20T05:15:20Z</dcterms:modified>
</cp:coreProperties>
</file>