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t9\phys442\radioactive decay\data excell\"/>
    </mc:Choice>
  </mc:AlternateContent>
  <xr:revisionPtr revIDLastSave="0" documentId="13_ncr:1_{8ADABEBF-9544-4A24-BC21-A3877DD6EEA3}" xr6:coauthVersionLast="47" xr6:coauthVersionMax="47" xr10:uidLastSave="{00000000-0000-0000-0000-000000000000}"/>
  <bookViews>
    <workbookView xWindow="0" yWindow="585" windowWidth="21585" windowHeight="11385" xr2:uid="{00000000-000D-0000-FFFF-FFFF00000000}"/>
  </bookViews>
  <sheets>
    <sheet name="2500,3sq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F33" i="1"/>
  <c r="F3" i="1"/>
  <c r="A3" i="1" s="1"/>
  <c r="F4" i="1"/>
  <c r="F5" i="1"/>
  <c r="F6" i="1"/>
  <c r="F7" i="1"/>
  <c r="F8" i="1"/>
  <c r="F9" i="1"/>
  <c r="F10" i="1"/>
  <c r="F11" i="1"/>
  <c r="A12" i="1" s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E3" i="1"/>
  <c r="D3" i="1" s="1"/>
  <c r="E4" i="1"/>
  <c r="D4" i="1" s="1"/>
  <c r="E5" i="1"/>
  <c r="B5" i="1" s="1"/>
  <c r="E6" i="1"/>
  <c r="B6" i="1" s="1"/>
  <c r="E7" i="1"/>
  <c r="D7" i="1" s="1"/>
  <c r="E8" i="1"/>
  <c r="D8" i="1" s="1"/>
  <c r="E9" i="1"/>
  <c r="B9" i="1" s="1"/>
  <c r="E10" i="1"/>
  <c r="B10" i="1" s="1"/>
  <c r="E11" i="1"/>
  <c r="D11" i="1" s="1"/>
  <c r="E12" i="1"/>
  <c r="D12" i="1" s="1"/>
  <c r="E13" i="1"/>
  <c r="B13" i="1" s="1"/>
  <c r="E14" i="1"/>
  <c r="B14" i="1" s="1"/>
  <c r="E15" i="1"/>
  <c r="D15" i="1" s="1"/>
  <c r="E16" i="1"/>
  <c r="D16" i="1" s="1"/>
  <c r="E17" i="1"/>
  <c r="B17" i="1" s="1"/>
  <c r="E18" i="1"/>
  <c r="B18" i="1" s="1"/>
  <c r="E19" i="1"/>
  <c r="D19" i="1" s="1"/>
  <c r="E20" i="1"/>
  <c r="D20" i="1" s="1"/>
  <c r="E21" i="1"/>
  <c r="B21" i="1" s="1"/>
  <c r="E22" i="1"/>
  <c r="B22" i="1" s="1"/>
  <c r="E23" i="1"/>
  <c r="D23" i="1" s="1"/>
  <c r="E24" i="1"/>
  <c r="D24" i="1" s="1"/>
  <c r="E25" i="1"/>
  <c r="B25" i="1" s="1"/>
  <c r="E26" i="1"/>
  <c r="B26" i="1" s="1"/>
  <c r="E27" i="1"/>
  <c r="D27" i="1" s="1"/>
  <c r="E28" i="1"/>
  <c r="D28" i="1" s="1"/>
  <c r="E29" i="1"/>
  <c r="B29" i="1" s="1"/>
  <c r="E30" i="1"/>
  <c r="B30" i="1" s="1"/>
  <c r="E31" i="1"/>
  <c r="D31" i="1" s="1"/>
  <c r="E32" i="1"/>
  <c r="D32" i="1" s="1"/>
  <c r="A33" i="1" l="1"/>
  <c r="A24" i="1"/>
  <c r="B33" i="1"/>
  <c r="A8" i="1"/>
  <c r="A28" i="1"/>
  <c r="A20" i="1"/>
  <c r="A31" i="1"/>
  <c r="A27" i="1"/>
  <c r="A23" i="1"/>
  <c r="B16" i="1"/>
  <c r="B32" i="1"/>
  <c r="A32" i="1"/>
  <c r="A16" i="1"/>
  <c r="B28" i="1"/>
  <c r="A29" i="1"/>
  <c r="A25" i="1"/>
  <c r="A21" i="1"/>
  <c r="A17" i="1"/>
  <c r="A13" i="1"/>
  <c r="A9" i="1"/>
  <c r="A5" i="1"/>
  <c r="B12" i="1"/>
  <c r="A4" i="1"/>
  <c r="B24" i="1"/>
  <c r="B8" i="1"/>
  <c r="A19" i="1"/>
  <c r="A15" i="1"/>
  <c r="A11" i="1"/>
  <c r="A7" i="1"/>
  <c r="B20" i="1"/>
  <c r="B4" i="1"/>
  <c r="B31" i="1"/>
  <c r="B27" i="1"/>
  <c r="B23" i="1"/>
  <c r="B19" i="1"/>
  <c r="B15" i="1"/>
  <c r="B11" i="1"/>
  <c r="B7" i="1"/>
  <c r="B3" i="1"/>
  <c r="D30" i="1"/>
  <c r="D26" i="1"/>
  <c r="D22" i="1"/>
  <c r="D18" i="1"/>
  <c r="D14" i="1"/>
  <c r="D10" i="1"/>
  <c r="D6" i="1"/>
  <c r="D29" i="1"/>
  <c r="D25" i="1"/>
  <c r="D21" i="1"/>
  <c r="D17" i="1"/>
  <c r="D13" i="1"/>
  <c r="D9" i="1"/>
  <c r="D5" i="1"/>
  <c r="A30" i="1"/>
  <c r="A26" i="1"/>
  <c r="A22" i="1"/>
  <c r="A18" i="1"/>
  <c r="A14" i="1"/>
  <c r="A10" i="1"/>
  <c r="A6" i="1"/>
</calcChain>
</file>

<file path=xl/sharedStrings.xml><?xml version="1.0" encoding="utf-8"?>
<sst xmlns="http://schemas.openxmlformats.org/spreadsheetml/2006/main" count="73" uniqueCount="71">
  <si>
    <t>Interval</t>
  </si>
  <si>
    <t>Total</t>
  </si>
  <si>
    <t>---</t>
  </si>
  <si>
    <t>s</t>
  </si>
  <si>
    <t>t</t>
  </si>
  <si>
    <t>T</t>
  </si>
  <si>
    <t>1/s</t>
  </si>
  <si>
    <t>σ(T)</t>
  </si>
  <si>
    <t>σ(1/s)</t>
  </si>
  <si>
    <t>00:06:04.388</t>
  </si>
  <si>
    <t>00:01:31.408</t>
  </si>
  <si>
    <t>00:04:32.980</t>
  </si>
  <si>
    <t>00:00:43.504</t>
  </si>
  <si>
    <t>00:03:49.476</t>
  </si>
  <si>
    <t>00:00:39.570</t>
  </si>
  <si>
    <t>00:03:09.906</t>
  </si>
  <si>
    <t>00:00:17.684</t>
  </si>
  <si>
    <t>00:02:52.222</t>
  </si>
  <si>
    <t>00:00:23.538</t>
  </si>
  <si>
    <t>00:02:28.684</t>
  </si>
  <si>
    <t>00:00:10.301</t>
  </si>
  <si>
    <t>00:02:18.383</t>
  </si>
  <si>
    <t>00:00:17.798</t>
  </si>
  <si>
    <t>00:02:00.585</t>
  </si>
  <si>
    <t>00:00:08.919</t>
  </si>
  <si>
    <t>00:01:51.666</t>
  </si>
  <si>
    <t>00:00:10.350</t>
  </si>
  <si>
    <t>00:01:41.316</t>
  </si>
  <si>
    <t>00:00:07.734</t>
  </si>
  <si>
    <t>00:01:33.582</t>
  </si>
  <si>
    <t>00:00:08.401</t>
  </si>
  <si>
    <t>00:01:25.181</t>
  </si>
  <si>
    <t>00:00:07.301</t>
  </si>
  <si>
    <t>00:01:17.880</t>
  </si>
  <si>
    <t>00:00:06.997</t>
  </si>
  <si>
    <t>00:01:10.883</t>
  </si>
  <si>
    <t>00:00:05.097</t>
  </si>
  <si>
    <t>00:01:05.786</t>
  </si>
  <si>
    <t>00:00:06.518</t>
  </si>
  <si>
    <t>00:00:59.268</t>
  </si>
  <si>
    <t>00:00:04.632</t>
  </si>
  <si>
    <t>00:00:54.636</t>
  </si>
  <si>
    <t>00:00:06.390</t>
  </si>
  <si>
    <t>00:00:48.246</t>
  </si>
  <si>
    <t>00:00:03.895</t>
  </si>
  <si>
    <t>00:00:44.351</t>
  </si>
  <si>
    <t>00:00:04.820</t>
  </si>
  <si>
    <t>00:00:39.531</t>
  </si>
  <si>
    <t>00:00:04.098</t>
  </si>
  <si>
    <t>00:00:35.433</t>
  </si>
  <si>
    <t>00:00:03.951</t>
  </si>
  <si>
    <t>00:00:31.482</t>
  </si>
  <si>
    <t>00:00:03.885</t>
  </si>
  <si>
    <t>00:00:27.597</t>
  </si>
  <si>
    <t>00:00:03.383</t>
  </si>
  <si>
    <t>00:00:24.214</t>
  </si>
  <si>
    <t>00:00:03.887</t>
  </si>
  <si>
    <t>00:00:20.327</t>
  </si>
  <si>
    <t>00:00:03.117</t>
  </si>
  <si>
    <t>00:00:17.210</t>
  </si>
  <si>
    <t>00:00:03.815</t>
  </si>
  <si>
    <t>00:00:13.395</t>
  </si>
  <si>
    <t>00:00:02.383</t>
  </si>
  <si>
    <t>00:00:11.012</t>
  </si>
  <si>
    <t>00:00:03.082</t>
  </si>
  <si>
    <t>00:00:07.930</t>
  </si>
  <si>
    <t>00:00:02.752</t>
  </si>
  <si>
    <t>00:00:05.178</t>
  </si>
  <si>
    <t>00:00:02.637</t>
  </si>
  <si>
    <t>00:00:02.541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</si>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</sst>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workbookViewId="0">
      <selection activeCell="K6" sqref="K6"/>
    </sheetView>
  </sheetViews>
  <sheetFormatPr defaultRowHeight="15" x14ac:dyDescent="0.25"/>
  <cols>
    <col min="7" max="8" width="13.7109375" customWidth="1"/>
  </cols>
  <sheetData>
    <row r="1" spans="1:8" x14ac:dyDescent="0.25">
      <c r="A1" t="s">
        <v>5</v>
      </c>
      <c r="B1" t="s">
        <v>6</v>
      </c>
      <c r="C1" t="s">
        <v>7</v>
      </c>
      <c r="D1" t="s">
        <v>8</v>
      </c>
      <c r="E1" t="s">
        <v>3</v>
      </c>
      <c r="F1" t="s">
        <v>4</v>
      </c>
      <c r="G1" s="1" t="s">
        <v>0</v>
      </c>
      <c r="H1" s="1" t="s">
        <v>1</v>
      </c>
    </row>
    <row r="2" spans="1:8" x14ac:dyDescent="0.25">
      <c r="E2">
        <v>0</v>
      </c>
      <c r="F2">
        <v>0</v>
      </c>
      <c r="G2" s="1" t="s">
        <v>2</v>
      </c>
      <c r="H2" s="1" t="s">
        <v>2</v>
      </c>
    </row>
    <row r="3" spans="1:8" x14ac:dyDescent="0.25">
      <c r="A3" s="1">
        <f>(F2+F3)/2</f>
        <v>1.2704999999999997</v>
      </c>
      <c r="B3" s="1">
        <f>1/E3</f>
        <v>0.39354584809130272</v>
      </c>
      <c r="C3">
        <v>0.3</v>
      </c>
      <c r="D3" s="1">
        <f>0.6/(E3)^2</f>
        <v>9.2927000729941631E-2</v>
      </c>
      <c r="E3" s="1">
        <f>G3*86400</f>
        <v>2.5409999999999995</v>
      </c>
      <c r="F3" s="1">
        <f>H3*86400</f>
        <v>2.5409999999999995</v>
      </c>
      <c r="G3" s="1" t="s">
        <v>69</v>
      </c>
      <c r="H3" s="1" t="s">
        <v>69</v>
      </c>
    </row>
    <row r="4" spans="1:8" x14ac:dyDescent="0.25">
      <c r="A4" s="1">
        <f>(F3+F4)/2</f>
        <v>3.8594999999999997</v>
      </c>
      <c r="B4" s="1">
        <f>1/E4</f>
        <v>0.37921880925293894</v>
      </c>
      <c r="C4">
        <v>0.3</v>
      </c>
      <c r="D4" s="1">
        <f>0.6/(E4)^2</f>
        <v>8.6284143174730127E-2</v>
      </c>
      <c r="E4" s="1">
        <f>G4*86400</f>
        <v>2.637</v>
      </c>
      <c r="F4" s="1">
        <f>H4*86400</f>
        <v>5.1779999999999999</v>
      </c>
      <c r="G4" s="1" t="s">
        <v>68</v>
      </c>
      <c r="H4" s="1" t="s">
        <v>67</v>
      </c>
    </row>
    <row r="5" spans="1:8" x14ac:dyDescent="0.25">
      <c r="A5" s="1">
        <f>(F4+F5)/2</f>
        <v>6.5539999999999994</v>
      </c>
      <c r="B5" s="1">
        <f>1/E5</f>
        <v>0.3633720930232559</v>
      </c>
      <c r="C5">
        <v>0.3</v>
      </c>
      <c r="D5" s="1">
        <f>0.6/(E5)^2</f>
        <v>7.9223566792861036E-2</v>
      </c>
      <c r="E5" s="1">
        <f>G5*86400</f>
        <v>2.7519999999999993</v>
      </c>
      <c r="F5" s="1">
        <f>H5*86400</f>
        <v>7.9299999999999988</v>
      </c>
      <c r="G5" s="1" t="s">
        <v>66</v>
      </c>
      <c r="H5" s="1" t="s">
        <v>65</v>
      </c>
    </row>
    <row r="6" spans="1:8" x14ac:dyDescent="0.25">
      <c r="A6" s="1">
        <f>(F5+F6)/2</f>
        <v>9.4710000000000001</v>
      </c>
      <c r="B6" s="1">
        <f>1/E6</f>
        <v>0.32446463335496434</v>
      </c>
      <c r="C6">
        <v>0.3</v>
      </c>
      <c r="D6" s="1">
        <f>0.6/(E6)^2</f>
        <v>6.3166378978902857E-2</v>
      </c>
      <c r="E6" s="1">
        <f>G6*86400</f>
        <v>3.0819999999999999</v>
      </c>
      <c r="F6" s="1">
        <f>H6*86400</f>
        <v>11.012</v>
      </c>
      <c r="G6" s="1" t="s">
        <v>64</v>
      </c>
      <c r="H6" s="1" t="s">
        <v>63</v>
      </c>
    </row>
    <row r="7" spans="1:8" x14ac:dyDescent="0.25">
      <c r="A7" s="1">
        <f>(F6+F7)/2</f>
        <v>12.203500000000002</v>
      </c>
      <c r="B7" s="1">
        <f>1/E7</f>
        <v>0.41963911036508611</v>
      </c>
      <c r="C7">
        <v>0.3</v>
      </c>
      <c r="D7" s="1">
        <f>0.6/(E7)^2</f>
        <v>0.10565818976880055</v>
      </c>
      <c r="E7" s="1">
        <f>G7*86400</f>
        <v>2.3829999999999996</v>
      </c>
      <c r="F7" s="1">
        <f>H7*86400</f>
        <v>13.395000000000001</v>
      </c>
      <c r="G7" s="1" t="s">
        <v>62</v>
      </c>
      <c r="H7" s="1" t="s">
        <v>61</v>
      </c>
    </row>
    <row r="8" spans="1:8" x14ac:dyDescent="0.25">
      <c r="A8" s="1">
        <f>(F7+F8)/2</f>
        <v>15.302499999999998</v>
      </c>
      <c r="B8" s="1">
        <f>1/E8</f>
        <v>0.26212319790301442</v>
      </c>
      <c r="C8">
        <v>0.3</v>
      </c>
      <c r="D8" s="1">
        <f>0.6/(E8)^2</f>
        <v>4.1225142527341711E-2</v>
      </c>
      <c r="E8" s="1">
        <f>G8*86400</f>
        <v>3.8150000000000004</v>
      </c>
      <c r="F8" s="1">
        <f>H8*86400</f>
        <v>17.209999999999997</v>
      </c>
      <c r="G8" s="1" t="s">
        <v>60</v>
      </c>
      <c r="H8" s="1" t="s">
        <v>59</v>
      </c>
    </row>
    <row r="9" spans="1:8" x14ac:dyDescent="0.25">
      <c r="A9" s="1">
        <f>(F8+F9)/2</f>
        <v>18.768500000000003</v>
      </c>
      <c r="B9" s="1">
        <f>1/E9</f>
        <v>0.32082130253448832</v>
      </c>
      <c r="C9">
        <v>0.3</v>
      </c>
      <c r="D9" s="1">
        <f>0.6/(E9)^2</f>
        <v>6.1755784895955401E-2</v>
      </c>
      <c r="E9" s="1">
        <f>G9*86400</f>
        <v>3.117</v>
      </c>
      <c r="F9" s="1">
        <f>H9*86400</f>
        <v>20.327000000000005</v>
      </c>
      <c r="G9" s="1" t="s">
        <v>58</v>
      </c>
      <c r="H9" s="1" t="s">
        <v>57</v>
      </c>
    </row>
    <row r="10" spans="1:8" x14ac:dyDescent="0.25">
      <c r="A10" s="1">
        <f>(F9+F10)/2</f>
        <v>22.270499999999998</v>
      </c>
      <c r="B10" s="1">
        <f>1/E10</f>
        <v>0.25726781579624391</v>
      </c>
      <c r="C10">
        <v>0.3</v>
      </c>
      <c r="D10" s="1">
        <f>0.6/(E10)^2</f>
        <v>3.971203742674205E-2</v>
      </c>
      <c r="E10" s="1">
        <f>G10*86400</f>
        <v>3.8869999999999996</v>
      </c>
      <c r="F10" s="1">
        <f>H10*86400</f>
        <v>24.213999999999995</v>
      </c>
      <c r="G10" s="1" t="s">
        <v>56</v>
      </c>
      <c r="H10" s="1" t="s">
        <v>55</v>
      </c>
    </row>
    <row r="11" spans="1:8" x14ac:dyDescent="0.25">
      <c r="A11" s="1">
        <f>(F10+F11)/2</f>
        <v>25.905499999999996</v>
      </c>
      <c r="B11" s="1">
        <f>1/E11</f>
        <v>0.29559562518474725</v>
      </c>
      <c r="C11">
        <v>0.3</v>
      </c>
      <c r="D11" s="1">
        <f>0.6/(E11)^2</f>
        <v>5.2426064177016951E-2</v>
      </c>
      <c r="E11" s="1">
        <f>G11*86400</f>
        <v>3.383</v>
      </c>
      <c r="F11" s="1">
        <f>H11*86400</f>
        <v>27.597000000000001</v>
      </c>
      <c r="G11" s="1" t="s">
        <v>54</v>
      </c>
      <c r="H11" s="1" t="s">
        <v>53</v>
      </c>
    </row>
    <row r="12" spans="1:8" x14ac:dyDescent="0.25">
      <c r="A12" s="1">
        <f>(F11+F12)/2</f>
        <v>29.539499999999997</v>
      </c>
      <c r="B12" s="1">
        <f>1/E12</f>
        <v>0.2574002574002574</v>
      </c>
      <c r="C12">
        <v>0.3</v>
      </c>
      <c r="D12" s="1">
        <f>0.6/(E12)^2</f>
        <v>3.9752935505831262E-2</v>
      </c>
      <c r="E12" s="1">
        <f>G12*86400</f>
        <v>3.8849999999999998</v>
      </c>
      <c r="F12" s="1">
        <f>H12*86400</f>
        <v>31.481999999999996</v>
      </c>
      <c r="G12" s="1" t="s">
        <v>52</v>
      </c>
      <c r="H12" s="1" t="s">
        <v>51</v>
      </c>
    </row>
    <row r="13" spans="1:8" x14ac:dyDescent="0.25">
      <c r="A13" s="1">
        <f>(F12+F13)/2</f>
        <v>33.457499999999996</v>
      </c>
      <c r="B13" s="1">
        <f>1/E13</f>
        <v>0.25310048089091364</v>
      </c>
      <c r="C13">
        <v>0.3</v>
      </c>
      <c r="D13" s="1">
        <f>0.6/(E13)^2</f>
        <v>3.8435912056327036E-2</v>
      </c>
      <c r="E13" s="1">
        <f>G13*86400</f>
        <v>3.951000000000001</v>
      </c>
      <c r="F13" s="1">
        <f>H13*86400</f>
        <v>35.433</v>
      </c>
      <c r="G13" s="1" t="s">
        <v>50</v>
      </c>
      <c r="H13" s="1" t="s">
        <v>49</v>
      </c>
    </row>
    <row r="14" spans="1:8" x14ac:dyDescent="0.25">
      <c r="A14" s="1">
        <f>(F13+F14)/2</f>
        <v>37.481999999999999</v>
      </c>
      <c r="B14" s="1">
        <f>1/E14</f>
        <v>0.2440214738897023</v>
      </c>
      <c r="C14">
        <v>0.3</v>
      </c>
      <c r="D14" s="1">
        <f>0.6/(E14)^2</f>
        <v>3.5727887831581595E-2</v>
      </c>
      <c r="E14" s="1">
        <f>G14*86400</f>
        <v>4.0979999999999999</v>
      </c>
      <c r="F14" s="1">
        <f>H14*86400</f>
        <v>39.530999999999999</v>
      </c>
      <c r="G14" s="1" t="s">
        <v>48</v>
      </c>
      <c r="H14" s="1" t="s">
        <v>47</v>
      </c>
    </row>
    <row r="15" spans="1:8" x14ac:dyDescent="0.25">
      <c r="A15" s="1">
        <f>(F14+F15)/2</f>
        <v>41.941000000000003</v>
      </c>
      <c r="B15" s="1">
        <f>1/E15</f>
        <v>0.20746887966804978</v>
      </c>
      <c r="C15">
        <v>0.3</v>
      </c>
      <c r="D15" s="1">
        <f>0.6/(E15)^2</f>
        <v>2.582600161842943E-2</v>
      </c>
      <c r="E15" s="1">
        <f>G15*86400</f>
        <v>4.82</v>
      </c>
      <c r="F15" s="1">
        <f>H15*86400</f>
        <v>44.350999999999999</v>
      </c>
      <c r="G15" s="1" t="s">
        <v>46</v>
      </c>
      <c r="H15" s="1" t="s">
        <v>45</v>
      </c>
    </row>
    <row r="16" spans="1:8" x14ac:dyDescent="0.25">
      <c r="A16" s="1">
        <f>(F15+F16)/2</f>
        <v>46.298500000000004</v>
      </c>
      <c r="B16" s="1">
        <f>1/E16</f>
        <v>0.25673940949935814</v>
      </c>
      <c r="C16">
        <v>0.3</v>
      </c>
      <c r="D16" s="1">
        <f>0.6/(E16)^2</f>
        <v>3.9549074634047464E-2</v>
      </c>
      <c r="E16" s="1">
        <f>G16*86400</f>
        <v>3.895</v>
      </c>
      <c r="F16" s="1">
        <f>H16*86400</f>
        <v>48.246000000000002</v>
      </c>
      <c r="G16" s="1" t="s">
        <v>44</v>
      </c>
      <c r="H16" s="1" t="s">
        <v>43</v>
      </c>
    </row>
    <row r="17" spans="1:8" x14ac:dyDescent="0.25">
      <c r="A17" s="1">
        <f>(F16+F17)/2</f>
        <v>51.441000000000003</v>
      </c>
      <c r="B17" s="1">
        <f>1/E17</f>
        <v>0.1564945226917058</v>
      </c>
      <c r="C17">
        <v>0.3</v>
      </c>
      <c r="D17" s="1">
        <f>0.6/(E17)^2</f>
        <v>1.4694321379502892E-2</v>
      </c>
      <c r="E17" s="1">
        <f>G17*86400</f>
        <v>6.39</v>
      </c>
      <c r="F17" s="1">
        <f>H17*86400</f>
        <v>54.63600000000001</v>
      </c>
      <c r="G17" s="1" t="s">
        <v>42</v>
      </c>
      <c r="H17" s="1" t="s">
        <v>41</v>
      </c>
    </row>
    <row r="18" spans="1:8" x14ac:dyDescent="0.25">
      <c r="A18" s="1">
        <f>(F17+F18)/2</f>
        <v>56.952000000000005</v>
      </c>
      <c r="B18" s="1">
        <f>1/E18</f>
        <v>0.21588946459412786</v>
      </c>
      <c r="C18">
        <v>0.3</v>
      </c>
      <c r="D18" s="1">
        <f>0.6/(E18)^2</f>
        <v>2.7964956553643509E-2</v>
      </c>
      <c r="E18" s="1">
        <f>G18*86400</f>
        <v>4.6319999999999988</v>
      </c>
      <c r="F18" s="1">
        <f>H18*86400</f>
        <v>59.268000000000001</v>
      </c>
      <c r="G18" s="1" t="s">
        <v>40</v>
      </c>
      <c r="H18" s="1" t="s">
        <v>39</v>
      </c>
    </row>
    <row r="19" spans="1:8" x14ac:dyDescent="0.25">
      <c r="A19" s="1">
        <f>(F18+F19)/2</f>
        <v>62.527000000000001</v>
      </c>
      <c r="B19" s="1">
        <f>1/E19</f>
        <v>0.15342129487572875</v>
      </c>
      <c r="C19">
        <v>0.3</v>
      </c>
      <c r="D19" s="1">
        <f>0.6/(E19)^2</f>
        <v>1.4122856232807186E-2</v>
      </c>
      <c r="E19" s="1">
        <f>G19*86400</f>
        <v>6.5179999999999998</v>
      </c>
      <c r="F19" s="1">
        <f>H19*86400</f>
        <v>65.786000000000001</v>
      </c>
      <c r="G19" s="1" t="s">
        <v>38</v>
      </c>
      <c r="H19" s="1" t="s">
        <v>37</v>
      </c>
    </row>
    <row r="20" spans="1:8" x14ac:dyDescent="0.25">
      <c r="A20" s="1">
        <f>(F19+F20)/2</f>
        <v>68.334499999999991</v>
      </c>
      <c r="B20" s="1">
        <f>1/E20</f>
        <v>0.19619383951343922</v>
      </c>
      <c r="C20">
        <v>0.3</v>
      </c>
      <c r="D20" s="1">
        <f>0.6/(E20)^2</f>
        <v>2.3095213597815085E-2</v>
      </c>
      <c r="E20" s="1">
        <f>G20*86400</f>
        <v>5.0970000000000013</v>
      </c>
      <c r="F20" s="1">
        <f>H20*86400</f>
        <v>70.882999999999996</v>
      </c>
      <c r="G20" s="1" t="s">
        <v>36</v>
      </c>
      <c r="H20" s="1" t="s">
        <v>35</v>
      </c>
    </row>
    <row r="21" spans="1:8" x14ac:dyDescent="0.25">
      <c r="A21" s="1">
        <f>(F20+F21)/2</f>
        <v>74.381500000000003</v>
      </c>
      <c r="B21" s="1">
        <f>1/E21</f>
        <v>0.14291839359725597</v>
      </c>
      <c r="C21">
        <v>0.3</v>
      </c>
      <c r="D21" s="1">
        <f>0.6/(E21)^2</f>
        <v>1.2255400337052106E-2</v>
      </c>
      <c r="E21" s="1">
        <f>G21*86400</f>
        <v>6.9969999999999999</v>
      </c>
      <c r="F21" s="1">
        <f>H21*86400</f>
        <v>77.88000000000001</v>
      </c>
      <c r="G21" s="1" t="s">
        <v>34</v>
      </c>
      <c r="H21" s="1" t="s">
        <v>33</v>
      </c>
    </row>
    <row r="22" spans="1:8" x14ac:dyDescent="0.25">
      <c r="A22" s="1">
        <f>(F21+F22)/2</f>
        <v>81.530500000000018</v>
      </c>
      <c r="B22" s="1">
        <f>1/E22</f>
        <v>0.13696753869332967</v>
      </c>
      <c r="C22">
        <v>0.3</v>
      </c>
      <c r="D22" s="1">
        <f>0.6/(E22)^2</f>
        <v>1.1256063993425257E-2</v>
      </c>
      <c r="E22" s="1">
        <f>G22*86400</f>
        <v>7.3010000000000002</v>
      </c>
      <c r="F22" s="1">
        <f>H22*86400</f>
        <v>85.181000000000012</v>
      </c>
      <c r="G22" s="1" t="s">
        <v>32</v>
      </c>
      <c r="H22" s="1" t="s">
        <v>31</v>
      </c>
    </row>
    <row r="23" spans="1:8" x14ac:dyDescent="0.25">
      <c r="A23" s="1">
        <f>(F22+F23)/2</f>
        <v>89.381500000000003</v>
      </c>
      <c r="B23" s="1">
        <f>1/E23</f>
        <v>0.11903344839900012</v>
      </c>
      <c r="C23">
        <v>0.3</v>
      </c>
      <c r="D23" s="1">
        <f>0.6/(E23)^2</f>
        <v>8.5013771026544536E-3</v>
      </c>
      <c r="E23" s="1">
        <f>G23*86400</f>
        <v>8.4009999999999998</v>
      </c>
      <c r="F23" s="1">
        <f>H23*86400</f>
        <v>93.581999999999994</v>
      </c>
      <c r="G23" s="1" t="s">
        <v>30</v>
      </c>
      <c r="H23" s="1" t="s">
        <v>29</v>
      </c>
    </row>
    <row r="24" spans="1:8" x14ac:dyDescent="0.25">
      <c r="A24" s="1">
        <f>(F23+F24)/2</f>
        <v>97.449000000000012</v>
      </c>
      <c r="B24" s="1">
        <f>1/E24</f>
        <v>0.12929919834497028</v>
      </c>
      <c r="C24">
        <v>0.3</v>
      </c>
      <c r="D24" s="1">
        <f>0.6/(E24)^2</f>
        <v>1.0030969615591178E-2</v>
      </c>
      <c r="E24" s="1">
        <f>G24*86400</f>
        <v>7.7339999999999991</v>
      </c>
      <c r="F24" s="1">
        <f>H24*86400</f>
        <v>101.31600000000002</v>
      </c>
      <c r="G24" s="1" t="s">
        <v>28</v>
      </c>
      <c r="H24" s="1" t="s">
        <v>27</v>
      </c>
    </row>
    <row r="25" spans="1:8" x14ac:dyDescent="0.25">
      <c r="A25" s="1">
        <f>(F24+F25)/2</f>
        <v>106.49100000000001</v>
      </c>
      <c r="B25" s="1">
        <f>1/E25</f>
        <v>9.6618357487922704E-2</v>
      </c>
      <c r="C25">
        <v>0.3</v>
      </c>
      <c r="D25" s="1">
        <f>0.6/(E25)^2</f>
        <v>5.6010642021984179E-3</v>
      </c>
      <c r="E25" s="1">
        <f>G25*86400</f>
        <v>10.35</v>
      </c>
      <c r="F25" s="1">
        <f>H25*86400</f>
        <v>111.666</v>
      </c>
      <c r="G25" s="1" t="s">
        <v>26</v>
      </c>
      <c r="H25" s="1" t="s">
        <v>25</v>
      </c>
    </row>
    <row r="26" spans="1:8" x14ac:dyDescent="0.25">
      <c r="A26" s="1">
        <f>(F25+F26)/2</f>
        <v>116.12549999999999</v>
      </c>
      <c r="B26" s="1">
        <f>1/E26</f>
        <v>0.11212019284673169</v>
      </c>
      <c r="C26">
        <v>0.3</v>
      </c>
      <c r="D26" s="1">
        <f>0.6/(E26)^2</f>
        <v>7.542562586392982E-3</v>
      </c>
      <c r="E26" s="1">
        <f>G26*86400</f>
        <v>8.9190000000000005</v>
      </c>
      <c r="F26" s="1">
        <f>H26*86400</f>
        <v>120.58499999999998</v>
      </c>
      <c r="G26" s="1" t="s">
        <v>24</v>
      </c>
      <c r="H26" s="1" t="s">
        <v>23</v>
      </c>
    </row>
    <row r="27" spans="1:8" x14ac:dyDescent="0.25">
      <c r="A27" s="1">
        <f>(F26+F27)/2</f>
        <v>129.48399999999998</v>
      </c>
      <c r="B27" s="1">
        <f>1/E27</f>
        <v>5.6186088324530842E-2</v>
      </c>
      <c r="C27">
        <v>0.3</v>
      </c>
      <c r="D27" s="1">
        <f>0.6/(E27)^2</f>
        <v>1.8941259127271885E-3</v>
      </c>
      <c r="E27" s="1">
        <f>G27*86400</f>
        <v>17.798000000000002</v>
      </c>
      <c r="F27" s="1">
        <f>H27*86400</f>
        <v>138.38300000000001</v>
      </c>
      <c r="G27" s="1" t="s">
        <v>22</v>
      </c>
      <c r="H27" s="1" t="s">
        <v>21</v>
      </c>
    </row>
    <row r="28" spans="1:8" x14ac:dyDescent="0.25">
      <c r="A28" s="1">
        <f>(F27+F28)/2</f>
        <v>143.5335</v>
      </c>
      <c r="B28" s="1">
        <f>1/E28</f>
        <v>9.7077953596738195E-2</v>
      </c>
      <c r="C28">
        <v>0.3</v>
      </c>
      <c r="D28" s="1">
        <f>0.6/(E28)^2</f>
        <v>5.6544774447182724E-3</v>
      </c>
      <c r="E28" s="1">
        <f>G28*86400</f>
        <v>10.300999999999998</v>
      </c>
      <c r="F28" s="1">
        <f>H28*86400</f>
        <v>148.684</v>
      </c>
      <c r="G28" s="1" t="s">
        <v>20</v>
      </c>
      <c r="H28" s="1" t="s">
        <v>19</v>
      </c>
    </row>
    <row r="29" spans="1:8" x14ac:dyDescent="0.25">
      <c r="A29" s="1">
        <f>(F28+F29)/2</f>
        <v>160.453</v>
      </c>
      <c r="B29" s="1">
        <f>1/E29</f>
        <v>4.2484493159996597E-2</v>
      </c>
      <c r="C29">
        <v>0.3</v>
      </c>
      <c r="D29" s="1">
        <f>0.6/(E29)^2</f>
        <v>1.0829592954370788E-3</v>
      </c>
      <c r="E29" s="1">
        <f>G29*86400</f>
        <v>23.538</v>
      </c>
      <c r="F29" s="1">
        <f>H29*86400</f>
        <v>172.22200000000001</v>
      </c>
      <c r="G29" s="1" t="s">
        <v>18</v>
      </c>
      <c r="H29" s="1" t="s">
        <v>17</v>
      </c>
    </row>
    <row r="30" spans="1:8" x14ac:dyDescent="0.25">
      <c r="A30" s="1">
        <f>(F29+F30)/2</f>
        <v>181.06400000000002</v>
      </c>
      <c r="B30" s="1">
        <f>1/E30</f>
        <v>5.6548292241574302E-2</v>
      </c>
      <c r="C30">
        <v>0.3</v>
      </c>
      <c r="D30" s="1">
        <f>0.6/(E30)^2</f>
        <v>1.9186256132630954E-3</v>
      </c>
      <c r="E30" s="1">
        <f>G30*86400</f>
        <v>17.684000000000001</v>
      </c>
      <c r="F30" s="1">
        <f>H30*86400</f>
        <v>189.90600000000001</v>
      </c>
      <c r="G30" s="1" t="s">
        <v>16</v>
      </c>
      <c r="H30" s="1" t="s">
        <v>15</v>
      </c>
    </row>
    <row r="31" spans="1:8" x14ac:dyDescent="0.25">
      <c r="A31" s="1">
        <f>(F30+F31)/2</f>
        <v>209.691</v>
      </c>
      <c r="B31" s="1">
        <f>1/E31</f>
        <v>2.5271670457417236E-2</v>
      </c>
      <c r="C31">
        <v>0.3</v>
      </c>
      <c r="D31" s="1">
        <f>0.6/(E31)^2</f>
        <v>3.8319439662497701E-4</v>
      </c>
      <c r="E31" s="1">
        <f>G31*86400</f>
        <v>39.57</v>
      </c>
      <c r="F31" s="1">
        <f>H31*86400</f>
        <v>229.476</v>
      </c>
      <c r="G31" s="1" t="s">
        <v>14</v>
      </c>
      <c r="H31" s="1" t="s">
        <v>13</v>
      </c>
    </row>
    <row r="32" spans="1:8" x14ac:dyDescent="0.25">
      <c r="A32" s="1">
        <f>(F31+F32)/2</f>
        <v>251.22800000000001</v>
      </c>
      <c r="B32" s="1">
        <f>1/E32</f>
        <v>2.2986392055902905E-2</v>
      </c>
      <c r="C32">
        <v>0.3</v>
      </c>
      <c r="D32" s="1">
        <f>0.6/(E32)^2</f>
        <v>3.1702453184860574E-4</v>
      </c>
      <c r="E32" s="1">
        <f>G32*86400</f>
        <v>43.503999999999998</v>
      </c>
      <c r="F32" s="1">
        <f>H32*86400</f>
        <v>272.98</v>
      </c>
      <c r="G32" s="1" t="s">
        <v>12</v>
      </c>
      <c r="H32" s="1" t="s">
        <v>11</v>
      </c>
    </row>
    <row r="33" spans="1:8" x14ac:dyDescent="0.25">
      <c r="A33" s="1">
        <f>(F32+F33)/2</f>
        <v>318.68400000000003</v>
      </c>
      <c r="B33" s="1">
        <f>1/E33</f>
        <v>1.093996149133555E-2</v>
      </c>
      <c r="C33">
        <v>0.3</v>
      </c>
      <c r="D33" s="1" t="s">
        <v>70</v>
      </c>
      <c r="E33" s="1">
        <f>G33*86400</f>
        <v>91.408000000000001</v>
      </c>
      <c r="F33" s="1">
        <f>H33*86400</f>
        <v>364.38800000000003</v>
      </c>
      <c r="G33" s="1" t="s">
        <v>10</v>
      </c>
      <c r="H33" s="1" t="s">
        <v>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2500,3sq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 Dönmez</dc:creator>
  <cp:lastModifiedBy>Mert Dönmez</cp:lastModifiedBy>
  <dcterms:created xsi:type="dcterms:W3CDTF">2023-03-04T19:35:32Z</dcterms:created>
  <dcterms:modified xsi:type="dcterms:W3CDTF">2023-03-11T20:45:24Z</dcterms:modified>
</cp:coreProperties>
</file>