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9\phys442\radioactive decay\data excell\"/>
    </mc:Choice>
  </mc:AlternateContent>
  <xr:revisionPtr revIDLastSave="0" documentId="13_ncr:1_{6A168DD6-692F-4E4A-BE7A-48EFDEBD5202}" xr6:coauthVersionLast="47" xr6:coauthVersionMax="47" xr10:uidLastSave="{00000000-0000-0000-0000-000000000000}"/>
  <bookViews>
    <workbookView xWindow="0" yWindow="585" windowWidth="21585" windowHeight="11385" xr2:uid="{00000000-000D-0000-FFFF-FFFF00000000}"/>
  </bookViews>
  <sheets>
    <sheet name="2500,3s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A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3" i="1"/>
  <c r="D3" i="1" s="1"/>
  <c r="E4" i="1"/>
  <c r="B4" i="1" s="1"/>
  <c r="E5" i="1"/>
  <c r="B5" i="1" s="1"/>
  <c r="E6" i="1"/>
  <c r="D6" i="1" s="1"/>
  <c r="E7" i="1"/>
  <c r="D7" i="1" s="1"/>
  <c r="E8" i="1"/>
  <c r="B8" i="1" s="1"/>
  <c r="E9" i="1"/>
  <c r="B9" i="1" s="1"/>
  <c r="E10" i="1"/>
  <c r="D10" i="1" s="1"/>
  <c r="E11" i="1"/>
  <c r="D11" i="1" s="1"/>
  <c r="E12" i="1"/>
  <c r="B12" i="1" s="1"/>
  <c r="E13" i="1"/>
  <c r="B13" i="1" s="1"/>
  <c r="E14" i="1"/>
  <c r="D14" i="1" s="1"/>
  <c r="E15" i="1"/>
  <c r="D15" i="1" s="1"/>
  <c r="E16" i="1"/>
  <c r="B16" i="1" s="1"/>
  <c r="E17" i="1"/>
  <c r="B17" i="1" s="1"/>
  <c r="E18" i="1"/>
  <c r="D18" i="1" s="1"/>
  <c r="E19" i="1"/>
  <c r="D19" i="1" s="1"/>
  <c r="E20" i="1"/>
  <c r="B20" i="1" s="1"/>
  <c r="E21" i="1"/>
  <c r="B21" i="1" s="1"/>
  <c r="E22" i="1"/>
  <c r="D22" i="1" s="1"/>
  <c r="E23" i="1"/>
  <c r="D23" i="1" s="1"/>
  <c r="E24" i="1"/>
  <c r="B24" i="1" s="1"/>
  <c r="E25" i="1"/>
  <c r="B25" i="1" s="1"/>
  <c r="E26" i="1"/>
  <c r="D26" i="1" s="1"/>
  <c r="E27" i="1"/>
  <c r="D27" i="1" s="1"/>
  <c r="E28" i="1"/>
  <c r="B28" i="1" s="1"/>
  <c r="E29" i="1"/>
  <c r="B29" i="1" s="1"/>
  <c r="E30" i="1"/>
  <c r="D30" i="1" s="1"/>
  <c r="A29" i="1" l="1"/>
  <c r="A17" i="1"/>
  <c r="A9" i="1"/>
  <c r="A25" i="1"/>
  <c r="A21" i="1"/>
  <c r="A13" i="1"/>
  <c r="A5" i="1"/>
  <c r="A12" i="1"/>
  <c r="A4" i="1"/>
  <c r="A27" i="1"/>
  <c r="A23" i="1"/>
  <c r="A19" i="1"/>
  <c r="A15" i="1"/>
  <c r="A11" i="1"/>
  <c r="A7" i="1"/>
  <c r="A16" i="1"/>
  <c r="A8" i="1"/>
  <c r="B15" i="1"/>
  <c r="A30" i="1"/>
  <c r="A26" i="1"/>
  <c r="A22" i="1"/>
  <c r="A18" i="1"/>
  <c r="A14" i="1"/>
  <c r="A10" i="1"/>
  <c r="A6" i="1"/>
  <c r="B27" i="1"/>
  <c r="B11" i="1"/>
  <c r="B23" i="1"/>
  <c r="B7" i="1"/>
  <c r="A28" i="1"/>
  <c r="A24" i="1"/>
  <c r="A20" i="1"/>
  <c r="B19" i="1"/>
  <c r="B3" i="1"/>
  <c r="D25" i="1"/>
  <c r="D21" i="1"/>
  <c r="D17" i="1"/>
  <c r="D13" i="1"/>
  <c r="D9" i="1"/>
  <c r="D5" i="1"/>
  <c r="B26" i="1"/>
  <c r="B22" i="1"/>
  <c r="B18" i="1"/>
  <c r="B14" i="1"/>
  <c r="B10" i="1"/>
  <c r="B6" i="1"/>
  <c r="D28" i="1"/>
  <c r="D24" i="1"/>
  <c r="D20" i="1"/>
  <c r="D16" i="1"/>
  <c r="D12" i="1"/>
  <c r="D8" i="1"/>
  <c r="D4" i="1"/>
  <c r="D29" i="1"/>
  <c r="B30" i="1"/>
</calcChain>
</file>

<file path=xl/sharedStrings.xml><?xml version="1.0" encoding="utf-8"?>
<sst xmlns="http://schemas.openxmlformats.org/spreadsheetml/2006/main" count="66" uniqueCount="63">
  <si>
    <t>Interval</t>
  </si>
  <si>
    <t>Total</t>
  </si>
  <si>
    <t>---</t>
  </si>
  <si>
    <t>s</t>
  </si>
  <si>
    <t>t</t>
  </si>
  <si>
    <t>T</t>
  </si>
  <si>
    <t>1/s</t>
  </si>
  <si>
    <t>σ(T)</t>
  </si>
  <si>
    <t>σ(1/s)</t>
  </si>
  <si>
    <t>00:03:51.254</t>
  </si>
  <si>
    <t>00:00:42.973</t>
  </si>
  <si>
    <t>00:03:08.281</t>
  </si>
  <si>
    <t>00:00:16.203</t>
  </si>
  <si>
    <t>00:02:52.078</t>
  </si>
  <si>
    <t>00:00:21.785</t>
  </si>
  <si>
    <t>00:02:30.293</t>
  </si>
  <si>
    <t>00:00:14.850</t>
  </si>
  <si>
    <t>00:02:15.443</t>
  </si>
  <si>
    <t>00:00:13.819</t>
  </si>
  <si>
    <t>00:02:01.624</t>
  </si>
  <si>
    <t>00:00:12.381</t>
  </si>
  <si>
    <t>00:01:49.243</t>
  </si>
  <si>
    <t>00:00:08.886</t>
  </si>
  <si>
    <t>00:01:40.357</t>
  </si>
  <si>
    <t>00:00:10.736</t>
  </si>
  <si>
    <t>00:01:29.621</t>
  </si>
  <si>
    <t>00:00:05.568</t>
  </si>
  <si>
    <t>00:01:24.053</t>
  </si>
  <si>
    <t>00:00:08.964</t>
  </si>
  <si>
    <t>00:01:15.089</t>
  </si>
  <si>
    <t>00:00:05.270</t>
  </si>
  <si>
    <t>00:01:09.819</t>
  </si>
  <si>
    <t>00:00:06.985</t>
  </si>
  <si>
    <t>00:01:02.834</t>
  </si>
  <si>
    <t>00:00:04.481</t>
  </si>
  <si>
    <t>00:00:58.353</t>
  </si>
  <si>
    <t>00:00:07.403</t>
  </si>
  <si>
    <t>00:00:50.950</t>
  </si>
  <si>
    <t>00:00:03.617</t>
  </si>
  <si>
    <t>00:00:47.333</t>
  </si>
  <si>
    <t>00:00:05.851</t>
  </si>
  <si>
    <t>00:00:41.482</t>
  </si>
  <si>
    <t>00:00:03.566</t>
  </si>
  <si>
    <t>00:00:37.916</t>
  </si>
  <si>
    <t>00:00:05.218</t>
  </si>
  <si>
    <t>00:00:32.698</t>
  </si>
  <si>
    <t>00:00:03.180</t>
  </si>
  <si>
    <t>00:00:29.518</t>
  </si>
  <si>
    <t>00:00:03.522</t>
  </si>
  <si>
    <t>00:00:25.996</t>
  </si>
  <si>
    <t>00:00:04.899</t>
  </si>
  <si>
    <t>00:00:21.097</t>
  </si>
  <si>
    <t>00:00:02.451</t>
  </si>
  <si>
    <t>00:00:18.646</t>
  </si>
  <si>
    <t>00:00:03.934</t>
  </si>
  <si>
    <t>00:00:14.712</t>
  </si>
  <si>
    <t>00:00:02.717</t>
  </si>
  <si>
    <t>00:00:11.995</t>
  </si>
  <si>
    <t>00:00:08.378</t>
  </si>
  <si>
    <t>00:00:02.567</t>
  </si>
  <si>
    <t>00:00:05.811</t>
  </si>
  <si>
    <t>00:00:02.867</t>
  </si>
  <si>
    <t>00:00:02.944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</si>
</sst>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F1" sqref="F1:F1048576"/>
    </sheetView>
  </sheetViews>
  <sheetFormatPr defaultRowHeight="15" x14ac:dyDescent="0.25"/>
  <cols>
    <col min="7" max="8" width="13.7109375" customWidth="1"/>
  </cols>
  <sheetData>
    <row r="1" spans="1:8" x14ac:dyDescent="0.25">
      <c r="A1" t="s">
        <v>5</v>
      </c>
      <c r="B1" t="s">
        <v>6</v>
      </c>
      <c r="C1" t="s">
        <v>7</v>
      </c>
      <c r="D1" t="s">
        <v>8</v>
      </c>
      <c r="E1" t="s">
        <v>3</v>
      </c>
      <c r="F1" t="s">
        <v>4</v>
      </c>
      <c r="G1" s="1" t="s">
        <v>0</v>
      </c>
      <c r="H1" s="1" t="s">
        <v>1</v>
      </c>
    </row>
    <row r="2" spans="1:8" x14ac:dyDescent="0.25">
      <c r="E2">
        <v>0</v>
      </c>
      <c r="F2">
        <v>0</v>
      </c>
      <c r="G2" s="1" t="s">
        <v>2</v>
      </c>
      <c r="H2" s="1" t="s">
        <v>2</v>
      </c>
    </row>
    <row r="3" spans="1:8" x14ac:dyDescent="0.25">
      <c r="A3" s="1">
        <f>(F2+F3)/2</f>
        <v>1.4720000000000002</v>
      </c>
      <c r="B3" s="1">
        <f>1/E3</f>
        <v>0.33967391304347822</v>
      </c>
      <c r="C3">
        <v>0.3</v>
      </c>
      <c r="D3" s="1">
        <f>0.6/(E3)^2</f>
        <v>6.9227020321361035E-2</v>
      </c>
      <c r="E3" s="1">
        <f>G3*86400</f>
        <v>2.9440000000000004</v>
      </c>
      <c r="F3" s="1">
        <f>H3*86400</f>
        <v>2.9440000000000004</v>
      </c>
      <c r="G3" s="1" t="s">
        <v>62</v>
      </c>
      <c r="H3" s="1" t="s">
        <v>62</v>
      </c>
    </row>
    <row r="4" spans="1:8" x14ac:dyDescent="0.25">
      <c r="A4" s="1">
        <f>(F3+F4)/2</f>
        <v>4.3775000000000004</v>
      </c>
      <c r="B4" s="1">
        <f>1/E4</f>
        <v>0.34879665155214512</v>
      </c>
      <c r="C4">
        <v>0.3</v>
      </c>
      <c r="D4" s="1">
        <f>0.6/(E4)^2</f>
        <v>7.2995462480393111E-2</v>
      </c>
      <c r="E4" s="1">
        <f>G4*86400</f>
        <v>2.867</v>
      </c>
      <c r="F4" s="1">
        <f>H4*86400</f>
        <v>5.8110000000000008</v>
      </c>
      <c r="G4" s="1" t="s">
        <v>61</v>
      </c>
      <c r="H4" s="1" t="s">
        <v>60</v>
      </c>
    </row>
    <row r="5" spans="1:8" x14ac:dyDescent="0.25">
      <c r="A5" s="1">
        <f>(F4+F5)/2</f>
        <v>7.0945</v>
      </c>
      <c r="B5" s="1">
        <f>1/E5</f>
        <v>0.3895597974289054</v>
      </c>
      <c r="C5">
        <v>0.3</v>
      </c>
      <c r="D5" s="1">
        <f>0.6/(E5)^2</f>
        <v>9.1054101463709874E-2</v>
      </c>
      <c r="E5" s="1">
        <f>G5*86400</f>
        <v>2.5669999999999997</v>
      </c>
      <c r="F5" s="1">
        <f>H5*86400</f>
        <v>8.3780000000000001</v>
      </c>
      <c r="G5" s="1" t="s">
        <v>59</v>
      </c>
      <c r="H5" s="1" t="s">
        <v>58</v>
      </c>
    </row>
    <row r="6" spans="1:8" x14ac:dyDescent="0.25">
      <c r="A6" s="1">
        <f>(F5+F6)/2</f>
        <v>10.186499999999999</v>
      </c>
      <c r="B6" s="1">
        <f>1/E6</f>
        <v>0.27647221454243848</v>
      </c>
      <c r="C6">
        <v>0.3</v>
      </c>
      <c r="D6" s="1">
        <f>0.6/(E6)^2</f>
        <v>4.5862131248400079E-2</v>
      </c>
      <c r="E6" s="1">
        <f>G6*86400</f>
        <v>3.617</v>
      </c>
      <c r="F6" s="1">
        <f>H6*86400</f>
        <v>11.994999999999999</v>
      </c>
      <c r="G6" s="1" t="s">
        <v>38</v>
      </c>
      <c r="H6" s="1" t="s">
        <v>57</v>
      </c>
    </row>
    <row r="7" spans="1:8" x14ac:dyDescent="0.25">
      <c r="A7" s="1">
        <f>(F6+F7)/2</f>
        <v>13.3535</v>
      </c>
      <c r="B7" s="1">
        <f>1/E7</f>
        <v>0.36805299963194699</v>
      </c>
      <c r="C7">
        <v>0.3</v>
      </c>
      <c r="D7" s="1">
        <f>0.6/(E7)^2</f>
        <v>8.1277806322844384E-2</v>
      </c>
      <c r="E7" s="1">
        <f>G7*86400</f>
        <v>2.7170000000000001</v>
      </c>
      <c r="F7" s="1">
        <f>H7*86400</f>
        <v>14.712</v>
      </c>
      <c r="G7" s="1" t="s">
        <v>56</v>
      </c>
      <c r="H7" s="1" t="s">
        <v>55</v>
      </c>
    </row>
    <row r="8" spans="1:8" x14ac:dyDescent="0.25">
      <c r="A8" s="1">
        <f>(F7+F8)/2</f>
        <v>16.679000000000002</v>
      </c>
      <c r="B8" s="1">
        <f>1/E8</f>
        <v>0.2541942043721403</v>
      </c>
      <c r="C8">
        <v>0.3</v>
      </c>
      <c r="D8" s="1">
        <f>0.6/(E8)^2</f>
        <v>3.8768816121831251E-2</v>
      </c>
      <c r="E8" s="1">
        <f>G8*86400</f>
        <v>3.9340000000000006</v>
      </c>
      <c r="F8" s="1">
        <f>H8*86400</f>
        <v>18.646000000000001</v>
      </c>
      <c r="G8" s="1" t="s">
        <v>54</v>
      </c>
      <c r="H8" s="1" t="s">
        <v>53</v>
      </c>
    </row>
    <row r="9" spans="1:8" x14ac:dyDescent="0.25">
      <c r="A9" s="1">
        <f>(F8+F9)/2</f>
        <v>19.871500000000001</v>
      </c>
      <c r="B9" s="1">
        <f>1/E9</f>
        <v>0.40799673602611181</v>
      </c>
      <c r="C9">
        <v>0.3</v>
      </c>
      <c r="D9" s="1">
        <f>0.6/(E9)^2</f>
        <v>9.987680196477644E-2</v>
      </c>
      <c r="E9" s="1">
        <f>G9*86400</f>
        <v>2.4510000000000001</v>
      </c>
      <c r="F9" s="1">
        <f>H9*86400</f>
        <v>21.097000000000001</v>
      </c>
      <c r="G9" s="1" t="s">
        <v>52</v>
      </c>
      <c r="H9" s="1" t="s">
        <v>51</v>
      </c>
    </row>
    <row r="10" spans="1:8" x14ac:dyDescent="0.25">
      <c r="A10" s="1">
        <f>(F9+F10)/2</f>
        <v>23.546500000000002</v>
      </c>
      <c r="B10" s="1">
        <f>1/E10</f>
        <v>0.20412329046744238</v>
      </c>
      <c r="C10">
        <v>0.3</v>
      </c>
      <c r="D10" s="1">
        <f>0.6/(E10)^2</f>
        <v>2.4999790626753511E-2</v>
      </c>
      <c r="E10" s="1">
        <f>G10*86400</f>
        <v>4.8989999999999991</v>
      </c>
      <c r="F10" s="1">
        <f>H10*86400</f>
        <v>25.995999999999999</v>
      </c>
      <c r="G10" s="1" t="s">
        <v>50</v>
      </c>
      <c r="H10" s="1" t="s">
        <v>49</v>
      </c>
    </row>
    <row r="11" spans="1:8" x14ac:dyDescent="0.25">
      <c r="A11" s="1">
        <f>(F10+F11)/2</f>
        <v>27.756999999999998</v>
      </c>
      <c r="B11" s="1">
        <f>1/E11</f>
        <v>0.28392958546280517</v>
      </c>
      <c r="C11">
        <v>0.3</v>
      </c>
      <c r="D11" s="1">
        <f>0.6/(E11)^2</f>
        <v>4.836960570064823E-2</v>
      </c>
      <c r="E11" s="1">
        <f>G11*86400</f>
        <v>3.5220000000000007</v>
      </c>
      <c r="F11" s="1">
        <f>H11*86400</f>
        <v>29.518000000000001</v>
      </c>
      <c r="G11" s="1" t="s">
        <v>48</v>
      </c>
      <c r="H11" s="1" t="s">
        <v>47</v>
      </c>
    </row>
    <row r="12" spans="1:8" x14ac:dyDescent="0.25">
      <c r="A12" s="1">
        <f>(F11+F12)/2</f>
        <v>31.108000000000001</v>
      </c>
      <c r="B12" s="1">
        <f>1/E12</f>
        <v>0.31446540880503143</v>
      </c>
      <c r="C12">
        <v>0.3</v>
      </c>
      <c r="D12" s="1">
        <f>0.6/(E12)^2</f>
        <v>5.9333096000949319E-2</v>
      </c>
      <c r="E12" s="1">
        <f>G12*86400</f>
        <v>3.18</v>
      </c>
      <c r="F12" s="1">
        <f>H12*86400</f>
        <v>32.698</v>
      </c>
      <c r="G12" s="1" t="s">
        <v>46</v>
      </c>
      <c r="H12" s="1" t="s">
        <v>45</v>
      </c>
    </row>
    <row r="13" spans="1:8" x14ac:dyDescent="0.25">
      <c r="A13" s="1">
        <f>(F12+F13)/2</f>
        <v>35.306999999999995</v>
      </c>
      <c r="B13" s="1">
        <f>1/E13</f>
        <v>0.19164430816404754</v>
      </c>
      <c r="C13">
        <v>0.3</v>
      </c>
      <c r="D13" s="1">
        <f>0.6/(E13)^2</f>
        <v>2.2036524511005847E-2</v>
      </c>
      <c r="E13" s="1">
        <f>G13*86400</f>
        <v>5.218</v>
      </c>
      <c r="F13" s="1">
        <f>H13*86400</f>
        <v>37.91599999999999</v>
      </c>
      <c r="G13" s="1" t="s">
        <v>44</v>
      </c>
      <c r="H13" s="1" t="s">
        <v>43</v>
      </c>
    </row>
    <row r="14" spans="1:8" x14ac:dyDescent="0.25">
      <c r="A14" s="1">
        <f>(F13+F14)/2</f>
        <v>39.698999999999998</v>
      </c>
      <c r="B14" s="1">
        <f>1/E14</f>
        <v>0.28042624789680315</v>
      </c>
      <c r="C14">
        <v>0.3</v>
      </c>
      <c r="D14" s="1">
        <f>0.6/(E14)^2</f>
        <v>4.7183328305687576E-2</v>
      </c>
      <c r="E14" s="1">
        <f>G14*86400</f>
        <v>3.5659999999999998</v>
      </c>
      <c r="F14" s="1">
        <f>H14*86400</f>
        <v>41.481999999999999</v>
      </c>
      <c r="G14" s="1" t="s">
        <v>42</v>
      </c>
      <c r="H14" s="1" t="s">
        <v>41</v>
      </c>
    </row>
    <row r="15" spans="1:8" x14ac:dyDescent="0.25">
      <c r="A15" s="1">
        <f>(F14+F15)/2</f>
        <v>44.407499999999999</v>
      </c>
      <c r="B15" s="1">
        <f>1/E15</f>
        <v>0.1709109553922406</v>
      </c>
      <c r="C15">
        <v>0.3</v>
      </c>
      <c r="D15" s="1">
        <f>0.6/(E15)^2</f>
        <v>1.7526332803853076E-2</v>
      </c>
      <c r="E15" s="1">
        <f>G15*86400</f>
        <v>5.8510000000000009</v>
      </c>
      <c r="F15" s="1">
        <f>H15*86400</f>
        <v>47.332999999999998</v>
      </c>
      <c r="G15" s="1" t="s">
        <v>40</v>
      </c>
      <c r="H15" s="1" t="s">
        <v>39</v>
      </c>
    </row>
    <row r="16" spans="1:8" x14ac:dyDescent="0.25">
      <c r="A16" s="1">
        <f>(F15+F16)/2</f>
        <v>49.141500000000008</v>
      </c>
      <c r="B16" s="1">
        <f>1/E16</f>
        <v>0.27647221454243848</v>
      </c>
      <c r="C16">
        <v>0.3</v>
      </c>
      <c r="D16" s="1">
        <f>0.6/(E16)^2</f>
        <v>4.5862131248400079E-2</v>
      </c>
      <c r="E16" s="1">
        <f>G16*86400</f>
        <v>3.617</v>
      </c>
      <c r="F16" s="1">
        <f>H16*86400</f>
        <v>50.95000000000001</v>
      </c>
      <c r="G16" s="1" t="s">
        <v>38</v>
      </c>
      <c r="H16" s="1" t="s">
        <v>37</v>
      </c>
    </row>
    <row r="17" spans="1:8" x14ac:dyDescent="0.25">
      <c r="A17" s="1">
        <f>(F16+F17)/2</f>
        <v>54.651500000000006</v>
      </c>
      <c r="B17" s="1">
        <f>1/E17</f>
        <v>0.13508037282182894</v>
      </c>
      <c r="C17">
        <v>0.3</v>
      </c>
      <c r="D17" s="1">
        <f>0.6/(E17)^2</f>
        <v>1.0948024273010582E-2</v>
      </c>
      <c r="E17" s="1">
        <f>G17*86400</f>
        <v>7.4030000000000022</v>
      </c>
      <c r="F17" s="1">
        <f>H17*86400</f>
        <v>58.353000000000002</v>
      </c>
      <c r="G17" s="1" t="s">
        <v>36</v>
      </c>
      <c r="H17" s="1" t="s">
        <v>35</v>
      </c>
    </row>
    <row r="18" spans="1:8" x14ac:dyDescent="0.25">
      <c r="A18" s="1">
        <f>(F17+F18)/2</f>
        <v>60.593499999999999</v>
      </c>
      <c r="B18" s="1">
        <f>1/E18</f>
        <v>0.22316447221602317</v>
      </c>
      <c r="C18">
        <v>0.3</v>
      </c>
      <c r="D18" s="1">
        <f>0.6/(E18)^2</f>
        <v>2.9881428995673708E-2</v>
      </c>
      <c r="E18" s="1">
        <f>G18*86400</f>
        <v>4.4810000000000008</v>
      </c>
      <c r="F18" s="1">
        <f>H18*86400</f>
        <v>62.833999999999996</v>
      </c>
      <c r="G18" s="1" t="s">
        <v>34</v>
      </c>
      <c r="H18" s="1" t="s">
        <v>33</v>
      </c>
    </row>
    <row r="19" spans="1:8" x14ac:dyDescent="0.25">
      <c r="A19" s="1">
        <f>(F18+F19)/2</f>
        <v>66.326499999999996</v>
      </c>
      <c r="B19" s="1">
        <f>1/E19</f>
        <v>0.14316392269148173</v>
      </c>
      <c r="C19">
        <v>0.3</v>
      </c>
      <c r="D19" s="1">
        <f>0.6/(E19)^2</f>
        <v>1.2297545256247535E-2</v>
      </c>
      <c r="E19" s="1">
        <f>G19*86400</f>
        <v>6.9850000000000003</v>
      </c>
      <c r="F19" s="1">
        <f>H19*86400</f>
        <v>69.819000000000003</v>
      </c>
      <c r="G19" s="1" t="s">
        <v>32</v>
      </c>
      <c r="H19" s="1" t="s">
        <v>31</v>
      </c>
    </row>
    <row r="20" spans="1:8" x14ac:dyDescent="0.25">
      <c r="A20" s="1">
        <f>(F19+F20)/2</f>
        <v>72.453999999999994</v>
      </c>
      <c r="B20" s="1">
        <f>1/E20</f>
        <v>0.18975332068311193</v>
      </c>
      <c r="C20">
        <v>0.3</v>
      </c>
      <c r="D20" s="1">
        <f>0.6/(E20)^2</f>
        <v>2.1603793626160751E-2</v>
      </c>
      <c r="E20" s="1">
        <f>G20*86400</f>
        <v>5.2700000000000005</v>
      </c>
      <c r="F20" s="1">
        <f>H20*86400</f>
        <v>75.088999999999984</v>
      </c>
      <c r="G20" s="1" t="s">
        <v>30</v>
      </c>
      <c r="H20" s="1" t="s">
        <v>29</v>
      </c>
    </row>
    <row r="21" spans="1:8" x14ac:dyDescent="0.25">
      <c r="A21" s="1">
        <f>(F20+F21)/2</f>
        <v>79.570999999999998</v>
      </c>
      <c r="B21" s="1">
        <f>1/E21</f>
        <v>0.11155734047300311</v>
      </c>
      <c r="C21">
        <v>0.3</v>
      </c>
      <c r="D21" s="1">
        <f>0.6/(E21)^2</f>
        <v>7.4670241280457225E-3</v>
      </c>
      <c r="E21" s="1">
        <f>G21*86400</f>
        <v>8.9640000000000004</v>
      </c>
      <c r="F21" s="1">
        <f>H21*86400</f>
        <v>84.052999999999997</v>
      </c>
      <c r="G21" s="1" t="s">
        <v>28</v>
      </c>
      <c r="H21" s="1" t="s">
        <v>27</v>
      </c>
    </row>
    <row r="22" spans="1:8" x14ac:dyDescent="0.25">
      <c r="A22" s="1">
        <f>(F21+F22)/2</f>
        <v>86.836999999999989</v>
      </c>
      <c r="B22" s="1">
        <f>1/E22</f>
        <v>0.17959770114942533</v>
      </c>
      <c r="C22">
        <v>0.3</v>
      </c>
      <c r="D22" s="1">
        <f>0.6/(E22)^2</f>
        <v>1.9353200554894975E-2</v>
      </c>
      <c r="E22" s="1">
        <f>G22*86400</f>
        <v>5.5679999999999987</v>
      </c>
      <c r="F22" s="1">
        <f>H22*86400</f>
        <v>89.620999999999995</v>
      </c>
      <c r="G22" s="1" t="s">
        <v>26</v>
      </c>
      <c r="H22" s="1" t="s">
        <v>25</v>
      </c>
    </row>
    <row r="23" spans="1:8" x14ac:dyDescent="0.25">
      <c r="A23" s="1">
        <f>(F22+F23)/2</f>
        <v>94.98899999999999</v>
      </c>
      <c r="B23" s="1">
        <f>1/E23</f>
        <v>9.3144560357675113E-2</v>
      </c>
      <c r="C23">
        <v>0.3</v>
      </c>
      <c r="D23" s="1">
        <f>0.6/(E23)^2</f>
        <v>5.2055454745347481E-3</v>
      </c>
      <c r="E23" s="1">
        <f>G23*86400</f>
        <v>10.736000000000001</v>
      </c>
      <c r="F23" s="1">
        <f>H23*86400</f>
        <v>100.35699999999999</v>
      </c>
      <c r="G23" s="1" t="s">
        <v>24</v>
      </c>
      <c r="H23" s="1" t="s">
        <v>23</v>
      </c>
    </row>
    <row r="24" spans="1:8" x14ac:dyDescent="0.25">
      <c r="A24" s="1">
        <f>(F23+F24)/2</f>
        <v>104.8</v>
      </c>
      <c r="B24" s="1">
        <f>1/E24</f>
        <v>0.11253657438667568</v>
      </c>
      <c r="C24">
        <v>0.3</v>
      </c>
      <c r="D24" s="1">
        <f>0.6/(E24)^2</f>
        <v>7.5986883448126733E-3</v>
      </c>
      <c r="E24" s="1">
        <f>G24*86400</f>
        <v>8.8859999999999992</v>
      </c>
      <c r="F24" s="1">
        <f>H24*86400</f>
        <v>109.24300000000001</v>
      </c>
      <c r="G24" s="1" t="s">
        <v>22</v>
      </c>
      <c r="H24" s="1" t="s">
        <v>21</v>
      </c>
    </row>
    <row r="25" spans="1:8" x14ac:dyDescent="0.25">
      <c r="A25" s="1">
        <f>(F24+F25)/2</f>
        <v>115.43350000000001</v>
      </c>
      <c r="B25" s="1">
        <f>1/E25</f>
        <v>8.0768920119537999E-2</v>
      </c>
      <c r="C25">
        <v>0.3</v>
      </c>
      <c r="D25" s="1">
        <f>0.6/(E25)^2</f>
        <v>3.9141710743657862E-3</v>
      </c>
      <c r="E25" s="1">
        <f>G25*86400</f>
        <v>12.381</v>
      </c>
      <c r="F25" s="1">
        <f>H25*86400</f>
        <v>121.624</v>
      </c>
      <c r="G25" s="1" t="s">
        <v>20</v>
      </c>
      <c r="H25" s="1" t="s">
        <v>19</v>
      </c>
    </row>
    <row r="26" spans="1:8" x14ac:dyDescent="0.25">
      <c r="A26" s="1">
        <f>(F25+F26)/2</f>
        <v>128.5335</v>
      </c>
      <c r="B26" s="1">
        <f>1/E26</f>
        <v>7.2364136334032853E-2</v>
      </c>
      <c r="C26">
        <v>0.3</v>
      </c>
      <c r="D26" s="1">
        <f>0.6/(E26)^2</f>
        <v>3.1419409364222967E-3</v>
      </c>
      <c r="E26" s="1">
        <f>G26*86400</f>
        <v>13.818999999999999</v>
      </c>
      <c r="F26" s="1">
        <f>H26*86400</f>
        <v>135.44300000000001</v>
      </c>
      <c r="G26" s="1" t="s">
        <v>18</v>
      </c>
      <c r="H26" s="1" t="s">
        <v>17</v>
      </c>
    </row>
    <row r="27" spans="1:8" x14ac:dyDescent="0.25">
      <c r="A27" s="1">
        <f>(F26+F27)/2</f>
        <v>142.86799999999999</v>
      </c>
      <c r="B27" s="1">
        <f>1/E27</f>
        <v>6.7340067340067339E-2</v>
      </c>
      <c r="C27">
        <v>0.3</v>
      </c>
      <c r="D27" s="1">
        <f>0.6/(E27)^2</f>
        <v>2.7208108016188817E-3</v>
      </c>
      <c r="E27" s="1">
        <f>G27*86400</f>
        <v>14.850000000000001</v>
      </c>
      <c r="F27" s="1">
        <f>H27*86400</f>
        <v>150.29300000000001</v>
      </c>
      <c r="G27" s="1" t="s">
        <v>16</v>
      </c>
      <c r="H27" s="1" t="s">
        <v>15</v>
      </c>
    </row>
    <row r="28" spans="1:8" x14ac:dyDescent="0.25">
      <c r="A28" s="1">
        <f>(F27+F28)/2</f>
        <v>161.18549999999999</v>
      </c>
      <c r="B28" s="1">
        <f>1/E28</f>
        <v>4.5903144365389031E-2</v>
      </c>
      <c r="C28">
        <v>0.3</v>
      </c>
      <c r="D28" s="1">
        <f>0.6/(E28)^2</f>
        <v>1.264259197577848E-3</v>
      </c>
      <c r="E28" s="1">
        <f>G28*86400</f>
        <v>21.785</v>
      </c>
      <c r="F28" s="1">
        <f>H28*86400</f>
        <v>172.078</v>
      </c>
      <c r="G28" s="1" t="s">
        <v>14</v>
      </c>
      <c r="H28" s="1" t="s">
        <v>13</v>
      </c>
    </row>
    <row r="29" spans="1:8" x14ac:dyDescent="0.25">
      <c r="A29" s="1">
        <f>(F28+F29)/2</f>
        <v>180.17949999999999</v>
      </c>
      <c r="B29" s="1">
        <f>1/E29</f>
        <v>6.1716965993951739E-2</v>
      </c>
      <c r="C29">
        <v>0.3</v>
      </c>
      <c r="D29" s="1">
        <f>0.6/(E29)^2</f>
        <v>2.2853903348991574E-3</v>
      </c>
      <c r="E29" s="1">
        <f>G29*86400</f>
        <v>16.202999999999999</v>
      </c>
      <c r="F29" s="1">
        <f>H29*86400</f>
        <v>188.28099999999998</v>
      </c>
      <c r="G29" s="1" t="s">
        <v>12</v>
      </c>
      <c r="H29" s="1" t="s">
        <v>11</v>
      </c>
    </row>
    <row r="30" spans="1:8" x14ac:dyDescent="0.25">
      <c r="A30" s="1">
        <f>(F29+F30)/2</f>
        <v>209.76749999999998</v>
      </c>
      <c r="B30" s="1">
        <f>1/E30</f>
        <v>2.3270425616084521E-2</v>
      </c>
      <c r="C30">
        <v>0.3</v>
      </c>
      <c r="D30" s="1">
        <f>0.6/(E30)^2</f>
        <v>3.2490762501223363E-4</v>
      </c>
      <c r="E30" s="1">
        <f>G30*86400</f>
        <v>42.972999999999992</v>
      </c>
      <c r="F30" s="1">
        <f>H30*86400</f>
        <v>231.25399999999999</v>
      </c>
      <c r="G30" s="1" t="s">
        <v>10</v>
      </c>
      <c r="H30" s="1" t="s">
        <v>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2500,3sq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Dönmez</dc:creator>
  <cp:lastModifiedBy>Mert Dönmez</cp:lastModifiedBy>
  <dcterms:created xsi:type="dcterms:W3CDTF">2023-03-04T19:35:32Z</dcterms:created>
  <dcterms:modified xsi:type="dcterms:W3CDTF">2023-03-11T20:48:56Z</dcterms:modified>
</cp:coreProperties>
</file>