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E4E4E4"/>
        <bgColor rgb="00E4E4E4"/>
      </patternFill>
    </fill>
    <fill>
      <patternFill patternType="solid">
        <fgColor rgb="00C5C6D5"/>
        <bgColor rgb="00C5C6D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center"/>
    </xf>
    <xf numFmtId="0" fontId="0" fillId="4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cols>
    <col width="8" customWidth="1" min="1" max="1"/>
    <col width="23" customWidth="1" min="2" max="2"/>
    <col width="23" customWidth="1" min="3" max="3"/>
    <col width="36" customWidth="1" min="4" max="4"/>
    <col width="32" customWidth="1" min="5" max="5"/>
    <col width="33" customWidth="1" min="6" max="6"/>
    <col width="31" customWidth="1" min="7" max="7"/>
    <col width="48" customWidth="1" min="8" max="8"/>
  </cols>
  <sheetData>
    <row r="1">
      <c r="A1" s="2" t="inlineStr">
        <is>
          <t>t</t>
        </is>
      </c>
      <c r="B1" s="2" t="inlineStr">
        <is>
          <t>x</t>
        </is>
      </c>
      <c r="C1" s="2" t="inlineStr">
        <is>
          <t>v</t>
        </is>
      </c>
      <c r="D1" s="2" t="inlineStr">
        <is>
          <t>Полная энергия замкнутой системы</t>
        </is>
      </c>
      <c r="E1" s="2" t="inlineStr">
        <is>
          <t>Средняя составляющая энергии</t>
        </is>
      </c>
      <c r="F1" s="2" t="inlineStr">
        <is>
          <t>Относительная погрешность</t>
        </is>
      </c>
      <c r="G1" s="2" t="inlineStr">
        <is>
          <t>Количество рассчетных точек</t>
        </is>
      </c>
      <c r="H1" s="2" t="inlineStr">
        <is>
          <t>Среднеквадратичная относительная погрешность</t>
        </is>
      </c>
    </row>
    <row r="2">
      <c r="A2" s="3" t="n">
        <v>0</v>
      </c>
      <c r="B2" s="4" t="n">
        <v>-1.200000047683716</v>
      </c>
      <c r="C2" s="4" t="n">
        <v>4.199999809265137</v>
      </c>
      <c r="D2" s="4" t="n">
        <v>12.77388000488281</v>
      </c>
      <c r="E2" s="4">
        <f>AVERAGE(D2:D34)</f>
        <v/>
      </c>
      <c r="F2" s="4">
        <f>ABS($E$2 - $D2) / ABS($E$2)</f>
        <v/>
      </c>
      <c r="G2" s="3" t="n">
        <v>8</v>
      </c>
      <c r="H2" s="4">
        <f>SQRT(1 / $G$2 * SUMPRODUCT(($F$2:$F$34)^2))</f>
        <v/>
      </c>
    </row>
    <row r="3">
      <c r="A3" s="4" t="n">
        <v>0.25</v>
      </c>
      <c r="B3" s="4" t="n">
        <v>-0.1183125004172325</v>
      </c>
      <c r="C3" s="4" t="n">
        <v>4.326749801635742</v>
      </c>
      <c r="D3" s="4" t="inlineStr"/>
      <c r="E3" s="4" t="n"/>
      <c r="F3" s="4" t="n"/>
      <c r="G3" s="4" t="n"/>
      <c r="H3" s="4" t="n"/>
    </row>
    <row r="4">
      <c r="A4" s="4" t="n">
        <v>0.5</v>
      </c>
      <c r="B4" s="4" t="n">
        <v>0.9664992094039917</v>
      </c>
      <c r="C4" s="4" t="n">
        <v>4.33924674987793</v>
      </c>
      <c r="D4" s="4" t="inlineStr"/>
      <c r="E4" s="4" t="n"/>
      <c r="F4" s="4" t="n"/>
      <c r="G4" s="4" t="n"/>
      <c r="H4" s="4" t="n"/>
    </row>
    <row r="5">
      <c r="A5" s="4" t="n">
        <v>0.75</v>
      </c>
      <c r="B5" s="4" t="n">
        <v>2.025789260864258</v>
      </c>
      <c r="C5" s="4" t="n">
        <v>4.237160205841064</v>
      </c>
      <c r="D5" s="4" t="inlineStr"/>
      <c r="E5" s="4" t="n"/>
      <c r="F5" s="4" t="n"/>
      <c r="G5" s="4" t="n"/>
      <c r="H5" s="4" t="n"/>
    </row>
    <row r="6">
      <c r="A6" s="3" t="n">
        <v>1</v>
      </c>
      <c r="B6" s="4" t="n">
        <v>3.031585931777954</v>
      </c>
      <c r="C6" s="4" t="n">
        <v>4.023186206817627</v>
      </c>
      <c r="D6" s="4" t="n">
        <v>14.04831409454346</v>
      </c>
      <c r="E6" s="4" t="n"/>
      <c r="F6" s="4">
        <f>ABS($E$2 - $D6) / ABS($E$2)</f>
        <v/>
      </c>
      <c r="G6" s="4" t="n"/>
      <c r="H6" s="4" t="n"/>
    </row>
    <row r="7">
      <c r="A7" s="4" t="n">
        <v>1.25</v>
      </c>
      <c r="B7" s="4" t="n">
        <v>3.957329511642456</v>
      </c>
      <c r="C7" s="4" t="n">
        <v>3.702975034713745</v>
      </c>
      <c r="D7" s="4" t="inlineStr"/>
      <c r="E7" s="4" t="n"/>
      <c r="F7" s="4" t="n"/>
      <c r="G7" s="4" t="n"/>
      <c r="H7" s="4" t="n"/>
    </row>
    <row r="8">
      <c r="A8" s="4" t="n">
        <v>1.5</v>
      </c>
      <c r="B8" s="4" t="n">
        <v>4.77857494354248</v>
      </c>
      <c r="C8" s="4" t="n">
        <v>3.284982204437256</v>
      </c>
      <c r="D8" s="4" t="inlineStr"/>
      <c r="E8" s="4" t="n"/>
      <c r="F8" s="4" t="n"/>
      <c r="G8" s="4" t="n"/>
      <c r="H8" s="4" t="n"/>
    </row>
    <row r="9">
      <c r="A9" s="4" t="n">
        <v>1.75</v>
      </c>
      <c r="B9" s="4" t="n">
        <v>5.473636627197266</v>
      </c>
      <c r="C9" s="4" t="n">
        <v>2.780245065689087</v>
      </c>
      <c r="D9" s="4" t="inlineStr"/>
      <c r="E9" s="4" t="n"/>
      <c r="F9" s="4" t="n"/>
      <c r="G9" s="4" t="n"/>
      <c r="H9" s="4" t="n"/>
    </row>
    <row r="10">
      <c r="A10" s="3" t="n">
        <v>2</v>
      </c>
      <c r="B10" s="4" t="n">
        <v>6.02415943145752</v>
      </c>
      <c r="C10" s="4" t="n">
        <v>2.202092170715332</v>
      </c>
      <c r="D10" s="4" t="n">
        <v>14.12736129760742</v>
      </c>
      <c r="E10" s="4" t="n"/>
      <c r="F10" s="4">
        <f>ABS($E$2 - $D10) / ABS($E$2)</f>
        <v/>
      </c>
      <c r="G10" s="4" t="n"/>
      <c r="H10" s="4" t="n"/>
    </row>
    <row r="11">
      <c r="A11" s="4" t="n">
        <v>2.25</v>
      </c>
      <c r="B11" s="4" t="n">
        <v>6.41560697555542</v>
      </c>
      <c r="C11" s="4" t="n">
        <v>1.565790414810181</v>
      </c>
      <c r="D11" s="4" t="inlineStr"/>
      <c r="E11" s="4" t="n"/>
      <c r="F11" s="4" t="n"/>
      <c r="G11" s="4" t="n"/>
      <c r="H11" s="4" t="n"/>
    </row>
    <row r="12">
      <c r="A12" s="4" t="n">
        <v>2.5</v>
      </c>
      <c r="B12" s="4" t="n">
        <v>6.637642383575439</v>
      </c>
      <c r="C12" s="4" t="n">
        <v>0.888141930103302</v>
      </c>
      <c r="D12" s="4" t="inlineStr"/>
      <c r="E12" s="4" t="n"/>
      <c r="F12" s="4" t="n"/>
      <c r="G12" s="4" t="n"/>
      <c r="H12" s="4" t="n"/>
    </row>
    <row r="13">
      <c r="A13" s="4" t="n">
        <v>2.75</v>
      </c>
      <c r="B13" s="4" t="n">
        <v>6.684402942657471</v>
      </c>
      <c r="C13" s="4" t="n">
        <v>0.1870409250259399</v>
      </c>
      <c r="D13" s="4" t="inlineStr"/>
      <c r="E13" s="4" t="n"/>
      <c r="F13" s="4" t="n"/>
      <c r="G13" s="4" t="n"/>
      <c r="H13" s="4" t="n"/>
    </row>
    <row r="14">
      <c r="A14" s="3" t="n">
        <v>3</v>
      </c>
      <c r="B14" s="4" t="n">
        <v>6.554653167724609</v>
      </c>
      <c r="C14" s="4" t="n">
        <v>-0.5189990997314453</v>
      </c>
      <c r="D14" s="4" t="n">
        <v>12.89500045776367</v>
      </c>
      <c r="E14" s="4" t="n"/>
      <c r="F14" s="4">
        <f>ABS($E$2 - $D14) / ABS($E$2)</f>
        <v/>
      </c>
      <c r="G14" s="4" t="n"/>
      <c r="H14" s="4" t="n"/>
    </row>
    <row r="15">
      <c r="A15" s="4" t="n">
        <v>3.25</v>
      </c>
      <c r="B15" s="4" t="n">
        <v>6.251819610595703</v>
      </c>
      <c r="C15" s="4" t="n">
        <v>-1.211334347724915</v>
      </c>
      <c r="D15" s="4" t="inlineStr"/>
      <c r="E15" s="4" t="n"/>
      <c r="F15" s="4" t="n"/>
      <c r="G15" s="4" t="n"/>
      <c r="H15" s="4" t="n"/>
    </row>
    <row r="16">
      <c r="A16" s="4" t="n">
        <v>3.5</v>
      </c>
      <c r="B16" s="4" t="n">
        <v>5.783898830413818</v>
      </c>
      <c r="C16" s="4" t="n">
        <v>-1.87168276309967</v>
      </c>
      <c r="D16" s="4" t="inlineStr"/>
      <c r="E16" s="4" t="n"/>
      <c r="F16" s="4" t="n"/>
      <c r="G16" s="4" t="n"/>
      <c r="H16" s="4" t="n"/>
    </row>
    <row r="17">
      <c r="A17" s="4" t="n">
        <v>3.75</v>
      </c>
      <c r="B17" s="4" t="n">
        <v>5.163247108459473</v>
      </c>
      <c r="C17" s="4" t="n">
        <v>-2.482607126235962</v>
      </c>
      <c r="D17" s="4" t="inlineStr"/>
      <c r="E17" s="4" t="n"/>
      <c r="F17" s="4" t="n"/>
      <c r="G17" s="4" t="n"/>
      <c r="H17" s="4" t="n"/>
    </row>
    <row r="18">
      <c r="A18" s="3" t="n">
        <v>4</v>
      </c>
      <c r="B18" s="4" t="n">
        <v>4.406253337860107</v>
      </c>
      <c r="C18" s="4" t="n">
        <v>-3.027975082397461</v>
      </c>
      <c r="D18" s="4" t="n">
        <v>12.16004943847656</v>
      </c>
      <c r="E18" s="4" t="n"/>
      <c r="F18" s="4">
        <f>ABS($E$2 - $D18) / ABS($E$2)</f>
        <v/>
      </c>
      <c r="G18" s="4" t="n"/>
      <c r="H18" s="4" t="n"/>
    </row>
    <row r="19">
      <c r="A19" s="4" t="n">
        <v>4.25</v>
      </c>
      <c r="B19" s="4" t="n">
        <v>3.532906770706177</v>
      </c>
      <c r="C19" s="4" t="n">
        <v>-3.493385553359985</v>
      </c>
      <c r="D19" s="4" t="inlineStr"/>
      <c r="E19" s="4" t="n"/>
      <c r="F19" s="4" t="n"/>
      <c r="G19" s="4" t="n"/>
      <c r="H19" s="4" t="n"/>
    </row>
    <row r="20">
      <c r="A20" s="4" t="n">
        <v>4.5</v>
      </c>
      <c r="B20" s="4" t="n">
        <v>2.566269636154175</v>
      </c>
      <c r="C20" s="4" t="n">
        <v>-3.866548776626587</v>
      </c>
      <c r="D20" s="4" t="inlineStr"/>
      <c r="E20" s="4" t="n"/>
      <c r="F20" s="4" t="n"/>
      <c r="G20" s="4" t="n"/>
      <c r="H20" s="4" t="n"/>
    </row>
    <row r="21">
      <c r="A21" s="4" t="n">
        <v>4.75</v>
      </c>
      <c r="B21" s="4" t="n">
        <v>1.531866908073425</v>
      </c>
      <c r="C21" s="4" t="n">
        <v>-4.137610912322998</v>
      </c>
      <c r="D21" s="4" t="inlineStr"/>
      <c r="E21" s="4" t="n"/>
      <c r="F21" s="4" t="n"/>
      <c r="G21" s="4" t="n"/>
      <c r="H21" s="4" t="n"/>
    </row>
    <row r="22">
      <c r="A22" s="3" t="n">
        <v>5</v>
      </c>
      <c r="B22" s="4" t="n">
        <v>0.4570132493972778</v>
      </c>
      <c r="C22" s="4" t="n">
        <v>-4.29941463470459</v>
      </c>
      <c r="D22" s="4" t="n">
        <v>13.00124645233154</v>
      </c>
      <c r="E22" s="4" t="n"/>
      <c r="F22" s="4">
        <f>ABS($E$2 - $D22) / ABS($E$2)</f>
        <v/>
      </c>
      <c r="G22" s="4" t="n"/>
      <c r="H22" s="4" t="n"/>
    </row>
    <row r="23">
      <c r="A23" s="4" t="n">
        <v>5.25</v>
      </c>
      <c r="B23" s="4" t="n">
        <v>-0.6299083828926086</v>
      </c>
      <c r="C23" s="4" t="n">
        <v>-4.347686290740967</v>
      </c>
      <c r="D23" s="4" t="inlineStr"/>
      <c r="E23" s="4" t="n"/>
      <c r="F23" s="4" t="n"/>
      <c r="G23" s="4" t="n"/>
      <c r="H23" s="4" t="n"/>
    </row>
    <row r="24">
      <c r="A24" s="4" t="n">
        <v>5.5</v>
      </c>
      <c r="B24" s="4" t="n">
        <v>-1.700196504592896</v>
      </c>
      <c r="C24" s="4" t="n">
        <v>-4.281152248382568</v>
      </c>
      <c r="D24" s="4" t="inlineStr"/>
      <c r="E24" s="4" t="n"/>
      <c r="F24" s="4" t="n"/>
      <c r="G24" s="4" t="n"/>
      <c r="H24" s="4" t="n"/>
    </row>
    <row r="25">
      <c r="A25" s="4" t="n">
        <v>5.75</v>
      </c>
      <c r="B25" s="4" t="n">
        <v>-2.725588798522949</v>
      </c>
      <c r="C25" s="4" t="n">
        <v>-4.101569175720215</v>
      </c>
      <c r="D25" s="4" t="inlineStr"/>
      <c r="E25" s="4" t="n"/>
      <c r="F25" s="4" t="n"/>
      <c r="G25" s="4" t="n"/>
      <c r="H25" s="4" t="n"/>
    </row>
    <row r="26">
      <c r="A26" s="3" t="n">
        <v>6</v>
      </c>
      <c r="B26" s="4" t="n">
        <v>-3.679008483886719</v>
      </c>
      <c r="C26" s="4" t="n">
        <v>-3.813678741455078</v>
      </c>
      <c r="D26" s="4" t="n">
        <v>14.18390941619873</v>
      </c>
      <c r="E26" s="4" t="n"/>
      <c r="F26" s="4">
        <f>ABS($E$2 - $D26) / ABS($E$2)</f>
        <v/>
      </c>
      <c r="G26" s="4" t="n"/>
      <c r="H26" s="4" t="n"/>
    </row>
    <row r="27">
      <c r="A27" s="4" t="n">
        <v>6.25</v>
      </c>
      <c r="B27" s="4" t="n">
        <v>-4.535279273986816</v>
      </c>
      <c r="C27" s="4" t="n">
        <v>-3.425083637237549</v>
      </c>
      <c r="D27" s="4" t="inlineStr"/>
      <c r="E27" s="4" t="n"/>
      <c r="F27" s="4" t="n"/>
      <c r="G27" s="4" t="n"/>
      <c r="H27" s="4" t="n"/>
    </row>
    <row r="28">
      <c r="A28" s="4" t="n">
        <v>6.5</v>
      </c>
      <c r="B28" s="4" t="n">
        <v>-5.271790504455566</v>
      </c>
      <c r="C28" s="4" t="n">
        <v>-2.946044683456421</v>
      </c>
      <c r="D28" s="4" t="inlineStr"/>
      <c r="E28" s="4" t="n"/>
      <c r="F28" s="4" t="n"/>
      <c r="G28" s="4" t="n"/>
      <c r="H28" s="4" t="n"/>
    </row>
    <row r="29">
      <c r="A29" s="4" t="n">
        <v>6.75</v>
      </c>
      <c r="B29" s="4" t="n">
        <v>-5.869093418121338</v>
      </c>
      <c r="C29" s="4" t="n">
        <v>-2.389211893081665</v>
      </c>
      <c r="D29" s="4" t="inlineStr"/>
      <c r="E29" s="4" t="n"/>
      <c r="F29" s="4" t="n"/>
      <c r="G29" s="4" t="n"/>
      <c r="H29" s="4" t="n"/>
    </row>
    <row r="30">
      <c r="A30" s="3" t="n">
        <v>7</v>
      </c>
      <c r="B30" s="4" t="n">
        <v>-6.311415672302246</v>
      </c>
      <c r="C30" s="4" t="n">
        <v>-1.769288778305054</v>
      </c>
      <c r="D30" s="4" t="n">
        <v>13.97216415405273</v>
      </c>
      <c r="E30" s="4" t="n"/>
      <c r="F30" s="4">
        <f>ABS($E$2 - $D30) / ABS($E$2)</f>
        <v/>
      </c>
      <c r="G30" s="4" t="n"/>
      <c r="H30" s="4" t="n"/>
    </row>
    <row r="31">
      <c r="A31" s="4" t="n">
        <v>7.25</v>
      </c>
      <c r="B31" s="4" t="n">
        <v>-6.587077140808105</v>
      </c>
      <c r="C31" s="4" t="n">
        <v>-1.102645516395569</v>
      </c>
      <c r="D31" s="4" t="inlineStr"/>
      <c r="E31" s="4" t="n"/>
      <c r="F31" s="4" t="n"/>
      <c r="G31" s="4" t="n"/>
      <c r="H31" s="4" t="n"/>
    </row>
    <row r="32">
      <c r="A32" s="4" t="n">
        <v>7.5</v>
      </c>
      <c r="B32" s="4" t="n">
        <v>-6.688798427581787</v>
      </c>
      <c r="C32" s="4" t="n">
        <v>-0.4068855047225952</v>
      </c>
      <c r="D32" s="4" t="inlineStr"/>
      <c r="E32" s="4" t="n"/>
      <c r="F32" s="4" t="n"/>
      <c r="G32" s="4" t="n"/>
      <c r="H32" s="4" t="n"/>
    </row>
    <row r="33">
      <c r="A33" s="4" t="n">
        <v>7.75</v>
      </c>
      <c r="B33" s="4" t="n">
        <v>-6.613893985748291</v>
      </c>
      <c r="C33" s="4" t="n">
        <v>0.2996188402175903</v>
      </c>
      <c r="D33" s="4" t="inlineStr"/>
      <c r="E33" s="4" t="n"/>
      <c r="F33" s="4" t="n"/>
      <c r="G33" s="4" t="n"/>
      <c r="H33" s="4" t="n"/>
    </row>
    <row r="34">
      <c r="A34" s="3" t="n">
        <v>8</v>
      </c>
      <c r="B34" s="4" t="n">
        <v>-6.364340782165527</v>
      </c>
      <c r="C34" s="4" t="n">
        <v>0.9982113838195801</v>
      </c>
      <c r="D34" s="4" t="n">
        <v>12.67680358886719</v>
      </c>
      <c r="E34" s="4" t="n"/>
      <c r="F34" s="4">
        <f>ABS($E$2 - $D34) / ABS($E$2)</f>
        <v/>
      </c>
      <c r="G34" s="4" t="n"/>
      <c r="H34" s="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2024-09-04T13:18:22Z</dcterms:created>
  <dcterms:modified xmlns:dcterms="http://purl.org/dc/terms/" xmlns:xsi="http://www.w3.org/2001/XMLSchema-instance" xsi:type="dcterms:W3CDTF">2024-09-04T13:18:22Z</dcterms:modified>
</cp:coreProperties>
</file>