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E4E4E4"/>
        <bgColor rgb="00E4E4E4"/>
      </patternFill>
    </fill>
    <fill>
      <patternFill patternType="solid">
        <fgColor rgb="00C5C6D5"/>
        <bgColor rgb="00C5C6D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center"/>
    </xf>
    <xf numFmtId="0" fontId="0" fillId="4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cols>
    <col width="6" customWidth="1" min="1" max="1"/>
    <col width="22" customWidth="1" min="2" max="2"/>
    <col width="22" customWidth="1" min="3" max="3"/>
    <col width="36" customWidth="1" min="4" max="4"/>
    <col width="32" customWidth="1" min="5" max="5"/>
    <col width="33" customWidth="1" min="6" max="6"/>
    <col width="31" customWidth="1" min="7" max="7"/>
    <col width="48" customWidth="1" min="8" max="8"/>
  </cols>
  <sheetData>
    <row r="1">
      <c r="A1" s="2" t="inlineStr">
        <is>
          <t>t</t>
        </is>
      </c>
      <c r="B1" s="2" t="inlineStr">
        <is>
          <t>x</t>
        </is>
      </c>
      <c r="C1" s="2" t="inlineStr">
        <is>
          <t>v</t>
        </is>
      </c>
      <c r="D1" s="2" t="inlineStr">
        <is>
          <t>Полная энергия замкнутой системы</t>
        </is>
      </c>
      <c r="E1" s="2" t="inlineStr">
        <is>
          <t>Средняя составляющая энергии</t>
        </is>
      </c>
      <c r="F1" s="2" t="inlineStr">
        <is>
          <t>Относительная погрешность</t>
        </is>
      </c>
      <c r="G1" s="2" t="inlineStr">
        <is>
          <t>Количество рассчетных точек</t>
        </is>
      </c>
      <c r="H1" s="2" t="inlineStr">
        <is>
          <t>Среднеквадратичная относительная погрешность</t>
        </is>
      </c>
    </row>
    <row r="2">
      <c r="A2" s="3" t="n">
        <v>0</v>
      </c>
      <c r="B2" s="4" t="n">
        <v>10</v>
      </c>
      <c r="C2" s="4" t="n">
        <v>0</v>
      </c>
      <c r="D2" s="4" t="n">
        <v>900</v>
      </c>
      <c r="E2" s="4">
        <f>AVERAGE(D2:D17)</f>
        <v/>
      </c>
      <c r="F2" s="4">
        <f>ABS($E$2 - $D2) / ABS($E$2)</f>
        <v/>
      </c>
      <c r="G2" s="3" t="n">
        <v>15</v>
      </c>
      <c r="H2" s="4">
        <f>SQRT(1 / $G$2 * SUMPRODUCT(($F$2:$F$17)^2))</f>
        <v/>
      </c>
    </row>
    <row r="3">
      <c r="A3" s="3" t="n">
        <v>1</v>
      </c>
      <c r="B3" s="4" t="n">
        <v>-12.5</v>
      </c>
      <c r="C3" s="4" t="n">
        <v>-22.5</v>
      </c>
      <c r="D3" s="4" t="n">
        <v>3431.25</v>
      </c>
      <c r="E3" s="4" t="n"/>
      <c r="F3" s="4">
        <f>ABS($E$2 - $D3) / ABS($E$2)</f>
        <v/>
      </c>
      <c r="G3" s="4" t="n"/>
      <c r="H3" s="4" t="n"/>
    </row>
    <row r="4">
      <c r="A4" s="3" t="n">
        <v>2</v>
      </c>
      <c r="B4" s="4" t="n">
        <v>-6.875</v>
      </c>
      <c r="C4" s="4" t="n">
        <v>5.625</v>
      </c>
      <c r="D4" s="4" t="n">
        <v>551.953125</v>
      </c>
      <c r="E4" s="4" t="n"/>
      <c r="F4" s="4">
        <f>ABS($E$2 - $D4) / ABS($E$2)</f>
        <v/>
      </c>
      <c r="G4" s="4" t="n"/>
      <c r="H4" s="4" t="n"/>
    </row>
    <row r="5">
      <c r="A5" s="3" t="n">
        <v>3</v>
      </c>
      <c r="B5" s="4" t="n">
        <v>14.21875</v>
      </c>
      <c r="C5" s="4" t="n">
        <v>21.09375</v>
      </c>
      <c r="D5" s="4" t="n">
        <v>3599.3408203125</v>
      </c>
      <c r="E5" s="4" t="n"/>
      <c r="F5" s="4">
        <f>ABS($E$2 - $D5) / ABS($E$2)</f>
        <v/>
      </c>
      <c r="G5" s="4" t="n"/>
      <c r="H5" s="4" t="n"/>
    </row>
    <row r="6">
      <c r="A6" s="3" t="n">
        <v>4</v>
      </c>
      <c r="B6" s="4" t="n">
        <v>3.3203125</v>
      </c>
      <c r="C6" s="4" t="n">
        <v>-10.8984375</v>
      </c>
      <c r="D6" s="4" t="n">
        <v>574.3240356445312</v>
      </c>
      <c r="E6" s="4" t="n"/>
      <c r="F6" s="4">
        <f>ABS($E$2 - $D6) / ABS($E$2)</f>
        <v/>
      </c>
      <c r="G6" s="4" t="n"/>
      <c r="H6" s="4" t="n"/>
    </row>
    <row r="7">
      <c r="A7" s="3" t="n">
        <v>5</v>
      </c>
      <c r="B7" s="4" t="n">
        <v>-15.048828125</v>
      </c>
      <c r="C7" s="4" t="n">
        <v>-18.369140625</v>
      </c>
      <c r="D7" s="4" t="n">
        <v>3387.90625</v>
      </c>
      <c r="E7" s="4" t="n"/>
      <c r="F7" s="4">
        <f>ABS($E$2 - $D7) / ABS($E$2)</f>
        <v/>
      </c>
      <c r="G7" s="4" t="n"/>
      <c r="H7" s="4" t="n"/>
    </row>
    <row r="8">
      <c r="A8" s="3" t="n">
        <v>6</v>
      </c>
      <c r="B8" s="4" t="n">
        <v>0.44189453125</v>
      </c>
      <c r="C8" s="4" t="n">
        <v>15.49072265625</v>
      </c>
      <c r="D8" s="4" t="n">
        <v>961.6073608398438</v>
      </c>
      <c r="E8" s="4" t="n"/>
      <c r="F8" s="4">
        <f>ABS($E$2 - $D8) / ABS($E$2)</f>
        <v/>
      </c>
      <c r="G8" s="4" t="n"/>
      <c r="H8" s="4" t="n"/>
    </row>
    <row r="9">
      <c r="A9" s="3" t="n">
        <v>7</v>
      </c>
      <c r="B9" s="4" t="n">
        <v>14.9383544921875</v>
      </c>
      <c r="C9" s="4" t="n">
        <v>14.4964599609375</v>
      </c>
      <c r="D9" s="4" t="n">
        <v>2848.979248046875</v>
      </c>
      <c r="E9" s="4" t="n"/>
      <c r="F9" s="4">
        <f>ABS($E$2 - $D9) / ABS($E$2)</f>
        <v/>
      </c>
      <c r="G9" s="4" t="n"/>
      <c r="H9" s="4" t="n"/>
    </row>
    <row r="10">
      <c r="A10" s="3" t="n">
        <v>8</v>
      </c>
      <c r="B10" s="4" t="n">
        <v>-4.176483154296875</v>
      </c>
      <c r="C10" s="4" t="n">
        <v>-19.11483764648438</v>
      </c>
      <c r="D10" s="4" t="n">
        <v>1618.4951171875</v>
      </c>
      <c r="E10" s="4" t="n"/>
      <c r="F10" s="4">
        <f>ABS($E$2 - $D10) / ABS($E$2)</f>
        <v/>
      </c>
      <c r="G10" s="4" t="n"/>
      <c r="H10" s="4" t="n"/>
    </row>
    <row r="11">
      <c r="A11" s="3" t="n">
        <v>9</v>
      </c>
      <c r="B11" s="4" t="n">
        <v>-13.89423370361328</v>
      </c>
      <c r="C11" s="4" t="n">
        <v>-9.717750549316406</v>
      </c>
      <c r="D11" s="4" t="n">
        <v>2115.186279296875</v>
      </c>
      <c r="E11" s="4" t="n"/>
      <c r="F11" s="4">
        <f>ABS($E$2 - $D11) / ABS($E$2)</f>
        <v/>
      </c>
      <c r="G11" s="4" t="n"/>
      <c r="H11" s="4" t="n"/>
    </row>
    <row r="12">
      <c r="A12" s="3" t="n">
        <v>10</v>
      </c>
      <c r="B12" s="4" t="n">
        <v>7.650041580200195</v>
      </c>
      <c r="C12" s="4" t="n">
        <v>21.54427528381348</v>
      </c>
      <c r="D12" s="4" t="n">
        <v>2383.331298828125</v>
      </c>
      <c r="E12" s="4" t="n"/>
      <c r="F12" s="4">
        <f>ABS($E$2 - $D12) / ABS($E$2)</f>
        <v/>
      </c>
      <c r="G12" s="4" t="n"/>
      <c r="H12" s="4" t="n"/>
    </row>
    <row r="13">
      <c r="A13" s="3" t="n">
        <v>11</v>
      </c>
      <c r="B13" s="4" t="n">
        <v>11.98172378540039</v>
      </c>
      <c r="C13" s="4" t="n">
        <v>4.331681728363037</v>
      </c>
      <c r="D13" s="4" t="n">
        <v>1367.109130859375</v>
      </c>
      <c r="E13" s="4" t="n"/>
      <c r="F13" s="4">
        <f>ABS($E$2 - $D13) / ABS($E$2)</f>
        <v/>
      </c>
      <c r="G13" s="4" t="n"/>
      <c r="H13" s="4" t="n"/>
    </row>
    <row r="14">
      <c r="A14" s="3" t="n">
        <v>12</v>
      </c>
      <c r="B14" s="4" t="n">
        <v>-10.64547252655029</v>
      </c>
      <c r="C14" s="4" t="n">
        <v>-22.62719535827637</v>
      </c>
      <c r="D14" s="4" t="n">
        <v>3067.894775390625</v>
      </c>
      <c r="E14" s="4" t="n"/>
      <c r="F14" s="4">
        <f>ABS($E$2 - $D14) / ABS($E$2)</f>
        <v/>
      </c>
      <c r="G14" s="4" t="n"/>
      <c r="H14" s="4" t="n"/>
    </row>
    <row r="15">
      <c r="A15" s="3" t="n">
        <v>13</v>
      </c>
      <c r="B15" s="4" t="n">
        <v>-9.320355415344238</v>
      </c>
      <c r="C15" s="4" t="n">
        <v>1.325117230415344</v>
      </c>
      <c r="D15" s="4" t="n">
        <v>788.8449096679688</v>
      </c>
      <c r="E15" s="4" t="n"/>
      <c r="F15" s="4">
        <f>ABS($E$2 - $D15) / ABS($E$2)</f>
        <v/>
      </c>
      <c r="G15" s="4" t="n"/>
      <c r="H15" s="4" t="n"/>
    </row>
    <row r="16">
      <c r="A16" s="3" t="n">
        <v>14</v>
      </c>
      <c r="B16" s="4" t="n">
        <v>12.97556114196777</v>
      </c>
      <c r="C16" s="4" t="n">
        <v>22.2959156036377</v>
      </c>
      <c r="D16" s="4" t="n">
        <v>3503.71826171875</v>
      </c>
      <c r="E16" s="4" t="n"/>
      <c r="F16" s="4">
        <f>ABS($E$2 - $D16) / ABS($E$2)</f>
        <v/>
      </c>
      <c r="G16" s="4" t="n"/>
      <c r="H16" s="4" t="n"/>
    </row>
    <row r="17">
      <c r="A17" s="3" t="n">
        <v>15</v>
      </c>
      <c r="B17" s="4" t="n">
        <v>6.076465129852295</v>
      </c>
      <c r="C17" s="4" t="n">
        <v>-6.899096488952637</v>
      </c>
      <c r="D17" s="4" t="n">
        <v>522.700927734375</v>
      </c>
      <c r="E17" s="4" t="n"/>
      <c r="F17" s="4">
        <f>ABS($E$2 - $D17) / ABS($E$2)</f>
        <v/>
      </c>
      <c r="G17" s="4" t="n"/>
      <c r="H17" s="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2024-09-04T12:42:20Z</dcterms:created>
  <dcterms:modified xmlns:dcterms="http://purl.org/dc/terms/" xmlns:xsi="http://www.w3.org/2001/XMLSchema-instance" xsi:type="dcterms:W3CDTF">2024-09-04T12:42:20Z</dcterms:modified>
</cp:coreProperties>
</file>