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A25FD9C2-F155-E54D-89D9-21144CF62A3A}" xr6:coauthVersionLast="47" xr6:coauthVersionMax="47" xr10:uidLastSave="{00000000-0000-0000-0000-000000000000}"/>
  <bookViews>
    <workbookView xWindow="0" yWindow="500" windowWidth="25600" windowHeight="14380" activeTab="1" xr2:uid="{2ECFAC80-5ECE-2645-9D11-250C06DCBDA0}"/>
  </bookViews>
  <sheets>
    <sheet name="DockerHub-Images" sheetId="5" r:id="rId1"/>
    <sheet name="K8s" sheetId="7" r:id="rId2"/>
    <sheet name="Notes" sheetId="8" r:id="rId3"/>
  </sheets>
  <definedNames>
    <definedName name="external_loadbalancer_namespace">K8s!#REF!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7" l="1"/>
  <c r="B34" i="7"/>
  <c r="B36" i="7"/>
  <c r="B28" i="7"/>
  <c r="B19" i="7"/>
  <c r="B27" i="7"/>
  <c r="B26" i="7"/>
  <c r="B25" i="7"/>
  <c r="B24" i="7"/>
  <c r="B23" i="7"/>
  <c r="B22" i="7"/>
  <c r="B21" i="7"/>
  <c r="B20" i="7"/>
  <c r="B4"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4"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4" authorId="0" shapeId="0" xr:uid="{F61C9D03-C96D-924F-B02E-B3FB1A3559FF}">
      <text>
        <r>
          <rPr>
            <sz val="10"/>
            <color rgb="FF000000"/>
            <rFont val="Calibri"/>
            <family val="2"/>
          </rPr>
          <t>Look for a service named nginx-ingress-ingress-nginx-controller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0"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8"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<sst xmlns="http://schemas.openxmlformats.org/spreadsheetml/2006/main" count="75" uniqueCount="62">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</sst>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2">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zoomScale="90" zoomScaleNormal="90" workbookViewId="0">
      <selection activeCell="H4" sqref="H4"/>
    </sheetView>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22</v>
      </c>
      <c r="B1" s="5" t="s">
        <v>10</v>
      </c>
      <c r="C1" s="5" t="s">
        <v>11</v>
      </c>
      <c r="D1" s="5" t="s">
        <v>21</v>
      </c>
      <c r="E1" s="5" t="s">
        <v>12</v>
      </c>
      <c r="F1" s="5" t="s">
        <v>13</v>
      </c>
      <c r="G1" s="5" t="s">
        <v>14</v>
      </c>
      <c r="H1" s="5" t="s">
        <v>15</v>
      </c>
    </row>
    <row r="2" spans="1:8" x14ac:dyDescent="0.2">
      <c r="A2" s="4" t="s">
        <v>8</v>
      </c>
      <c r="B2" s="4" t="s">
        <v>20</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19</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18</v>
      </c>
      <c r="F4" s="7" t="str">
        <f>"docker build -t "&amp;B4&amp;" ."</f>
        <v>docker build -t frontend-dev .</v>
      </c>
      <c r="G4" s="7" t="str">
        <f>"docker tag "&amp;B4&amp;":"&amp;C4&amp;" "&amp;D4</f>
        <v>docker tag frontend-dev:latest mmodi/frontend-dev:latest</v>
      </c>
      <c r="H4" s="7"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8"/>
  <sheetViews>
    <sheetView tabSelected="1" topLeftCell="A7" zoomScale="90" zoomScaleNormal="90" workbookViewId="0">
      <selection activeCell="B19" sqref="B19"/>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55</v>
      </c>
    </row>
    <row r="4" spans="1:2" x14ac:dyDescent="0.2">
      <c r="A4" s="9" t="s">
        <v>25</v>
      </c>
      <c r="B4" s="10" t="str">
        <f>"kubectl apply -f metallb-config.yaml"</f>
        <v>kubectl apply -f metallb-config.yaml</v>
      </c>
    </row>
    <row r="5" spans="1:2" x14ac:dyDescent="0.2">
      <c r="A5" s="2" t="s">
        <v>29</v>
      </c>
      <c r="B5" s="8" t="s">
        <v>28</v>
      </c>
    </row>
    <row r="6" spans="1:2" x14ac:dyDescent="0.2">
      <c r="A6" s="2" t="s">
        <v>26</v>
      </c>
      <c r="B6" s="8" t="s">
        <v>27</v>
      </c>
    </row>
    <row r="7" spans="1:2" x14ac:dyDescent="0.2">
      <c r="A7" s="2" t="s">
        <v>31</v>
      </c>
      <c r="B7" s="8" t="s">
        <v>30</v>
      </c>
    </row>
    <row r="9" spans="1:2" x14ac:dyDescent="0.2">
      <c r="A9" s="2" t="s">
        <v>41</v>
      </c>
      <c r="B9" s="8" t="s">
        <v>36</v>
      </c>
    </row>
    <row r="10" spans="1:2" x14ac:dyDescent="0.2">
      <c r="A10" s="2" t="s">
        <v>40</v>
      </c>
      <c r="B10" s="8" t="s">
        <v>37</v>
      </c>
    </row>
    <row r="11" spans="1:2" x14ac:dyDescent="0.2">
      <c r="A11" s="2" t="s">
        <v>39</v>
      </c>
      <c r="B11" s="8" t="s">
        <v>38</v>
      </c>
    </row>
    <row r="12" spans="1:2" x14ac:dyDescent="0.2">
      <c r="A12" s="2" t="s">
        <v>43</v>
      </c>
      <c r="B12" s="8" t="s">
        <v>42</v>
      </c>
    </row>
    <row r="13" spans="1:2" x14ac:dyDescent="0.2">
      <c r="A13" s="2" t="s">
        <v>46</v>
      </c>
      <c r="B13" s="8" t="s">
        <v>44</v>
      </c>
    </row>
    <row r="14" spans="1:2" x14ac:dyDescent="0.2">
      <c r="A14" s="2" t="s">
        <v>47</v>
      </c>
      <c r="B14" s="8" t="s">
        <v>45</v>
      </c>
    </row>
    <row r="15" spans="1:2" x14ac:dyDescent="0.2">
      <c r="A15" s="2" t="s">
        <v>48</v>
      </c>
      <c r="B15" s="8" t="s">
        <v>50</v>
      </c>
    </row>
    <row r="16" spans="1:2" x14ac:dyDescent="0.2">
      <c r="A16" s="2" t="s">
        <v>49</v>
      </c>
      <c r="B16" s="8" t="s">
        <v>51</v>
      </c>
    </row>
    <row r="17" spans="1:2" x14ac:dyDescent="0.2">
      <c r="A17" s="2" t="s">
        <v>53</v>
      </c>
      <c r="B17" s="8" t="s">
        <v>52</v>
      </c>
    </row>
    <row r="19" spans="1:2" x14ac:dyDescent="0.2">
      <c r="A19" s="2" t="s">
        <v>23</v>
      </c>
      <c r="B19" s="8" t="str">
        <f>"kubectl create ns mern-app-prd"</f>
        <v>kubectl create ns mern-app-prd</v>
      </c>
    </row>
    <row r="20" spans="1:2" x14ac:dyDescent="0.2">
      <c r="A20" s="2" t="s">
        <v>6</v>
      </c>
      <c r="B20" s="8" t="str">
        <f>"kubectl apply -f database-pvc.yaml"</f>
        <v>kubectl apply -f database-pvc.yaml</v>
      </c>
    </row>
    <row r="21" spans="1:2" x14ac:dyDescent="0.2">
      <c r="A21" s="2" t="s">
        <v>4</v>
      </c>
      <c r="B21" s="8" t="str">
        <f>"kubectl apply -f database-deployment.yaml"</f>
        <v>kubectl apply -f database-deployment.yaml</v>
      </c>
    </row>
    <row r="22" spans="1:2" x14ac:dyDescent="0.2">
      <c r="A22" s="2" t="s">
        <v>5</v>
      </c>
      <c r="B22" s="8" t="str">
        <f>"kubectl apply -f database-service.yaml"</f>
        <v>kubectl apply -f database-service.yaml</v>
      </c>
    </row>
    <row r="23" spans="1:2" x14ac:dyDescent="0.2">
      <c r="A23" s="2" t="s">
        <v>3</v>
      </c>
      <c r="B23" s="8" t="str">
        <f>"kubectl apply -f backend-env-configmap.yaml"</f>
        <v>kubectl apply -f backend-env-configmap.yaml</v>
      </c>
    </row>
    <row r="24" spans="1:2" x14ac:dyDescent="0.2">
      <c r="A24" s="2" t="s">
        <v>4</v>
      </c>
      <c r="B24" s="8" t="str">
        <f>"kubectl apply -f backend-deployment.yaml"</f>
        <v>kubectl apply -f backend-deployment.yaml</v>
      </c>
    </row>
    <row r="25" spans="1:2" x14ac:dyDescent="0.2">
      <c r="A25" s="2" t="s">
        <v>5</v>
      </c>
      <c r="B25" s="8" t="str">
        <f>"kubectl apply -f backend-service.yaml"</f>
        <v>kubectl apply -f backend-service.yaml</v>
      </c>
    </row>
    <row r="26" spans="1:2" x14ac:dyDescent="0.2">
      <c r="A26" s="2" t="s">
        <v>4</v>
      </c>
      <c r="B26" s="8" t="str">
        <f>"kubectl apply -f frontend-deployment.yaml"</f>
        <v>kubectl apply -f frontend-deployment.yaml</v>
      </c>
    </row>
    <row r="27" spans="1:2" x14ac:dyDescent="0.2">
      <c r="A27" s="2" t="s">
        <v>5</v>
      </c>
      <c r="B27" s="8" t="str">
        <f>"kubectl apply -f frontend-service.yaml"</f>
        <v>kubectl apply -f frontend-service.yaml</v>
      </c>
    </row>
    <row r="28" spans="1:2" x14ac:dyDescent="0.2">
      <c r="A28" s="2" t="s">
        <v>7</v>
      </c>
      <c r="B28" s="8" t="str">
        <f>"kubectl apply -f ingress-resource-prd.yaml"</f>
        <v>kubectl apply -f ingress-resource-prd.yaml</v>
      </c>
    </row>
    <row r="29" spans="1:2" x14ac:dyDescent="0.2">
      <c r="A29" s="2" t="s">
        <v>24</v>
      </c>
      <c r="B29" s="8" t="s">
        <v>34</v>
      </c>
    </row>
    <row r="30" spans="1:2" x14ac:dyDescent="0.2">
      <c r="A30" s="2" t="s">
        <v>33</v>
      </c>
      <c r="B30" s="8" t="s">
        <v>32</v>
      </c>
    </row>
    <row r="31" spans="1:2" x14ac:dyDescent="0.2">
      <c r="B31" t="s">
        <v>61</v>
      </c>
    </row>
    <row r="32" spans="1:2" x14ac:dyDescent="0.2">
      <c r="A32" s="2" t="s">
        <v>59</v>
      </c>
      <c r="B32" s="8" t="s">
        <v>57</v>
      </c>
    </row>
    <row r="33" spans="1:2" x14ac:dyDescent="0.2">
      <c r="A33" s="2" t="s">
        <v>60</v>
      </c>
      <c r="B33" s="8" t="s">
        <v>58</v>
      </c>
    </row>
    <row r="34" spans="1:2" x14ac:dyDescent="0.2">
      <c r="A34" s="2" t="s">
        <v>4</v>
      </c>
      <c r="B34" s="8" t="str">
        <f>"kubectl apply -f frontend-deployment-dev.yaml"</f>
        <v>kubectl apply -f frontend-deployment-dev.yaml</v>
      </c>
    </row>
    <row r="35" spans="1:2" x14ac:dyDescent="0.2">
      <c r="A35" s="2" t="s">
        <v>5</v>
      </c>
      <c r="B35" s="8" t="str">
        <f>"kubectl apply -f frontend-service-dev.yaml"</f>
        <v>kubectl apply -f frontend-service-dev.yaml</v>
      </c>
    </row>
    <row r="36" spans="1:2" x14ac:dyDescent="0.2">
      <c r="A36" s="2" t="s">
        <v>7</v>
      </c>
      <c r="B36" s="8" t="str">
        <f>"kubectl apply -f ingress-resource-dev.yaml"</f>
        <v>kubectl apply -f ingress-resource-dev.yaml</v>
      </c>
    </row>
    <row r="37" spans="1:2" x14ac:dyDescent="0.2">
      <c r="A37" s="2" t="s">
        <v>24</v>
      </c>
      <c r="B37" s="8" t="s">
        <v>54</v>
      </c>
    </row>
    <row r="38" spans="1:2" x14ac:dyDescent="0.2">
      <c r="A38" s="2" t="s">
        <v>33</v>
      </c>
      <c r="B38" s="8" t="s">
        <v>56</v>
      </c>
    </row>
  </sheetData>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DockerHub-Images</vt:lpstr>
      <vt:lpstr>K8s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2023-11-18T03:09:00Z</dcterms:modified>
</cp:coreProperties>
</file>