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mrunalmodi/GitHub/mern-app/k8s/"/>
    </mc:Choice>
  </mc:AlternateContent>
  <xr:revisionPtr revIDLastSave="0" documentId="13_ncr:1_{C6793CC3-2A35-914B-9177-46C1B0D7B2A9}" xr6:coauthVersionLast="47" xr6:coauthVersionMax="47" xr10:uidLastSave="{00000000-0000-0000-0000-000000000000}"/>
  <bookViews>
    <workbookView xWindow="0" yWindow="0" windowWidth="25600" windowHeight="16000" activeTab="1" xr2:uid="{2ECFAC80-5ECE-2645-9D11-250C06DCBDA0}"/>
  </bookViews>
  <sheets>
    <sheet name="DockerHub-Images" sheetId="5" r:id="rId1"/>
    <sheet name="K8s" sheetId="7" r:id="rId2"/>
    <sheet name="Notes" sheetId="8" r:id="rId3"/>
  </sheets>
  <definedNames>
    <definedName name="external_loadbalancer_namespace">K8s!$B$2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 i="7" l="1"/>
  <c r="B21" i="7"/>
  <c r="B29" i="7"/>
  <c r="B28" i="7"/>
  <c r="B27" i="7"/>
  <c r="B26" i="7"/>
  <c r="B25" i="7"/>
  <c r="B24" i="7"/>
  <c r="B23" i="7"/>
  <c r="B22" i="7"/>
  <c r="B6" i="7"/>
  <c r="B4" i="7"/>
  <c r="F4" i="5"/>
  <c r="F3" i="5"/>
  <c r="F2" i="5"/>
  <c r="D3" i="5"/>
  <c r="G3" i="5" s="1"/>
  <c r="D4" i="5"/>
  <c r="G4" i="5" s="1"/>
  <c r="H3" i="5" l="1"/>
  <c r="H4" i="5"/>
  <c r="D2" i="5"/>
  <c r="H2" i="5" l="1"/>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12" authorId="0" shapeId="0" xr:uid="{D3C7CAED-EFE3-7C42-8048-F10E4B61E503}">
      <text>
        <r>
          <rPr>
            <sz val="10"/>
            <color rgb="FF000000"/>
            <rFont val="Calibri"/>
            <family val="2"/>
            <scheme val="minor"/>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scheme val="minor"/>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16" authorId="0"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16" authorId="0" shapeId="0" xr:uid="{F61C9D03-C96D-924F-B02E-B3FB1A3559FF}">
      <text>
        <r>
          <rPr>
            <sz val="10"/>
            <color rgb="FF000000"/>
            <rFont val="Calibri"/>
            <family val="2"/>
            <scheme val="minor"/>
          </rPr>
          <t xml:space="preserve">Look for a service named </t>
        </r>
        <r>
          <rPr>
            <sz val="10"/>
            <color rgb="FF000000"/>
            <rFont val="Calibri"/>
            <family val="2"/>
            <scheme val="minor"/>
          </rPr>
          <t>nginx-ingress-ingress-nginx-controller</t>
        </r>
        <r>
          <rPr>
            <sz val="10"/>
            <color rgb="FF000000"/>
            <rFont val="Calibri"/>
            <family val="2"/>
            <scheme val="minor"/>
          </rPr>
          <t xml:space="preserve">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 ref="B32" authorId="0" shapeId="0" xr:uid="{15047971-2C11-504E-8C32-FED700C7E073}">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sharedStrings.xml><?xml version="1.0" encoding="utf-8"?>
<sst xmlns="http://schemas.openxmlformats.org/spreadsheetml/2006/main" count="66" uniqueCount="58">
  <si>
    <t>CLI</t>
  </si>
  <si>
    <t>Description</t>
  </si>
  <si>
    <t>Clone App from GitHub</t>
  </si>
  <si>
    <t>App Repo</t>
  </si>
  <si>
    <t>Apply configmap for env variables</t>
  </si>
  <si>
    <t>Apply deployment to create pods</t>
  </si>
  <si>
    <t>Apply service to expose pods</t>
  </si>
  <si>
    <t>Apply persistent volume claim</t>
  </si>
  <si>
    <t>Create an Ingress resource</t>
  </si>
  <si>
    <t>https://github.com/mrunal-modi/mern-app</t>
  </si>
  <si>
    <t>mmodi</t>
  </si>
  <si>
    <t>latest</t>
  </si>
  <si>
    <t>Local Image</t>
  </si>
  <si>
    <t>Local Version</t>
  </si>
  <si>
    <t>REACT_APP_API_URL</t>
  </si>
  <si>
    <t>Docker Build</t>
  </si>
  <si>
    <t>Docker Tag</t>
  </si>
  <si>
    <t>Docker Push</t>
  </si>
  <si>
    <t>frontend-prd</t>
  </si>
  <si>
    <t>frontend-dev</t>
  </si>
  <si>
    <t>http://dev.myexampleapp.com:8080/api</t>
  </si>
  <si>
    <t>http://myexampleapp.com:8080/api</t>
  </si>
  <si>
    <t>backend-prd</t>
  </si>
  <si>
    <t>Docker Image | Deployment.yaml</t>
  </si>
  <si>
    <t>Docker Username</t>
  </si>
  <si>
    <t>Create a namespace for PRD deployments</t>
  </si>
  <si>
    <t>Assign DNS using "/etc/hosts"</t>
  </si>
  <si>
    <t>Confirm how many services already using a loadbalancer IP</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</si>
  <si>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</si>
  <si>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</si>
  <si>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</si>
  <si>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</si>
  <si>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</si>
  <si>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</si>
  <si>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</si>
  <si>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</si>
  <si>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</si>
  <si>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</si>
  <si>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t>kubectl get svc --all-namespaces -o wide | grep LoadBalancer</t>
  </si>
  <si>
    <r>
      <t>Ingress Resource vs. Ingress Controller</t>
    </r>
    <r>
      <rPr>
        <sz val="16"/>
        <color rgb="FF0F0F0F"/>
        <rFont val="Arial"/>
        <family val="2"/>
      </rPr>
      <t>: The Ingress resource itself does not receive an external IP. Instead, the Ingress resource defines how traffic should be routed to your services. The Ingress controller (like NGINX, Traefik, etc.) is the component that actually handles the traffic, and it's the Ingress controller service that needs the external IP.</t>
    </r>
  </si>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</sst>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6"/>
      <color theme="1"/>
      <name val="Arial"/>
      <family val="2"/>
    </font>
    <font>
      <sz val="16"/>
      <color rgb="FF0F0F0F"/>
      <name val="Arial"/>
      <family val="2"/>
    </font>
    <font>
      <sz val="10"/>
      <color rgb="FF000000"/>
      <name val="Tahoma"/>
      <family val="2"/>
    </font>
    <font>
      <sz val="10"/>
      <color rgb="FF000000"/>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6">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cellStyleXfs>
  <cellXfs count="13">
    <xf numFmtId="0" fontId="0" fillId="0" borderId="0" xfId="0"/>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2" fillId="2" borderId="3" xfId="1" applyBorder="1" applyAlignment="1">
      <alignmen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9" fillId="0" borderId="0" xfId="0" applyFont="1" applyAlignment="1">
      <alignment vertical="top" wrapText="1"/>
    </xf>
  </cellXfs>
  <cellStyles count="6">
    <cellStyle name="Calculation" xfId="2" builtinId="22"/>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dev.myexampleapp.com:8080/api" TargetMode="External"/><Relationship Id="rId1" Type="http://schemas.openxmlformats.org/officeDocument/2006/relationships/hyperlink" Target="http://myexampleapp.com:8080/api"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H4"/>
  <sheetViews>
    <sheetView zoomScale="90" zoomScaleNormal="90" workbookViewId="0"/>
  </sheetViews>
  <sheetFormatPr baseColWidth="10" defaultColWidth="19.6640625" defaultRowHeight="16" x14ac:dyDescent="0.2"/>
  <cols>
    <col min="1" max="1" width="15.83203125" bestFit="1" customWidth="1"/>
    <col min="2" max="2" width="12.1640625" bestFit="1" customWidth="1"/>
    <col min="3" max="3" width="12.33203125" bestFit="1" customWidth="1"/>
    <col min="4" max="4" width="29.83203125" bestFit="1" customWidth="1"/>
    <col min="5" max="5" width="36.6640625" bestFit="1" customWidth="1"/>
    <col min="6" max="6" width="26.1640625" bestFit="1" customWidth="1"/>
    <col min="7" max="7" width="50.83203125" bestFit="1" customWidth="1"/>
    <col min="8" max="8" width="35.5" bestFit="1" customWidth="1"/>
  </cols>
  <sheetData>
    <row r="1" spans="1:8" x14ac:dyDescent="0.2">
      <c r="A1" s="6" t="s">
        <v>24</v>
      </c>
      <c r="B1" s="6" t="s">
        <v>12</v>
      </c>
      <c r="C1" s="6" t="s">
        <v>13</v>
      </c>
      <c r="D1" s="6" t="s">
        <v>23</v>
      </c>
      <c r="E1" s="6" t="s">
        <v>14</v>
      </c>
      <c r="F1" s="6" t="s">
        <v>15</v>
      </c>
      <c r="G1" s="6" t="s">
        <v>16</v>
      </c>
      <c r="H1" s="6" t="s">
        <v>17</v>
      </c>
    </row>
    <row r="2" spans="1:8" x14ac:dyDescent="0.2">
      <c r="A2" s="5" t="s">
        <v>10</v>
      </c>
      <c r="B2" s="5" t="s">
        <v>22</v>
      </c>
      <c r="C2" s="5" t="s">
        <v>11</v>
      </c>
      <c r="D2" s="4" t="str">
        <f>A2&amp;"/"&amp;B2&amp;":"&amp;C2</f>
        <v>mmodi/backend-prd:latest</v>
      </c>
      <c r="E2" s="7"/>
      <c r="F2" s="8" t="str">
        <f>"docker build -t "&amp;B2&amp;" ."</f>
        <v>docker build -t backend-prd .</v>
      </c>
      <c r="G2" s="8" t="str">
        <f>"docker tag "&amp;B2&amp;":"&amp;C2&amp;" "&amp;D2</f>
        <v>docker tag backend-prd:latest mmodi/backend-prd:latest</v>
      </c>
      <c r="H2" s="8" t="str">
        <f>"docker push "&amp;D2</f>
        <v>docker push mmodi/backend-prd:latest</v>
      </c>
    </row>
    <row r="3" spans="1:8" x14ac:dyDescent="0.2">
      <c r="A3" s="5" t="s">
        <v>10</v>
      </c>
      <c r="B3" s="5" t="s">
        <v>18</v>
      </c>
      <c r="C3" s="5" t="s">
        <v>11</v>
      </c>
      <c r="D3" s="4" t="str">
        <f>A3&amp;"/"&amp;B3&amp;":"&amp;C3</f>
        <v>mmodi/frontend-prd:latest</v>
      </c>
      <c r="E3" s="7" t="s">
        <v>21</v>
      </c>
      <c r="F3" s="8" t="str">
        <f>"docker build -t "&amp;B3&amp;" ."</f>
        <v>docker build -t frontend-prd .</v>
      </c>
      <c r="G3" s="8" t="str">
        <f>"docker tag "&amp;B3&amp;":"&amp;C3&amp;" "&amp;D3</f>
        <v>docker tag frontend-prd:latest mmodi/frontend-prd:latest</v>
      </c>
      <c r="H3" s="8" t="str">
        <f>"docker push "&amp;D3</f>
        <v>docker push mmodi/frontend-prd:latest</v>
      </c>
    </row>
    <row r="4" spans="1:8" x14ac:dyDescent="0.2">
      <c r="A4" s="5" t="s">
        <v>10</v>
      </c>
      <c r="B4" s="5" t="s">
        <v>19</v>
      </c>
      <c r="C4" s="5" t="s">
        <v>11</v>
      </c>
      <c r="D4" s="4" t="str">
        <f>A4&amp;"/"&amp;B4&amp;":"&amp;C4</f>
        <v>mmodi/frontend-dev:latest</v>
      </c>
      <c r="E4" s="7" t="s">
        <v>20</v>
      </c>
      <c r="F4" s="8" t="str">
        <f>"docker build -t "&amp;B4&amp;" ."</f>
        <v>docker build -t frontend-dev .</v>
      </c>
      <c r="G4" s="8" t="str">
        <f>"docker tag "&amp;B4&amp;":"&amp;C4&amp;" "&amp;D4</f>
        <v>docker tag frontend-dev:latest mmodi/frontend-dev:latest</v>
      </c>
      <c r="H4" s="8" t="str">
        <f>"docker push "&amp;D4</f>
        <v>docker push mmodi/frontend-dev:latest</v>
      </c>
    </row>
  </sheetData>
  <hyperlinks>
    <hyperlink ref="E3" r:id="rId1" xr:uid="{D35602A9-9810-964A-AA07-EE1E519C98F0}"/>
    <hyperlink ref="E4" r:id="rId2" xr:uid="{5C6B4A28-BAD7-1B48-A35C-17906EA74B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5"/>
  <sheetViews>
    <sheetView tabSelected="1" zoomScale="90" zoomScaleNormal="90" workbookViewId="0">
      <selection activeCell="A3" sqref="A3"/>
    </sheetView>
  </sheetViews>
  <sheetFormatPr baseColWidth="10" defaultRowHeight="16" x14ac:dyDescent="0.2"/>
  <cols>
    <col min="1" max="1" width="78.5" bestFit="1" customWidth="1"/>
    <col min="2" max="2" width="121.5" bestFit="1" customWidth="1"/>
  </cols>
  <sheetData>
    <row r="1" spans="1:2" x14ac:dyDescent="0.2">
      <c r="A1" s="2" t="s">
        <v>3</v>
      </c>
      <c r="B1" s="3" t="s">
        <v>9</v>
      </c>
    </row>
    <row r="3" spans="1:2" x14ac:dyDescent="0.2">
      <c r="A3" s="1" t="s">
        <v>1</v>
      </c>
      <c r="B3" s="1" t="s">
        <v>0</v>
      </c>
    </row>
    <row r="4" spans="1:2" x14ac:dyDescent="0.2">
      <c r="A4" s="2" t="s">
        <v>2</v>
      </c>
      <c r="B4" s="8" t="str">
        <f>"git clone "&amp;B1</f>
        <v>git clone https://github.com/mrunal-modi/mern-app</v>
      </c>
    </row>
    <row r="6" spans="1:2" x14ac:dyDescent="0.2">
      <c r="A6" s="10" t="s">
        <v>28</v>
      </c>
      <c r="B6" s="11" t="str">
        <f>"kubectl apply -f metallb-config.yaml"</f>
        <v>kubectl apply -f metallb-config.yaml</v>
      </c>
    </row>
    <row r="7" spans="1:2" x14ac:dyDescent="0.2">
      <c r="A7" s="2" t="s">
        <v>32</v>
      </c>
      <c r="B7" s="9" t="s">
        <v>31</v>
      </c>
    </row>
    <row r="8" spans="1:2" x14ac:dyDescent="0.2">
      <c r="A8" s="2" t="s">
        <v>29</v>
      </c>
      <c r="B8" s="9" t="s">
        <v>30</v>
      </c>
    </row>
    <row r="9" spans="1:2" x14ac:dyDescent="0.2">
      <c r="A9" s="2" t="s">
        <v>34</v>
      </c>
      <c r="B9" s="9" t="s">
        <v>33</v>
      </c>
    </row>
    <row r="11" spans="1:2" x14ac:dyDescent="0.2">
      <c r="A11" s="2" t="s">
        <v>45</v>
      </c>
      <c r="B11" s="9" t="s">
        <v>40</v>
      </c>
    </row>
    <row r="12" spans="1:2" x14ac:dyDescent="0.2">
      <c r="A12" s="2" t="s">
        <v>44</v>
      </c>
      <c r="B12" s="9" t="s">
        <v>41</v>
      </c>
    </row>
    <row r="13" spans="1:2" x14ac:dyDescent="0.2">
      <c r="A13" s="2" t="s">
        <v>43</v>
      </c>
      <c r="B13" s="9" t="s">
        <v>42</v>
      </c>
    </row>
    <row r="14" spans="1:2" x14ac:dyDescent="0.2">
      <c r="A14" s="2" t="s">
        <v>47</v>
      </c>
      <c r="B14" s="9" t="s">
        <v>46</v>
      </c>
    </row>
    <row r="15" spans="1:2" x14ac:dyDescent="0.2">
      <c r="A15" s="2" t="s">
        <v>50</v>
      </c>
      <c r="B15" s="9" t="s">
        <v>48</v>
      </c>
    </row>
    <row r="16" spans="1:2" x14ac:dyDescent="0.2">
      <c r="A16" s="2" t="s">
        <v>51</v>
      </c>
      <c r="B16" s="9" t="s">
        <v>49</v>
      </c>
    </row>
    <row r="17" spans="1:2" x14ac:dyDescent="0.2">
      <c r="A17" s="2" t="s">
        <v>52</v>
      </c>
      <c r="B17" s="9" t="s">
        <v>54</v>
      </c>
    </row>
    <row r="18" spans="1:2" x14ac:dyDescent="0.2">
      <c r="A18" s="2" t="s">
        <v>53</v>
      </c>
      <c r="B18" s="9" t="s">
        <v>55</v>
      </c>
    </row>
    <row r="19" spans="1:2" x14ac:dyDescent="0.2">
      <c r="A19" s="2" t="s">
        <v>57</v>
      </c>
      <c r="B19" s="9" t="s">
        <v>56</v>
      </c>
    </row>
    <row r="21" spans="1:2" x14ac:dyDescent="0.2">
      <c r="A21" s="2" t="s">
        <v>25</v>
      </c>
      <c r="B21" s="9" t="str">
        <f>"kubectl create ns mern-app-prd"</f>
        <v>kubectl create ns mern-app-prd</v>
      </c>
    </row>
    <row r="22" spans="1:2" x14ac:dyDescent="0.2">
      <c r="A22" s="2" t="s">
        <v>7</v>
      </c>
      <c r="B22" s="9" t="str">
        <f>"kubectl apply -f database-pvc.yaml"</f>
        <v>kubectl apply -f database-pvc.yaml</v>
      </c>
    </row>
    <row r="23" spans="1:2" x14ac:dyDescent="0.2">
      <c r="A23" s="2" t="s">
        <v>5</v>
      </c>
      <c r="B23" s="9" t="str">
        <f>"kubectl apply -f database-deployment.yaml"</f>
        <v>kubectl apply -f database-deployment.yaml</v>
      </c>
    </row>
    <row r="24" spans="1:2" x14ac:dyDescent="0.2">
      <c r="A24" s="2" t="s">
        <v>6</v>
      </c>
      <c r="B24" s="9" t="str">
        <f>"kubectl apply -f database-service.yaml"</f>
        <v>kubectl apply -f database-service.yaml</v>
      </c>
    </row>
    <row r="25" spans="1:2" x14ac:dyDescent="0.2">
      <c r="A25" s="2" t="s">
        <v>4</v>
      </c>
      <c r="B25" s="9" t="str">
        <f>"kubectl apply -f backend-env-configmap.yaml"</f>
        <v>kubectl apply -f backend-env-configmap.yaml</v>
      </c>
    </row>
    <row r="26" spans="1:2" x14ac:dyDescent="0.2">
      <c r="A26" s="2" t="s">
        <v>5</v>
      </c>
      <c r="B26" s="9" t="str">
        <f>"kubectl apply -f backend-deployment.yaml"</f>
        <v>kubectl apply -f backend-deployment.yaml</v>
      </c>
    </row>
    <row r="27" spans="1:2" x14ac:dyDescent="0.2">
      <c r="A27" s="2" t="s">
        <v>6</v>
      </c>
      <c r="B27" s="9" t="str">
        <f>"kubectl apply -f backend-service.yaml"</f>
        <v>kubectl apply -f backend-service.yaml</v>
      </c>
    </row>
    <row r="28" spans="1:2" x14ac:dyDescent="0.2">
      <c r="A28" s="2" t="s">
        <v>5</v>
      </c>
      <c r="B28" s="9" t="str">
        <f>"kubectl apply -f frontend-deployment.yaml"</f>
        <v>kubectl apply -f frontend-deployment.yaml</v>
      </c>
    </row>
    <row r="29" spans="1:2" x14ac:dyDescent="0.2">
      <c r="A29" s="2" t="s">
        <v>6</v>
      </c>
      <c r="B29" s="9" t="str">
        <f>"kubectl apply -f frontend-service.yaml"</f>
        <v>kubectl apply -f frontend-service.yaml</v>
      </c>
    </row>
    <row r="30" spans="1:2" x14ac:dyDescent="0.2">
      <c r="A30" s="2" t="s">
        <v>8</v>
      </c>
      <c r="B30" s="9" t="str">
        <f>"kubectl apply -f ngix-ingress-resource.yaml"</f>
        <v>kubectl apply -f ngix-ingress-resource.yaml</v>
      </c>
    </row>
    <row r="32" spans="1:2" x14ac:dyDescent="0.2">
      <c r="A32" s="2" t="s">
        <v>36</v>
      </c>
      <c r="B32" s="9" t="s">
        <v>35</v>
      </c>
    </row>
    <row r="33" spans="1:2" x14ac:dyDescent="0.2">
      <c r="A33" s="2" t="s">
        <v>27</v>
      </c>
      <c r="B33" s="9" t="s">
        <v>38</v>
      </c>
    </row>
    <row r="35" spans="1:2" x14ac:dyDescent="0.2">
      <c r="A35" s="2" t="s">
        <v>26</v>
      </c>
      <c r="B35" s="9" t="s">
        <v>37</v>
      </c>
    </row>
  </sheetData>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3BFA-499B-FF42-B17D-B9F01D54A7FF}">
  <dimension ref="A1"/>
  <sheetViews>
    <sheetView zoomScale="90" zoomScaleNormal="90" workbookViewId="0"/>
  </sheetViews>
  <sheetFormatPr baseColWidth="10" defaultRowHeight="16" x14ac:dyDescent="0.2"/>
  <cols>
    <col min="1" max="1" width="154.33203125" customWidth="1"/>
  </cols>
  <sheetData>
    <row r="1" spans="1:1" ht="63" x14ac:dyDescent="0.2">
      <c r="A1" s="12"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DockerHub-Images</vt:lpstr>
      <vt:lpstr>K8s</vt:lpstr>
      <vt:lpstr>Notes</vt:lpstr>
      <vt:lpstr>external_loadbalancer_namespace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2023-11-17T11:12:57Z</dcterms:modified>
</cp:coreProperties>
</file>