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bookViews>
    <workbookView xWindow="0" yWindow="0" windowWidth="23040" windowHeight="9012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3" l="1"/>
  <c r="F24" i="4"/>
  <c r="F28" i="4" s="1"/>
  <c r="I9" i="3"/>
  <c r="I8" i="3"/>
  <c r="I7" i="3"/>
  <c r="I6" i="3"/>
  <c r="H9" i="3"/>
  <c r="H8" i="3"/>
  <c r="H7" i="3"/>
  <c r="H6" i="3"/>
  <c r="H5" i="3"/>
  <c r="B11" i="2"/>
  <c r="B10" i="2"/>
  <c r="B9" i="2"/>
  <c r="E28" i="4"/>
  <c r="F27" i="4"/>
  <c r="F26" i="4"/>
  <c r="F25" i="4"/>
  <c r="E27" i="4"/>
  <c r="E26" i="4"/>
  <c r="E25" i="4"/>
  <c r="E24" i="4"/>
  <c r="F17" i="4"/>
  <c r="F19" i="4" s="1"/>
  <c r="F16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<sst xmlns="http://schemas.openxmlformats.org/spreadsheetml/2006/main" count="128" uniqueCount="84">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</sst>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/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workbookViewId="0">
      <selection activeCell="F24" sqref="F24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v>8</v>
      </c>
      <c r="F15" s="34">
        <v>3112</v>
      </c>
      <c r="H15" s="30"/>
    </row>
    <row r="16" spans="1:8" ht="15.6" x14ac:dyDescent="0.3">
      <c r="D16" s="20" t="s">
        <v>74</v>
      </c>
      <c r="E16" s="34">
        <v>13</v>
      </c>
      <c r="F16" s="34">
        <f>SUM(F5:F6)</f>
        <v>6163</v>
      </c>
      <c r="H16" s="30"/>
    </row>
    <row r="17" spans="2:8" ht="15.6" x14ac:dyDescent="0.3">
      <c r="D17" s="20" t="s">
        <v>77</v>
      </c>
      <c r="E17" s="34">
        <v>13</v>
      </c>
      <c r="F17" s="34">
        <f ca="1">SUMIF(D4:F9,D7,F4:F9)</f>
        <v>7405</v>
      </c>
      <c r="H17" s="30"/>
    </row>
    <row r="18" spans="2:8" ht="15.6" x14ac:dyDescent="0.3">
      <c r="D18" s="20" t="s">
        <v>79</v>
      </c>
      <c r="E18" s="34">
        <v>10</v>
      </c>
      <c r="F18" s="34">
        <v>5740</v>
      </c>
      <c r="H18" s="30"/>
    </row>
    <row r="19" spans="2:8" ht="15.6" x14ac:dyDescent="0.3">
      <c r="D19" s="20" t="s">
        <v>80</v>
      </c>
      <c r="E19" s="34">
        <v>44</v>
      </c>
      <c r="F19" s="34">
        <f ca="1"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SUMIFS(E4:E9,D4:D9,"Doug",C4:C9,"Central")</f>
        <v>8</v>
      </c>
      <c r="F24" s="34">
        <f>SUMIFS(F4:F9,D4:D9,"Doug",C4:C9,"Central")</f>
        <v>3112</v>
      </c>
    </row>
    <row r="25" spans="2:8" ht="15.6" x14ac:dyDescent="0.3">
      <c r="B25" s="25"/>
      <c r="D25" s="20" t="s">
        <v>74</v>
      </c>
      <c r="E25" s="34">
        <f>SUMIFS(E4:E9,D4:D9,"Dave",C4:C9,"Central")</f>
        <v>0</v>
      </c>
      <c r="F25" s="34">
        <f>SUMIFS(F4:F9,D4:D9,"Dave",C4:C9,"Central")</f>
        <v>0</v>
      </c>
    </row>
    <row r="26" spans="2:8" ht="15.6" x14ac:dyDescent="0.3">
      <c r="B26" s="25"/>
      <c r="D26" s="20" t="s">
        <v>77</v>
      </c>
      <c r="E26" s="34">
        <f>SUMIFS(E4:E9,D4:D9,"Brian",C4:C9,"Central")</f>
        <v>8</v>
      </c>
      <c r="F26" s="34">
        <f>SUMIFS(F4:F9,D4:D9,"Brian",C4:C9,"Central")</f>
        <v>5840</v>
      </c>
    </row>
    <row r="27" spans="2:8" ht="15.6" x14ac:dyDescent="0.3">
      <c r="B27" s="25"/>
      <c r="D27" s="20" t="s">
        <v>79</v>
      </c>
      <c r="E27" s="34">
        <f>SUMIFS(E4:E9,D4:D9,"Larry",C4:C9,"Central")</f>
        <v>0</v>
      </c>
      <c r="F27" s="34">
        <f>SUMIFS(F4:F9,D4:D9,"Larry",C4:C9,"Central")</f>
        <v>0</v>
      </c>
    </row>
    <row r="28" spans="2:8" ht="15.6" x14ac:dyDescent="0.3">
      <c r="B28" s="25"/>
      <c r="D28" s="20" t="s">
        <v>80</v>
      </c>
      <c r="E28" s="34">
        <f>SUM(E24,E26)</f>
        <v>16</v>
      </c>
      <c r="F28" s="34">
        <f>SUM(F24,F26)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>
      <selection activeCell="B12" sqref="B12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 ca="1">AVERAGEIF(H5:I25,H5,I5:I25)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 ca="1">AVERAGEIF(H5:I25,H13,I5:I25)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 ca="1">AVERAGEIF(H5:I25,H21,I5:I25)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workbookViewId="0">
      <selection activeCell="I6" sqref="I6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_xlfn.MINIFS(B5:B54,C5:C54,C6)</f>
        <v>90</v>
      </c>
      <c r="I5" s="12">
        <f>_xlfn.MAXIFS(B5:B54,C5:C54,C41)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_xlfn.MINIFS(B5:B54,C5:C54,C9)</f>
        <v>81</v>
      </c>
      <c r="I6" s="12">
        <f>_xlfn.MAXIFS(B5:B54,C5:C54,C9)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_xlfn.MINIFS(B5:B54,C5:C54,C10)</f>
        <v>51</v>
      </c>
      <c r="I7" s="12">
        <f>_xlfn.MAXIFS(B5:B54,C5:C54,C7)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_xlfn.MINIFS(B5:B54,C5:C54,C13)</f>
        <v>44</v>
      </c>
      <c r="I8" s="12">
        <f>_xlfn.MAXIFS(B5:B54,C5:C54,C13)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_xlfn.MINIFS(B5:B54,C5:C54,C20)</f>
        <v>31</v>
      </c>
      <c r="I9" s="12">
        <f>_xlfn.MAXIFS(B5:B54,C5:C54,C20)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2022-07-27T06:17:43Z</dcterms:created>
  <dcterms:modified xsi:type="dcterms:W3CDTF">2023-01-19T08:49:55Z</dcterms:modified>
</cp:coreProperties>
</file>