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d.docs.live.net/845c9e8b7d078c54/Documentos/"/>
    </mc:Choice>
  </mc:AlternateContent>
  <xr:revisionPtr revIDLastSave="23" documentId="8_{D950F688-2B56-4BAD-84C0-1FF2EF7DC911}" xr6:coauthVersionLast="41" xr6:coauthVersionMax="41" xr10:uidLastSave="{CB2ABA80-2FBA-4A12-996C-21DF6C656AD2}"/>
  <bookViews>
    <workbookView xWindow="-108" yWindow="-108" windowWidth="16608" windowHeight="8832" firstSheet="5" activeTab="6" xr2:uid="{00000000-000D-0000-FFFF-FFFF00000000}"/>
  </bookViews>
  <sheets>
    <sheet name="Visitas a la página" sheetId="1" r:id="rId1"/>
    <sheet name="Retención de usuarios" sheetId="3" r:id="rId2"/>
    <sheet name="Post reactions por post" sheetId="5" r:id="rId3"/>
    <sheet name="Reacciones a las publicaciones" sheetId="6" r:id="rId4"/>
    <sheet name="Publicaciones compartidas" sheetId="7" r:id="rId5"/>
    <sheet name="Comentarios en las publicacione" sheetId="8" r:id="rId6"/>
    <sheet name="Mensajes enviados" sheetId="9"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7" l="1"/>
  <c r="B7" i="8"/>
  <c r="B7" i="9"/>
  <c r="B7" i="6"/>
  <c r="D6" i="1" l="1"/>
  <c r="D5" i="1"/>
  <c r="D4" i="1"/>
  <c r="D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B1" authorId="0" shapeId="0" xr:uid="{00000000-0006-0000-0000-000001000000}">
      <text>
        <r>
          <rPr>
            <b/>
            <sz val="9"/>
            <color indexed="81"/>
            <rFont val="Tahoma"/>
            <family val="2"/>
          </rPr>
          <t>Nuria Gómez Vargas:</t>
        </r>
        <r>
          <rPr>
            <sz val="9"/>
            <color indexed="81"/>
            <rFont val="Tahoma"/>
            <family val="2"/>
          </rPr>
          <t xml:space="preserve">
Número total visitas a la página que se han registrado en un periodo de tiempo seleccionado.</t>
        </r>
      </text>
    </comment>
    <comment ref="C1" authorId="0" shapeId="0" xr:uid="{00000000-0006-0000-0000-000002000000}">
      <text>
        <r>
          <rPr>
            <b/>
            <sz val="9"/>
            <color indexed="81"/>
            <rFont val="Tahoma"/>
            <family val="2"/>
          </rPr>
          <t>Nuria Gómez Vargas:</t>
        </r>
        <r>
          <rPr>
            <sz val="9"/>
            <color indexed="81"/>
            <rFont val="Tahoma"/>
            <family val="2"/>
          </rPr>
          <t xml:space="preserve">
Número de personas que han visitado la página en un período de tiempo específico.
Este resultado puede ayudarte a conocer el número de personas que interactúan con tu producto.</t>
        </r>
      </text>
    </comment>
    <comment ref="D1" authorId="0" shapeId="0" xr:uid="{91FC4A8E-AE62-44D3-A0A6-9971B162AB15}">
      <text>
        <r>
          <rPr>
            <b/>
            <sz val="9"/>
            <color indexed="81"/>
            <rFont val="Tahoma"/>
            <family val="2"/>
          </rPr>
          <t>Nuria Gómez Vargas:</t>
        </r>
        <r>
          <rPr>
            <sz val="9"/>
            <color indexed="81"/>
            <rFont val="Tahoma"/>
            <family val="2"/>
          </rPr>
          <t xml:space="preserve">
Se trata de la media de veces que las personas han visitado la página.
Esta cifra se calcula dividiendo el número total de visitas entre el número de usuarios únicos que han visitado la página.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E8F91101-89CA-4221-9FBF-A6C67DE9BF06}">
      <text>
        <r>
          <rPr>
            <b/>
            <sz val="9"/>
            <color indexed="81"/>
            <rFont val="Tahoma"/>
            <family val="2"/>
          </rPr>
          <t>Nuria Gómez Vargas:</t>
        </r>
        <r>
          <rPr>
            <sz val="9"/>
            <color indexed="81"/>
            <rFont val="Tahoma"/>
            <family val="2"/>
          </rPr>
          <t xml:space="preserve">
Muestra el porcentaje de personas que han vuelto a visitar tu sitio web, aplicación, página u otro canal tras la interacción inicial.</t>
        </r>
      </text>
    </comment>
    <comment ref="B2" authorId="0" shapeId="0" xr:uid="{89E616D5-2E7A-4AE9-B938-6AE3819790C2}">
      <text>
        <r>
          <rPr>
            <b/>
            <sz val="9"/>
            <color indexed="81"/>
            <rFont val="Tahoma"/>
            <family val="2"/>
          </rPr>
          <t>Nuria Gómez Vargas:</t>
        </r>
        <r>
          <rPr>
            <sz val="9"/>
            <color indexed="81"/>
            <rFont val="Tahoma"/>
            <family val="2"/>
          </rPr>
          <t xml:space="preserve">
Número de personas activas el mes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8DCB0B3E-78AB-439C-91E7-DA87A0CAA484}">
      <text>
        <r>
          <rPr>
            <b/>
            <sz val="9"/>
            <color indexed="81"/>
            <rFont val="Tahoma"/>
            <charset val="1"/>
          </rPr>
          <t>Nuria Gómez Vargas:</t>
        </r>
        <r>
          <rPr>
            <sz val="9"/>
            <color indexed="81"/>
            <rFont val="Tahoma"/>
            <charset val="1"/>
          </rPr>
          <t xml:space="preserve">
Número de personas que han reaccionado a algún post.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70E9244F-5D97-423E-9A63-11F50A26CD18}">
      <text>
        <r>
          <rPr>
            <b/>
            <sz val="9"/>
            <color indexed="81"/>
            <rFont val="Tahoma"/>
            <charset val="1"/>
          </rPr>
          <t>Nuria Gómez Vargas:</t>
        </r>
        <r>
          <rPr>
            <sz val="9"/>
            <color indexed="81"/>
            <rFont val="Tahoma"/>
            <charset val="1"/>
          </rPr>
          <t xml:space="preserve">
Número de personas que han compartido alguna publicación.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89F76A4E-7B15-4E03-9427-893C2CC731B8}">
      <text>
        <r>
          <rPr>
            <b/>
            <sz val="9"/>
            <color indexed="81"/>
            <rFont val="Tahoma"/>
            <charset val="1"/>
          </rPr>
          <t>Nuria Gómez Vargas:</t>
        </r>
        <r>
          <rPr>
            <sz val="9"/>
            <color indexed="81"/>
            <rFont val="Tahoma"/>
            <charset val="1"/>
          </rPr>
          <t xml:space="preserve">
Número de personas que han comentado en alguna publicación.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099DBDD2-CAA5-4C3E-A1C8-4DFC95D598C5}">
      <text>
        <r>
          <rPr>
            <b/>
            <sz val="9"/>
            <color indexed="81"/>
            <rFont val="Tahoma"/>
            <charset val="1"/>
          </rPr>
          <t>Nuria Gómez Vargas:</t>
        </r>
        <r>
          <rPr>
            <sz val="9"/>
            <color indexed="81"/>
            <rFont val="Tahoma"/>
            <charset val="1"/>
          </rPr>
          <t xml:space="preserve">
Número de personas que han mandado un mensaje.</t>
        </r>
      </text>
    </comment>
  </commentList>
</comments>
</file>

<file path=xl/sharedStrings.xml><?xml version="1.0" encoding="utf-8"?>
<sst xmlns="http://schemas.openxmlformats.org/spreadsheetml/2006/main" count="240" uniqueCount="157">
  <si>
    <t>Date</t>
  </si>
  <si>
    <t>Usuarios únicos</t>
  </si>
  <si>
    <t>Edad</t>
  </si>
  <si>
    <t>Mujer</t>
  </si>
  <si>
    <t>Hombre</t>
  </si>
  <si>
    <t>18-24</t>
  </si>
  <si>
    <t>-</t>
  </si>
  <si>
    <t>25-34</t>
  </si>
  <si>
    <t>35-44</t>
  </si>
  <si>
    <t>45-54</t>
  </si>
  <si>
    <t>55-64</t>
  </si>
  <si>
    <t>Número de visitas a la página</t>
  </si>
  <si>
    <t>Eventos por usuario medios</t>
  </si>
  <si>
    <t>Retención de usuarios</t>
  </si>
  <si>
    <t>Cohort Size</t>
  </si>
  <si>
    <t>12 oct - 8 nov</t>
  </si>
  <si>
    <t>9 nov - 6 dic</t>
  </si>
  <si>
    <t>7 dic - 3 ene</t>
  </si>
  <si>
    <t>Meses después</t>
  </si>
  <si>
    <t>1 oct - 11 oct</t>
  </si>
  <si>
    <t>4 ene - 31 ene</t>
  </si>
  <si>
    <t>1 feb - 28 feb</t>
  </si>
  <si>
    <t>Post (Pages)</t>
  </si>
  <si>
    <t>Total</t>
  </si>
  <si>
    <t>Porcentaje del total</t>
  </si>
  <si>
    <t>Presentación de nuestra primera colecci&amp;  (409179719541118_561589990966756)</t>
  </si>
  <si>
    <t>0.0646404109589041</t>
  </si>
  <si>
    <t>Mark Zuckerberg nos quiere,
Mark Zucker&amp;  (409179719541118_577704442688644)</t>
  </si>
  <si>
    <t>0.04965753424657534</t>
  </si>
  <si>
    <t>VORÁGINE
No es la mejor foto, pero sí l&amp;  (409179719541118_564054504053638)</t>
  </si>
  <si>
    <t>0.0449486301369863</t>
  </si>
  <si>
    <t>Marem.
Uno de nuestros tocados de dise&amp;  (409179719541118_600275190431569)</t>
  </si>
  <si>
    <t>0.03553082191780822</t>
  </si>
  <si>
    <t>M A R E N
#elenabravoarche (409179719541118_600366647089090)</t>
  </si>
  <si>
    <t>0.026113013698630137</t>
  </si>
  <si>
    <t>Tocado Maren
#elenabravoarche 
#diseños&amp;  (409179719541118_600266177099137)</t>
  </si>
  <si>
    <t>0.02226027397260274</t>
  </si>
  <si>
    <t>Hnas. Barranca
Eligiendo total look #el&amp;  (409179719541118_614000912392330)</t>
  </si>
  <si>
    <t>0.018835616438356163</t>
  </si>
  <si>
    <t>¡¡¡ NOS VEMOS EN LA PASARELA NEW MODELS&amp;  (409179719541118_565081353950953)</t>
  </si>
  <si>
    <t>0.018407534246575343</t>
  </si>
  <si>
    <t>Tan simple y tan complicado a la vez
00_x000F_þ&amp;  (409179719541118_586533141805774)</t>
  </si>
  <si>
    <t>0.0175513698630137</t>
  </si>
  <si>
    <t>Sin más.
Vorágine
#elenabravoarche 
   &amp;  (409179719541118_629637904161964)</t>
  </si>
  <si>
    <t>0.014554794520547944</t>
  </si>
  <si>
    <t>GUTAGAMBA se hace eco de VORÁGINE
http&amp;  (409179719541118_562164364242652)</t>
  </si>
  <si>
    <t>0.012414383561643835</t>
  </si>
  <si>
    <t>Sí, todxs la queremos @elo.ramor (409179719541118_630158964109858)</t>
  </si>
  <si>
    <t>0.012842465753424656</t>
  </si>
  <si>
    <t>Ya estamos aquí!!
CODE41 (409179719541118_561108861014869)</t>
  </si>
  <si>
    <t>0.013270547945205478</t>
  </si>
  <si>
    <t>Impartición curso CUSTOMIZACIÓN Y DISEÑ&amp;  (409179719541118_564590980666657)</t>
  </si>
  <si>
    <t>0.011986301369863013</t>
  </si>
  <si>
    <t>Nueva colección ya disponible en tienda&amp;  (409179719541118_553950211730734)</t>
  </si>
  <si>
    <t>Traje Chaqueta Solapas
VORÁGINE
Model &amp;  (409179719541118_570355723423516)</t>
  </si>
  <si>
    <t>Súper novedad!!!! (409179719541118_594174154375006)</t>
  </si>
  <si>
    <t>0.011558219178082191</t>
  </si>
  <si>
    <t>VORÁGINE
#elenabravoarche 
#diseñoselen&amp;  (409179719541118_565221227270299)</t>
  </si>
  <si>
    <t>0.01113013698630137</t>
  </si>
  <si>
    <t>27 y 28 de octubre
Meliá Lebreros - Sev&amp;  (409179719541118_566351037157318)</t>
  </si>
  <si>
    <t>0.010702054794520547</t>
  </si>
  <si>
    <t>FLY ME TO DE MOON
Editorial publicada e&amp;  (409179719541118_622490071543414)</t>
  </si>
  <si>
    <t>0.009845890410958903</t>
  </si>
  <si>
    <t>Las vueltas a la rutina son mejores si &amp;  (409179719541118_606423276483427)</t>
  </si>
  <si>
    <t>=Ø›Ü
Pamela Dark
Diseño @elenabravoarche&amp;  (409179719541118_582089815583440)</t>
  </si>
  <si>
    <t>0.009417808219178081</t>
  </si>
  <si>
    <t>VORÁGINE
CODE41 (409179719541118_561576604301428)</t>
  </si>
  <si>
    <t>0.00898972602739726</t>
  </si>
  <si>
    <t>Código de descuento HAPPY26 durante tod&amp;  (409179719541118_555813791544376)</t>
  </si>
  <si>
    <t>0.010273972602739725</t>
  </si>
  <si>
    <t>VORÁGINE by elenabravoarche (409179719541118_557480754711013)</t>
  </si>
  <si>
    <t>=Ø›Ü
www.elenabravoarche.es
#elenabravoar&amp;  (409179719541118_614511232341298)</t>
  </si>
  <si>
    <t>0.008561643835616438</t>
  </si>
  <si>
    <t>Corbata Guadaira (409179719541118_555528081572947)</t>
  </si>
  <si>
    <t>Fotos de la biografía (409179719541118_555567334902355)</t>
  </si>
  <si>
    <t>0.008133561643835616</t>
  </si>
  <si>
    <t>Os hemos preparado un mini tutorial sob&amp;  (409179719541118_618329038626184)</t>
  </si>
  <si>
    <t>Elegant Magazine
www.elenabravoarche.es (409179719541118_622512911541130)</t>
  </si>
  <si>
    <t>Porque hay pamelas y PAMELAS
#elenabrav&amp;  (409179719541118_582124582246630)</t>
  </si>
  <si>
    <t>0.007705479452054794</t>
  </si>
  <si>
    <t>Tocado - Diadema Topos
Detalle brillant&amp;  (409179719541118_578203542638734)</t>
  </si>
  <si>
    <t>Amarillo: tercer color espectro solar, &amp;  (409179719541118_576072482851840)</t>
  </si>
  <si>
    <t>¡FELIZ NAVIDAD! (409179719541118_598078453984576)</t>
  </si>
  <si>
    <t>YELLOW
Pamela &amp; Vestido
#elenabravoarche (409179719541118_614224432369978)</t>
  </si>
  <si>
    <t>Fotos de la biografía (409179719541118_624446081347813)</t>
  </si>
  <si>
    <t>Washed Tie &lt;Øß
00_x000F_þ
Design @elenabravoarch&amp;  (409179719541118_586343151824773)</t>
  </si>
  <si>
    <t>VORÁGINE
#elenabravoarche 
#diseñoselen&amp;  (409179719541118_564229280702827)</t>
  </si>
  <si>
    <t>Poco se habla de lo bien que le sienta &amp;  (409179719541118_599693050489783)</t>
  </si>
  <si>
    <t>0.007277397260273972</t>
  </si>
  <si>
    <t>Empata este MarVes
Martes con sabor a j&amp;  (409179719541118_586244011834687)</t>
  </si>
  <si>
    <t>Versatilidad
#elenabravoarche 
~
Desig&amp;  (409179719541118_630158637443224)</t>
  </si>
  <si>
    <t>L a n d s c a p e 
#elenabravoarche (409179719541118_558420417950380)</t>
  </si>
  <si>
    <t>LA ESQUINA DEL CÍRCULO
Vorágine 
Model&amp;  (409179719541118_569397080186047)</t>
  </si>
  <si>
    <t>Corbata Abanicos
Disponible en tiendas &amp;  (409179719541118_558422127950209)</t>
  </si>
  <si>
    <t>@pipaporras con nuestro Traje Chaqueta &amp;  (409179719541118_599563513836070)</t>
  </si>
  <si>
    <t>#elenabravoarche (409179719541118_623031684822586)</t>
  </si>
  <si>
    <t>0.00684931506849315</t>
  </si>
  <si>
    <t>Todas son corbatas, pero no todas son i&amp;  (409179719541118_590000518125703)</t>
  </si>
  <si>
    <t>0.006421232876712328</t>
  </si>
  <si>
    <t>LO TIENE TODO @elenamarmol_ 
#elenabrav&amp;  (409179719541118_625761111216310)</t>
  </si>
  <si>
    <t>Porque todo detalle suma.
Lazo a conjun&amp;  (409179719541118_554230165036072)</t>
  </si>
  <si>
    <t>Chassssss
#elenabravoarche 
=ØøÜ @pablo_&amp;  (409179719541118_633430530449368)</t>
  </si>
  <si>
    <t>Tocado bicolor personalizado
¡Pregunta &amp;  (409179719541118_560747257717696)</t>
  </si>
  <si>
    <t>Acabar un lunes así, es bien 
www.elena&amp;  (409179719541118_633448600447561)</t>
  </si>
  <si>
    <t>Tocados personalizados
¡Pregunta por el&amp;  (409179719541118_560770204382068)</t>
  </si>
  <si>
    <t>Y también en el DIARIO DE SEVILLA=ØOÜ&lt;Øûß=ØOÜ&amp;  (409179719541118_565702647222157)</t>
  </si>
  <si>
    <t>Corbata Tropical
#elenabravoarche  @ Se&amp;  (409179719541118_583190438806711)</t>
  </si>
  <si>
    <t>0.0059931506849315065</t>
  </si>
  <si>
    <t>Se necesitan ganas, no querer ganar 
VO&amp;  (409179719541118_572271229898632)</t>
  </si>
  <si>
    <t>Malva, el desconocido que debemos intro&amp;  (409179719541118_614805372311884)</t>
  </si>
  <si>
    <t>Bicolor 
#elenabravoarche (409179719541118_625742851218136)</t>
  </si>
  <si>
    <t>VORÁGINE
Versatilidad #elenabravoarche &amp;  (409179719541118_567188377073584)</t>
  </si>
  <si>
    <t>Desconocido</t>
  </si>
  <si>
    <t>Hnas. Barranca
Eligiendo #elenabravoarc&amp;  (409179719541118_614000212392400)</t>
  </si>
  <si>
    <t>0.005565068493150685</t>
  </si>
  <si>
    <t>Detalles..
#elenabravoarche (409179719541118_616545265471228)</t>
  </si>
  <si>
    <t>575577282901360 (409179719541118_575577282901360)</t>
  </si>
  <si>
    <t>CODE41 (409179719541118_561575977634824)</t>
  </si>
  <si>
    <t>Que te miren como si hubieran descubier&amp;  (409179719541118_606730696452685)</t>
  </si>
  <si>
    <t>0.005136986301369863</t>
  </si>
  <si>
    <t>=Ø™Ü (409179719541118_624494648009623)</t>
  </si>
  <si>
    <t>Rompe tus propios esquemas 
www.elenabr&amp;  (409179719541118_625787937880294)</t>
  </si>
  <si>
    <t>Patricia con nuestro modelo sander
#new&amp;  (409179719541118_633427633782991)</t>
  </si>
  <si>
    <t>¿Ya piensas en las 1000+1 formas de la &amp;  (409179719541118_568050770320678)</t>
  </si>
  <si>
    <t>Corbata Guadaira
Disponible en web y en&amp;  (409179719541118_555529348239487)</t>
  </si>
  <si>
    <t>0.004708904109589041</t>
  </si>
  <si>
    <t>GUTAGAMBA se hace eco de VORÁGINE
http&amp;  (409179719541118_562163904242698)</t>
  </si>
  <si>
    <t>P I P A   P O R R A S
Traje Chaqueta So&amp;  (409179719541118_599638773828544)</t>
  </si>
  <si>
    <t>Tocado - Diadema Topos
Detalle brillant&amp;  (409179719541118_577969965995425)</t>
  </si>
  <si>
    <t>WOW
www.elenabravoarche.es (409179719541118_624508878008200)</t>
  </si>
  <si>
    <t>Inténtalo
#elenabravoarche (409179719541118_608778136247941)</t>
  </si>
  <si>
    <t>Tienes que hacer que ocurra 
Colección&amp;  (409179719541118_570832653375823)</t>
  </si>
  <si>
    <t>0.004280821917808219</t>
  </si>
  <si>
    <t>Elegancia, Divertimento y Sofisticación&amp;  (409179719541118_595661904226231)</t>
  </si>
  <si>
    <t>Tocados personalizados
¡Pregunta por el&amp;  (409179719541118_560689247723497)</t>
  </si>
  <si>
    <t>LA ESQUINA DEL CÍRCULO
Voragine (409179719541118_569954200130335)</t>
  </si>
  <si>
    <t>Todos los demás</t>
  </si>
  <si>
    <t>0.17080479452054795</t>
  </si>
  <si>
    <t>Reacciones a posts</t>
  </si>
  <si>
    <t>Media por usuario</t>
  </si>
  <si>
    <t>3.82</t>
  </si>
  <si>
    <t>2.68</t>
  </si>
  <si>
    <t>2.42</t>
  </si>
  <si>
    <t>2.65</t>
  </si>
  <si>
    <t>3.06</t>
  </si>
  <si>
    <t>Publicaciones compartidas</t>
  </si>
  <si>
    <t>3.13</t>
  </si>
  <si>
    <t>3.18</t>
  </si>
  <si>
    <t>2.23</t>
  </si>
  <si>
    <t>1.91</t>
  </si>
  <si>
    <t>2.33</t>
  </si>
  <si>
    <t>Comentarios</t>
  </si>
  <si>
    <t>2.05</t>
  </si>
  <si>
    <t>1.78</t>
  </si>
  <si>
    <t>1.88</t>
  </si>
  <si>
    <t>1.47</t>
  </si>
  <si>
    <t>Mensajes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</si>
</sst>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FFFF99"/>
        <bgColor indexed="64"/>
      </patternFill>
    </fill>
    <fill>
      <patternFill patternType="solid">
        <fgColor rgb="FFFFFF66"/>
        <bgColor indexed="64"/>
      </patternFill>
    </fill>
    <fill>
      <patternFill patternType="solid">
        <fgColor rgb="FFFFCCCC"/>
        <bgColor indexed="64"/>
      </patternFill>
    </fill>
    <fill>
      <patternFill patternType="solid">
        <fgColor rgb="FFFF9999"/>
        <bgColor indexed="64"/>
      </patternFill>
    </fill>
    <fill>
      <patternFill patternType="solid">
        <fgColor rgb="FFFF5050"/>
        <bgColor indexed="64"/>
      </patternFill>
    </fill>
    <fill>
      <patternFill patternType="solid">
        <fgColor rgb="FFFF7C80"/>
        <bgColor indexed="64"/>
      </patternFill>
    </fill>
    <fill>
      <patternFill patternType="solid">
        <fgColor rgb="FFCCFFFF"/>
        <bgColor indexed="64"/>
      </patternFill>
    </fill>
    <fill>
      <patternFill patternType="solid">
        <fgColor rgb="FF66FFFF"/>
        <bgColor indexed="64"/>
      </patternFill>
    </fill>
    <fill>
      <patternFill patternType="solid">
        <fgColor rgb="FF00FFFF"/>
        <bgColor indexed="64"/>
      </patternFill>
    </fill>
    <fill>
      <patternFill patternType="solid">
        <fgColor rgb="FFFFCCFF"/>
        <bgColor indexed="64"/>
      </patternFill>
    </fill>
    <fill>
      <patternFill patternType="solid">
        <fgColor rgb="FFFF99FF"/>
        <bgColor indexed="64"/>
      </patternFill>
    </fill>
    <fill>
      <patternFill patternType="solid">
        <fgColor rgb="FFFF66FF"/>
        <bgColor indexed="64"/>
      </patternFill>
    </fill>
    <fill>
      <patternFill patternType="solid">
        <fgColor rgb="FFCCECFF"/>
        <bgColor indexed="64"/>
      </patternFill>
    </fill>
    <fill>
      <patternFill patternType="solid">
        <fgColor rgb="FF99CCFF"/>
        <bgColor indexed="64"/>
      </patternFill>
    </fill>
    <fill>
      <patternFill patternType="solid">
        <fgColor rgb="FF6699FF"/>
        <bgColor indexed="64"/>
      </patternFill>
    </fill>
    <fill>
      <patternFill patternType="solid">
        <fgColor rgb="FFCCFFCC"/>
        <bgColor indexed="64"/>
      </patternFill>
    </fill>
    <fill>
      <patternFill patternType="solid">
        <fgColor rgb="FF99FF99"/>
        <bgColor indexed="64"/>
      </patternFill>
    </fill>
    <fill>
      <patternFill patternType="solid">
        <fgColor rgb="FF66FF66"/>
        <bgColor indexed="64"/>
      </patternFill>
    </fill>
    <fill>
      <patternFill patternType="solid">
        <fgColor rgb="FFCCFF99"/>
        <bgColor indexed="64"/>
      </patternFill>
    </fill>
    <fill>
      <patternFill patternType="solid">
        <fgColor rgb="FFCCFF66"/>
        <bgColor indexed="64"/>
      </patternFill>
    </fill>
    <fill>
      <patternFill patternType="solid">
        <fgColor rgb="FFCCFF3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33" borderId="0" xfId="0" applyFill="1"/>
    <xf numFmtId="0" fontId="0" fillId="34" borderId="0" xfId="0" applyFill="1"/>
    <xf numFmtId="0" fontId="0" fillId="35" borderId="0" xfId="0" applyFill="1"/>
    <xf numFmtId="14" fontId="0" fillId="35" borderId="0" xfId="0" applyNumberFormat="1" applyFill="1"/>
    <xf numFmtId="0" fontId="0" fillId="36" borderId="0" xfId="0" applyFill="1"/>
    <xf numFmtId="9" fontId="0" fillId="36" borderId="0" xfId="0" applyNumberFormat="1" applyFill="1"/>
    <xf numFmtId="10" fontId="0" fillId="36" borderId="0" xfId="0" applyNumberFormat="1" applyFill="1"/>
    <xf numFmtId="0" fontId="0" fillId="37" borderId="0" xfId="0" applyFill="1"/>
    <xf numFmtId="0" fontId="0" fillId="38" borderId="0" xfId="0" applyFill="1"/>
    <xf numFmtId="0" fontId="0" fillId="39" borderId="0" xfId="0" applyFill="1"/>
    <xf numFmtId="15" fontId="0" fillId="39" borderId="0" xfId="0" applyNumberFormat="1"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14" fontId="0" fillId="45" borderId="0" xfId="0" applyNumberFormat="1" applyFill="1"/>
    <xf numFmtId="0" fontId="0" fillId="46" borderId="0" xfId="0" applyFill="1"/>
    <xf numFmtId="0" fontId="0" fillId="47" borderId="0" xfId="0" applyFill="1"/>
    <xf numFmtId="0" fontId="0" fillId="48" borderId="0" xfId="0" applyFill="1"/>
    <xf numFmtId="14" fontId="0" fillId="48" borderId="0" xfId="0" applyNumberFormat="1" applyFill="1"/>
    <xf numFmtId="0" fontId="0" fillId="49" borderId="0" xfId="0" applyFill="1"/>
    <xf numFmtId="0" fontId="0" fillId="50" borderId="0" xfId="0" applyFill="1"/>
    <xf numFmtId="0" fontId="0" fillId="51" borderId="0" xfId="0" applyFill="1"/>
    <xf numFmtId="14" fontId="0" fillId="51" borderId="0" xfId="0" applyNumberFormat="1" applyFill="1"/>
    <xf numFmtId="0" fontId="0" fillId="52" borderId="0" xfId="0" applyFill="1"/>
    <xf numFmtId="0" fontId="0" fillId="53" borderId="0" xfId="0" applyFill="1"/>
    <xf numFmtId="0" fontId="0" fillId="54" borderId="0" xfId="0" applyFill="1"/>
    <xf numFmtId="14" fontId="0" fillId="54" borderId="0" xfId="0" applyNumberForma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CCFF33"/>
      <color rgb="FFCCFF66"/>
      <color rgb="FFCCFF99"/>
      <color rgb="FF66FF66"/>
      <color rgb="FF99FF99"/>
      <color rgb="FFCCFFCC"/>
      <color rgb="FF6699FF"/>
      <color rgb="FF99CCFF"/>
      <color rgb="FFCCE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workbookViewId="0">
      <selection activeCell="D8" sqref="D8"/>
    </sheetView>
  </sheetViews>
  <sheetFormatPr baseColWidth="10" defaultRowHeight="14.4" x14ac:dyDescent="0.3"/>
  <cols>
    <col min="2" max="2" width="15.33203125" customWidth="1"/>
    <col min="3" max="3" width="13.33203125" customWidth="1"/>
    <col min="4" max="4" width="16.6640625" customWidth="1"/>
  </cols>
  <sheetData>
    <row r="1" spans="1:4" x14ac:dyDescent="0.3">
      <c r="A1" s="3" t="s">
        <v>0</v>
      </c>
      <c r="B1" s="2" t="s">
        <v>11</v>
      </c>
      <c r="C1" s="2" t="s">
        <v>1</v>
      </c>
      <c r="D1" s="2" t="s">
        <v>12</v>
      </c>
    </row>
    <row r="2" spans="1:4" x14ac:dyDescent="0.3">
      <c r="A2" s="4">
        <v>43374</v>
      </c>
      <c r="B2" s="1">
        <v>1057</v>
      </c>
      <c r="C2" s="1">
        <v>245</v>
      </c>
      <c r="D2" s="1">
        <f>B2/C2</f>
        <v>4.3142857142857141</v>
      </c>
    </row>
    <row r="3" spans="1:4" x14ac:dyDescent="0.3">
      <c r="A3" s="4">
        <v>43405</v>
      </c>
      <c r="B3" s="1">
        <v>494</v>
      </c>
      <c r="C3" s="1">
        <v>165</v>
      </c>
      <c r="D3" s="1">
        <f>B3/C3</f>
        <v>2.9939393939393941</v>
      </c>
    </row>
    <row r="4" spans="1:4" x14ac:dyDescent="0.3">
      <c r="A4" s="4">
        <v>43435</v>
      </c>
      <c r="B4" s="1">
        <v>512</v>
      </c>
      <c r="C4" s="1">
        <v>183</v>
      </c>
      <c r="D4" s="1">
        <f>B4/C4</f>
        <v>2.7978142076502732</v>
      </c>
    </row>
    <row r="5" spans="1:4" x14ac:dyDescent="0.3">
      <c r="A5" s="4">
        <v>43466</v>
      </c>
      <c r="B5" s="1">
        <v>295</v>
      </c>
      <c r="C5" s="1">
        <v>102</v>
      </c>
      <c r="D5" s="1">
        <f>B5/C5</f>
        <v>2.892156862745098</v>
      </c>
    </row>
    <row r="6" spans="1:4" x14ac:dyDescent="0.3">
      <c r="A6" s="4">
        <v>43497</v>
      </c>
      <c r="B6" s="1">
        <v>336</v>
      </c>
      <c r="C6" s="1">
        <v>100</v>
      </c>
      <c r="D6" s="1">
        <f>B6/C6</f>
        <v>3.36</v>
      </c>
    </row>
    <row r="9" spans="1:4" x14ac:dyDescent="0.3">
      <c r="A9" s="3" t="s">
        <v>2</v>
      </c>
      <c r="B9" s="2" t="s">
        <v>3</v>
      </c>
      <c r="C9" s="2" t="s">
        <v>4</v>
      </c>
    </row>
    <row r="10" spans="1:4" x14ac:dyDescent="0.3">
      <c r="A10" s="3" t="s">
        <v>5</v>
      </c>
      <c r="B10" s="1">
        <v>31</v>
      </c>
      <c r="C10" s="1" t="s">
        <v>6</v>
      </c>
    </row>
    <row r="11" spans="1:4" x14ac:dyDescent="0.3">
      <c r="A11" s="3" t="s">
        <v>7</v>
      </c>
      <c r="B11" s="1">
        <v>128</v>
      </c>
      <c r="C11" s="1">
        <v>64</v>
      </c>
    </row>
    <row r="12" spans="1:4" x14ac:dyDescent="0.3">
      <c r="A12" s="3" t="s">
        <v>8</v>
      </c>
      <c r="B12" s="1">
        <v>49</v>
      </c>
      <c r="C12" s="1" t="s">
        <v>6</v>
      </c>
    </row>
    <row r="13" spans="1:4" x14ac:dyDescent="0.3">
      <c r="A13" s="3" t="s">
        <v>9</v>
      </c>
      <c r="B13" s="1">
        <v>52</v>
      </c>
      <c r="C13" s="1" t="s">
        <v>6</v>
      </c>
    </row>
    <row r="14" spans="1:4" x14ac:dyDescent="0.3">
      <c r="A14" s="3" t="s">
        <v>10</v>
      </c>
      <c r="B14" s="1">
        <v>32</v>
      </c>
      <c r="C14" s="1" t="s">
        <v>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6703-0E7F-4319-AE62-230AACB68ABB}">
  <dimension ref="A1:H8"/>
  <sheetViews>
    <sheetView workbookViewId="0">
      <selection activeCell="D12" sqref="D12"/>
    </sheetView>
  </sheetViews>
  <sheetFormatPr baseColWidth="10" defaultRowHeight="14.4" x14ac:dyDescent="0.3"/>
  <cols>
    <col min="1" max="1" width="12.5546875" customWidth="1"/>
    <col min="2" max="2" width="10.88671875" customWidth="1"/>
    <col min="3" max="3" width="8.21875" customWidth="1"/>
    <col min="4" max="4" width="8.77734375" customWidth="1"/>
    <col min="5" max="5" width="7.6640625" customWidth="1"/>
    <col min="6" max="6" width="8.21875" customWidth="1"/>
    <col min="7" max="7" width="7.44140625" customWidth="1"/>
    <col min="8" max="8" width="8.21875" customWidth="1"/>
  </cols>
  <sheetData>
    <row r="1" spans="1:8" x14ac:dyDescent="0.3">
      <c r="A1" s="9" t="s">
        <v>13</v>
      </c>
      <c r="B1" s="9"/>
      <c r="C1" s="8"/>
      <c r="D1" s="8"/>
      <c r="E1" s="8" t="s">
        <v>18</v>
      </c>
      <c r="F1" s="8"/>
      <c r="G1" s="8"/>
      <c r="H1" s="8"/>
    </row>
    <row r="2" spans="1:8" x14ac:dyDescent="0.3">
      <c r="A2" s="10" t="s">
        <v>0</v>
      </c>
      <c r="B2" s="8" t="s">
        <v>14</v>
      </c>
      <c r="C2" s="8">
        <v>0</v>
      </c>
      <c r="D2" s="8">
        <v>1</v>
      </c>
      <c r="E2" s="8">
        <v>2</v>
      </c>
      <c r="F2" s="8">
        <v>3</v>
      </c>
      <c r="G2" s="8">
        <v>4</v>
      </c>
      <c r="H2" s="8">
        <v>5</v>
      </c>
    </row>
    <row r="3" spans="1:8" x14ac:dyDescent="0.3">
      <c r="A3" s="11" t="s">
        <v>19</v>
      </c>
      <c r="B3" s="5">
        <v>21</v>
      </c>
      <c r="C3" s="6">
        <v>1</v>
      </c>
      <c r="D3" s="7">
        <v>0.20300000000000001</v>
      </c>
      <c r="E3" s="7">
        <v>0.13800000000000001</v>
      </c>
      <c r="F3" s="7">
        <v>0.12</v>
      </c>
      <c r="G3" s="7">
        <v>0.109</v>
      </c>
      <c r="H3" s="7">
        <v>0.14299999999999999</v>
      </c>
    </row>
    <row r="4" spans="1:8" x14ac:dyDescent="0.3">
      <c r="A4" s="10" t="s">
        <v>15</v>
      </c>
      <c r="B4" s="5">
        <v>71</v>
      </c>
      <c r="C4" s="6">
        <v>1</v>
      </c>
      <c r="D4" s="7">
        <v>0.38100000000000001</v>
      </c>
      <c r="E4" s="7">
        <v>0.19</v>
      </c>
      <c r="F4" s="7">
        <v>0.28599999999999998</v>
      </c>
      <c r="G4" s="7">
        <v>0.14299999999999999</v>
      </c>
      <c r="H4" s="7">
        <v>0.14299999999999999</v>
      </c>
    </row>
    <row r="5" spans="1:8" x14ac:dyDescent="0.3">
      <c r="A5" s="10" t="s">
        <v>16</v>
      </c>
      <c r="B5" s="5">
        <v>41</v>
      </c>
      <c r="C5" s="6">
        <v>1</v>
      </c>
      <c r="D5" s="7">
        <v>0.254</v>
      </c>
      <c r="E5" s="7">
        <v>0.155</v>
      </c>
      <c r="F5" s="7">
        <v>8.4500000000000006E-2</v>
      </c>
      <c r="G5" s="7">
        <v>9.8599999999999993E-2</v>
      </c>
      <c r="H5" s="5"/>
    </row>
    <row r="6" spans="1:8" x14ac:dyDescent="0.3">
      <c r="A6" s="10" t="s">
        <v>17</v>
      </c>
      <c r="B6" s="5">
        <v>27</v>
      </c>
      <c r="C6" s="6">
        <v>1</v>
      </c>
      <c r="D6" s="7">
        <v>0.19500000000000001</v>
      </c>
      <c r="E6" s="7">
        <v>7.3200000000000001E-2</v>
      </c>
      <c r="F6" s="7">
        <v>9.7600000000000006E-2</v>
      </c>
      <c r="G6" s="5"/>
      <c r="H6" s="5"/>
    </row>
    <row r="7" spans="1:8" x14ac:dyDescent="0.3">
      <c r="A7" s="11" t="s">
        <v>20</v>
      </c>
      <c r="B7" s="5">
        <v>27</v>
      </c>
      <c r="C7" s="6">
        <v>1</v>
      </c>
      <c r="D7" s="7">
        <v>0</v>
      </c>
      <c r="E7" s="7">
        <v>0.14799999999999999</v>
      </c>
      <c r="F7" s="5"/>
      <c r="G7" s="5"/>
      <c r="H7" s="5"/>
    </row>
    <row r="8" spans="1:8" x14ac:dyDescent="0.3">
      <c r="A8" s="11" t="s">
        <v>21</v>
      </c>
      <c r="B8" s="5">
        <v>8</v>
      </c>
      <c r="C8" s="6">
        <v>1</v>
      </c>
      <c r="D8" s="7">
        <v>0.14799999999999999</v>
      </c>
      <c r="E8" s="5"/>
      <c r="F8" s="5"/>
      <c r="G8" s="5"/>
      <c r="H8"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C8833-C04F-4FA2-97A2-8F1A1620C485}">
  <dimension ref="A1:D81"/>
  <sheetViews>
    <sheetView workbookViewId="0">
      <selection sqref="A1:A81"/>
    </sheetView>
  </sheetViews>
  <sheetFormatPr baseColWidth="10" defaultRowHeight="14.4" x14ac:dyDescent="0.3"/>
  <cols>
    <col min="2" max="2" width="6.21875" customWidth="1"/>
    <col min="3" max="3" width="17.109375" customWidth="1"/>
    <col min="4" max="4" width="14.33203125" customWidth="1"/>
  </cols>
  <sheetData>
    <row r="1" spans="1:4" x14ac:dyDescent="0.3">
      <c r="A1" s="14" t="s">
        <v>22</v>
      </c>
      <c r="B1" s="13" t="s">
        <v>23</v>
      </c>
      <c r="C1" s="13" t="s">
        <v>24</v>
      </c>
      <c r="D1" s="13" t="s">
        <v>1</v>
      </c>
    </row>
    <row r="2" spans="1:4" x14ac:dyDescent="0.3">
      <c r="A2" s="14" t="s">
        <v>25</v>
      </c>
      <c r="B2" s="12">
        <v>151</v>
      </c>
      <c r="C2" s="12" t="s">
        <v>26</v>
      </c>
      <c r="D2" s="12">
        <v>134</v>
      </c>
    </row>
    <row r="3" spans="1:4" x14ac:dyDescent="0.3">
      <c r="A3" s="14" t="s">
        <v>27</v>
      </c>
      <c r="B3" s="12">
        <v>116</v>
      </c>
      <c r="C3" s="12" t="s">
        <v>28</v>
      </c>
      <c r="D3" s="12">
        <v>101</v>
      </c>
    </row>
    <row r="4" spans="1:4" x14ac:dyDescent="0.3">
      <c r="A4" s="14" t="s">
        <v>29</v>
      </c>
      <c r="B4" s="12">
        <v>105</v>
      </c>
      <c r="C4" s="12" t="s">
        <v>30</v>
      </c>
      <c r="D4" s="12">
        <v>98</v>
      </c>
    </row>
    <row r="5" spans="1:4" x14ac:dyDescent="0.3">
      <c r="A5" s="14" t="s">
        <v>31</v>
      </c>
      <c r="B5" s="12">
        <v>83</v>
      </c>
      <c r="C5" s="12" t="s">
        <v>32</v>
      </c>
      <c r="D5" s="12">
        <v>80</v>
      </c>
    </row>
    <row r="6" spans="1:4" x14ac:dyDescent="0.3">
      <c r="A6" s="14" t="s">
        <v>33</v>
      </c>
      <c r="B6" s="12">
        <v>61</v>
      </c>
      <c r="C6" s="12" t="s">
        <v>34</v>
      </c>
      <c r="D6" s="12">
        <v>60</v>
      </c>
    </row>
    <row r="7" spans="1:4" x14ac:dyDescent="0.3">
      <c r="A7" s="14" t="s">
        <v>35</v>
      </c>
      <c r="B7" s="12">
        <v>52</v>
      </c>
      <c r="C7" s="12" t="s">
        <v>36</v>
      </c>
      <c r="D7" s="12">
        <v>51</v>
      </c>
    </row>
    <row r="8" spans="1:4" x14ac:dyDescent="0.3">
      <c r="A8" s="14" t="s">
        <v>37</v>
      </c>
      <c r="B8" s="12">
        <v>44</v>
      </c>
      <c r="C8" s="12" t="s">
        <v>38</v>
      </c>
      <c r="D8" s="12">
        <v>44</v>
      </c>
    </row>
    <row r="9" spans="1:4" x14ac:dyDescent="0.3">
      <c r="A9" s="14" t="s">
        <v>39</v>
      </c>
      <c r="B9" s="12">
        <v>43</v>
      </c>
      <c r="C9" s="12" t="s">
        <v>40</v>
      </c>
      <c r="D9" s="12">
        <v>41</v>
      </c>
    </row>
    <row r="10" spans="1:4" x14ac:dyDescent="0.3">
      <c r="A10" s="14" t="s">
        <v>41</v>
      </c>
      <c r="B10" s="12">
        <v>41</v>
      </c>
      <c r="C10" s="12" t="s">
        <v>42</v>
      </c>
      <c r="D10" s="12">
        <v>41</v>
      </c>
    </row>
    <row r="11" spans="1:4" x14ac:dyDescent="0.3">
      <c r="A11" s="14" t="s">
        <v>43</v>
      </c>
      <c r="B11" s="12">
        <v>34</v>
      </c>
      <c r="C11" s="12" t="s">
        <v>44</v>
      </c>
      <c r="D11" s="12">
        <v>33</v>
      </c>
    </row>
    <row r="12" spans="1:4" x14ac:dyDescent="0.3">
      <c r="A12" s="14" t="s">
        <v>45</v>
      </c>
      <c r="B12" s="12">
        <v>29</v>
      </c>
      <c r="C12" s="12" t="s">
        <v>46</v>
      </c>
      <c r="D12" s="12">
        <v>29</v>
      </c>
    </row>
    <row r="13" spans="1:4" x14ac:dyDescent="0.3">
      <c r="A13" s="14" t="s">
        <v>47</v>
      </c>
      <c r="B13" s="12">
        <v>30</v>
      </c>
      <c r="C13" s="12" t="s">
        <v>48</v>
      </c>
      <c r="D13" s="12">
        <v>29</v>
      </c>
    </row>
    <row r="14" spans="1:4" x14ac:dyDescent="0.3">
      <c r="A14" s="14" t="s">
        <v>49</v>
      </c>
      <c r="B14" s="12">
        <v>31</v>
      </c>
      <c r="C14" s="12" t="s">
        <v>50</v>
      </c>
      <c r="D14" s="12">
        <v>28</v>
      </c>
    </row>
    <row r="15" spans="1:4" x14ac:dyDescent="0.3">
      <c r="A15" s="14" t="s">
        <v>51</v>
      </c>
      <c r="B15" s="12">
        <v>28</v>
      </c>
      <c r="C15" s="12" t="s">
        <v>52</v>
      </c>
      <c r="D15" s="12">
        <v>28</v>
      </c>
    </row>
    <row r="16" spans="1:4" x14ac:dyDescent="0.3">
      <c r="A16" s="14" t="s">
        <v>53</v>
      </c>
      <c r="B16" s="12">
        <v>31</v>
      </c>
      <c r="C16" s="12" t="s">
        <v>50</v>
      </c>
      <c r="D16" s="12">
        <v>27</v>
      </c>
    </row>
    <row r="17" spans="1:4" x14ac:dyDescent="0.3">
      <c r="A17" s="14" t="s">
        <v>54</v>
      </c>
      <c r="B17" s="12">
        <v>28</v>
      </c>
      <c r="C17" s="12" t="s">
        <v>52</v>
      </c>
      <c r="D17" s="12">
        <v>26</v>
      </c>
    </row>
    <row r="18" spans="1:4" x14ac:dyDescent="0.3">
      <c r="A18" s="14" t="s">
        <v>55</v>
      </c>
      <c r="B18" s="12">
        <v>27</v>
      </c>
      <c r="C18" s="12" t="s">
        <v>56</v>
      </c>
      <c r="D18" s="12">
        <v>24</v>
      </c>
    </row>
    <row r="19" spans="1:4" x14ac:dyDescent="0.3">
      <c r="A19" s="14" t="s">
        <v>57</v>
      </c>
      <c r="B19" s="12">
        <v>26</v>
      </c>
      <c r="C19" s="12" t="s">
        <v>58</v>
      </c>
      <c r="D19" s="12">
        <v>24</v>
      </c>
    </row>
    <row r="20" spans="1:4" x14ac:dyDescent="0.3">
      <c r="A20" s="14" t="s">
        <v>59</v>
      </c>
      <c r="B20" s="12">
        <v>25</v>
      </c>
      <c r="C20" s="12" t="s">
        <v>60</v>
      </c>
      <c r="D20" s="12">
        <v>24</v>
      </c>
    </row>
    <row r="21" spans="1:4" x14ac:dyDescent="0.3">
      <c r="A21" s="14" t="s">
        <v>61</v>
      </c>
      <c r="B21" s="12">
        <v>23</v>
      </c>
      <c r="C21" s="12" t="s">
        <v>62</v>
      </c>
      <c r="D21" s="12">
        <v>23</v>
      </c>
    </row>
    <row r="22" spans="1:4" x14ac:dyDescent="0.3">
      <c r="A22" s="14" t="s">
        <v>63</v>
      </c>
      <c r="B22" s="12">
        <v>23</v>
      </c>
      <c r="C22" s="12" t="s">
        <v>62</v>
      </c>
      <c r="D22" s="12">
        <v>22</v>
      </c>
    </row>
    <row r="23" spans="1:4" x14ac:dyDescent="0.3">
      <c r="A23" s="14" t="s">
        <v>64</v>
      </c>
      <c r="B23" s="12">
        <v>22</v>
      </c>
      <c r="C23" s="12" t="s">
        <v>65</v>
      </c>
      <c r="D23" s="12">
        <v>22</v>
      </c>
    </row>
    <row r="24" spans="1:4" x14ac:dyDescent="0.3">
      <c r="A24" s="14" t="s">
        <v>66</v>
      </c>
      <c r="B24" s="12">
        <v>21</v>
      </c>
      <c r="C24" s="12" t="s">
        <v>67</v>
      </c>
      <c r="D24" s="12">
        <v>21</v>
      </c>
    </row>
    <row r="25" spans="1:4" x14ac:dyDescent="0.3">
      <c r="A25" s="14" t="s">
        <v>68</v>
      </c>
      <c r="B25" s="12">
        <v>24</v>
      </c>
      <c r="C25" s="12" t="s">
        <v>69</v>
      </c>
      <c r="D25" s="12">
        <v>21</v>
      </c>
    </row>
    <row r="26" spans="1:4" x14ac:dyDescent="0.3">
      <c r="A26" s="14" t="s">
        <v>70</v>
      </c>
      <c r="B26" s="12">
        <v>23</v>
      </c>
      <c r="C26" s="12" t="s">
        <v>62</v>
      </c>
      <c r="D26" s="12">
        <v>21</v>
      </c>
    </row>
    <row r="27" spans="1:4" x14ac:dyDescent="0.3">
      <c r="A27" s="14" t="s">
        <v>71</v>
      </c>
      <c r="B27" s="12">
        <v>20</v>
      </c>
      <c r="C27" s="12" t="s">
        <v>72</v>
      </c>
      <c r="D27" s="12">
        <v>20</v>
      </c>
    </row>
    <row r="28" spans="1:4" x14ac:dyDescent="0.3">
      <c r="A28" s="14" t="s">
        <v>73</v>
      </c>
      <c r="B28" s="12">
        <v>21</v>
      </c>
      <c r="C28" s="12" t="s">
        <v>67</v>
      </c>
      <c r="D28" s="12">
        <v>20</v>
      </c>
    </row>
    <row r="29" spans="1:4" x14ac:dyDescent="0.3">
      <c r="A29" s="14" t="s">
        <v>74</v>
      </c>
      <c r="B29" s="12">
        <v>19</v>
      </c>
      <c r="C29" s="12" t="s">
        <v>75</v>
      </c>
      <c r="D29" s="12">
        <v>19</v>
      </c>
    </row>
    <row r="30" spans="1:4" x14ac:dyDescent="0.3">
      <c r="A30" s="14" t="s">
        <v>76</v>
      </c>
      <c r="B30" s="12">
        <v>22</v>
      </c>
      <c r="C30" s="12" t="s">
        <v>65</v>
      </c>
      <c r="D30" s="12">
        <v>19</v>
      </c>
    </row>
    <row r="31" spans="1:4" x14ac:dyDescent="0.3">
      <c r="A31" s="14" t="s">
        <v>77</v>
      </c>
      <c r="B31" s="12">
        <v>19</v>
      </c>
      <c r="C31" s="12" t="s">
        <v>75</v>
      </c>
      <c r="D31" s="12">
        <v>19</v>
      </c>
    </row>
    <row r="32" spans="1:4" x14ac:dyDescent="0.3">
      <c r="A32" s="14" t="s">
        <v>78</v>
      </c>
      <c r="B32" s="12">
        <v>18</v>
      </c>
      <c r="C32" s="12" t="s">
        <v>79</v>
      </c>
      <c r="D32" s="12">
        <v>18</v>
      </c>
    </row>
    <row r="33" spans="1:4" x14ac:dyDescent="0.3">
      <c r="A33" s="14" t="s">
        <v>80</v>
      </c>
      <c r="B33" s="12">
        <v>18</v>
      </c>
      <c r="C33" s="12" t="s">
        <v>79</v>
      </c>
      <c r="D33" s="12">
        <v>18</v>
      </c>
    </row>
    <row r="34" spans="1:4" x14ac:dyDescent="0.3">
      <c r="A34" s="14" t="s">
        <v>81</v>
      </c>
      <c r="B34" s="12">
        <v>21</v>
      </c>
      <c r="C34" s="12" t="s">
        <v>67</v>
      </c>
      <c r="D34" s="12">
        <v>18</v>
      </c>
    </row>
    <row r="35" spans="1:4" x14ac:dyDescent="0.3">
      <c r="A35" s="14" t="s">
        <v>82</v>
      </c>
      <c r="B35" s="12">
        <v>18</v>
      </c>
      <c r="C35" s="12" t="s">
        <v>79</v>
      </c>
      <c r="D35" s="12">
        <v>18</v>
      </c>
    </row>
    <row r="36" spans="1:4" x14ac:dyDescent="0.3">
      <c r="A36" s="14" t="s">
        <v>83</v>
      </c>
      <c r="B36" s="12">
        <v>18</v>
      </c>
      <c r="C36" s="12" t="s">
        <v>79</v>
      </c>
      <c r="D36" s="12">
        <v>18</v>
      </c>
    </row>
    <row r="37" spans="1:4" x14ac:dyDescent="0.3">
      <c r="A37" s="14" t="s">
        <v>84</v>
      </c>
      <c r="B37" s="12">
        <v>18</v>
      </c>
      <c r="C37" s="12" t="s">
        <v>79</v>
      </c>
      <c r="D37" s="12">
        <v>18</v>
      </c>
    </row>
    <row r="38" spans="1:4" x14ac:dyDescent="0.3">
      <c r="A38" s="14" t="s">
        <v>85</v>
      </c>
      <c r="B38" s="12">
        <v>18</v>
      </c>
      <c r="C38" s="12" t="s">
        <v>79</v>
      </c>
      <c r="D38" s="12">
        <v>18</v>
      </c>
    </row>
    <row r="39" spans="1:4" x14ac:dyDescent="0.3">
      <c r="A39" s="14" t="s">
        <v>86</v>
      </c>
      <c r="B39" s="12">
        <v>19</v>
      </c>
      <c r="C39" s="12" t="s">
        <v>75</v>
      </c>
      <c r="D39" s="12">
        <v>18</v>
      </c>
    </row>
    <row r="40" spans="1:4" x14ac:dyDescent="0.3">
      <c r="A40" s="14" t="s">
        <v>87</v>
      </c>
      <c r="B40" s="12">
        <v>17</v>
      </c>
      <c r="C40" s="12" t="s">
        <v>88</v>
      </c>
      <c r="D40" s="12">
        <v>17</v>
      </c>
    </row>
    <row r="41" spans="1:4" x14ac:dyDescent="0.3">
      <c r="A41" s="14" t="s">
        <v>89</v>
      </c>
      <c r="B41" s="12">
        <v>17</v>
      </c>
      <c r="C41" s="12" t="s">
        <v>88</v>
      </c>
      <c r="D41" s="12">
        <v>17</v>
      </c>
    </row>
    <row r="42" spans="1:4" x14ac:dyDescent="0.3">
      <c r="A42" s="14" t="s">
        <v>90</v>
      </c>
      <c r="B42" s="12">
        <v>18</v>
      </c>
      <c r="C42" s="12" t="s">
        <v>79</v>
      </c>
      <c r="D42" s="12">
        <v>17</v>
      </c>
    </row>
    <row r="43" spans="1:4" x14ac:dyDescent="0.3">
      <c r="A43" s="14" t="s">
        <v>91</v>
      </c>
      <c r="B43" s="12">
        <v>17</v>
      </c>
      <c r="C43" s="12" t="s">
        <v>88</v>
      </c>
      <c r="D43" s="12">
        <v>17</v>
      </c>
    </row>
    <row r="44" spans="1:4" x14ac:dyDescent="0.3">
      <c r="A44" s="14" t="s">
        <v>92</v>
      </c>
      <c r="B44" s="12">
        <v>17</v>
      </c>
      <c r="C44" s="12" t="s">
        <v>88</v>
      </c>
      <c r="D44" s="12">
        <v>17</v>
      </c>
    </row>
    <row r="45" spans="1:4" x14ac:dyDescent="0.3">
      <c r="A45" s="14" t="s">
        <v>93</v>
      </c>
      <c r="B45" s="12">
        <v>17</v>
      </c>
      <c r="C45" s="12" t="s">
        <v>88</v>
      </c>
      <c r="D45" s="12">
        <v>16</v>
      </c>
    </row>
    <row r="46" spans="1:4" x14ac:dyDescent="0.3">
      <c r="A46" s="14" t="s">
        <v>94</v>
      </c>
      <c r="B46" s="12">
        <v>17</v>
      </c>
      <c r="C46" s="12" t="s">
        <v>88</v>
      </c>
      <c r="D46" s="12">
        <v>16</v>
      </c>
    </row>
    <row r="47" spans="1:4" x14ac:dyDescent="0.3">
      <c r="A47" s="14" t="s">
        <v>95</v>
      </c>
      <c r="B47" s="12">
        <v>16</v>
      </c>
      <c r="C47" s="12" t="s">
        <v>96</v>
      </c>
      <c r="D47" s="12">
        <v>16</v>
      </c>
    </row>
    <row r="48" spans="1:4" x14ac:dyDescent="0.3">
      <c r="A48" s="14" t="s">
        <v>97</v>
      </c>
      <c r="B48" s="12">
        <v>15</v>
      </c>
      <c r="C48" s="12" t="s">
        <v>98</v>
      </c>
      <c r="D48" s="12">
        <v>15</v>
      </c>
    </row>
    <row r="49" spans="1:4" x14ac:dyDescent="0.3">
      <c r="A49" s="14" t="s">
        <v>99</v>
      </c>
      <c r="B49" s="12">
        <v>15</v>
      </c>
      <c r="C49" s="12" t="s">
        <v>98</v>
      </c>
      <c r="D49" s="12">
        <v>15</v>
      </c>
    </row>
    <row r="50" spans="1:4" x14ac:dyDescent="0.3">
      <c r="A50" s="14" t="s">
        <v>100</v>
      </c>
      <c r="B50" s="12">
        <v>16</v>
      </c>
      <c r="C50" s="12" t="s">
        <v>96</v>
      </c>
      <c r="D50" s="12">
        <v>15</v>
      </c>
    </row>
    <row r="51" spans="1:4" x14ac:dyDescent="0.3">
      <c r="A51" s="14" t="s">
        <v>101</v>
      </c>
      <c r="B51" s="12">
        <v>15</v>
      </c>
      <c r="C51" s="12" t="s">
        <v>98</v>
      </c>
      <c r="D51" s="12">
        <v>15</v>
      </c>
    </row>
    <row r="52" spans="1:4" x14ac:dyDescent="0.3">
      <c r="A52" s="14" t="s">
        <v>102</v>
      </c>
      <c r="B52" s="12">
        <v>15</v>
      </c>
      <c r="C52" s="12" t="s">
        <v>98</v>
      </c>
      <c r="D52" s="12">
        <v>15</v>
      </c>
    </row>
    <row r="53" spans="1:4" x14ac:dyDescent="0.3">
      <c r="A53" s="14" t="s">
        <v>103</v>
      </c>
      <c r="B53" s="12">
        <v>15</v>
      </c>
      <c r="C53" s="12" t="s">
        <v>98</v>
      </c>
      <c r="D53" s="12">
        <v>15</v>
      </c>
    </row>
    <row r="54" spans="1:4" x14ac:dyDescent="0.3">
      <c r="A54" s="14" t="s">
        <v>104</v>
      </c>
      <c r="B54" s="12">
        <v>17</v>
      </c>
      <c r="C54" s="12" t="s">
        <v>88</v>
      </c>
      <c r="D54" s="12">
        <v>15</v>
      </c>
    </row>
    <row r="55" spans="1:4" x14ac:dyDescent="0.3">
      <c r="A55" s="14" t="s">
        <v>105</v>
      </c>
      <c r="B55" s="12">
        <v>15</v>
      </c>
      <c r="C55" s="12" t="s">
        <v>98</v>
      </c>
      <c r="D55" s="12">
        <v>15</v>
      </c>
    </row>
    <row r="56" spans="1:4" x14ac:dyDescent="0.3">
      <c r="A56" s="14" t="s">
        <v>106</v>
      </c>
      <c r="B56" s="12">
        <v>14</v>
      </c>
      <c r="C56" s="12" t="s">
        <v>107</v>
      </c>
      <c r="D56" s="12">
        <v>14</v>
      </c>
    </row>
    <row r="57" spans="1:4" x14ac:dyDescent="0.3">
      <c r="A57" s="14" t="s">
        <v>108</v>
      </c>
      <c r="B57" s="12">
        <v>16</v>
      </c>
      <c r="C57" s="12" t="s">
        <v>96</v>
      </c>
      <c r="D57" s="12">
        <v>14</v>
      </c>
    </row>
    <row r="58" spans="1:4" x14ac:dyDescent="0.3">
      <c r="A58" s="14" t="s">
        <v>109</v>
      </c>
      <c r="B58" s="12">
        <v>14</v>
      </c>
      <c r="C58" s="12" t="s">
        <v>107</v>
      </c>
      <c r="D58" s="12">
        <v>14</v>
      </c>
    </row>
    <row r="59" spans="1:4" x14ac:dyDescent="0.3">
      <c r="A59" s="14" t="s">
        <v>110</v>
      </c>
      <c r="B59" s="12">
        <v>14</v>
      </c>
      <c r="C59" s="12" t="s">
        <v>107</v>
      </c>
      <c r="D59" s="12">
        <v>14</v>
      </c>
    </row>
    <row r="60" spans="1:4" x14ac:dyDescent="0.3">
      <c r="A60" s="14" t="s">
        <v>111</v>
      </c>
      <c r="B60" s="12">
        <v>14</v>
      </c>
      <c r="C60" s="12" t="s">
        <v>107</v>
      </c>
      <c r="D60" s="12">
        <v>14</v>
      </c>
    </row>
    <row r="61" spans="1:4" x14ac:dyDescent="0.3">
      <c r="A61" s="14" t="s">
        <v>112</v>
      </c>
      <c r="B61" s="12">
        <v>17</v>
      </c>
      <c r="C61" s="12" t="s">
        <v>88</v>
      </c>
      <c r="D61" s="12">
        <v>14</v>
      </c>
    </row>
    <row r="62" spans="1:4" x14ac:dyDescent="0.3">
      <c r="A62" s="14" t="s">
        <v>113</v>
      </c>
      <c r="B62" s="12">
        <v>13</v>
      </c>
      <c r="C62" s="12" t="s">
        <v>114</v>
      </c>
      <c r="D62" s="12">
        <v>13</v>
      </c>
    </row>
    <row r="63" spans="1:4" x14ac:dyDescent="0.3">
      <c r="A63" s="14" t="s">
        <v>115</v>
      </c>
      <c r="B63" s="12">
        <v>14</v>
      </c>
      <c r="C63" s="12" t="s">
        <v>107</v>
      </c>
      <c r="D63" s="12">
        <v>13</v>
      </c>
    </row>
    <row r="64" spans="1:4" x14ac:dyDescent="0.3">
      <c r="A64" s="14" t="s">
        <v>116</v>
      </c>
      <c r="B64" s="12">
        <v>13</v>
      </c>
      <c r="C64" s="12" t="s">
        <v>114</v>
      </c>
      <c r="D64" s="12">
        <v>13</v>
      </c>
    </row>
    <row r="65" spans="1:4" x14ac:dyDescent="0.3">
      <c r="A65" s="14" t="s">
        <v>117</v>
      </c>
      <c r="B65" s="12">
        <v>13</v>
      </c>
      <c r="C65" s="12" t="s">
        <v>114</v>
      </c>
      <c r="D65" s="12">
        <v>13</v>
      </c>
    </row>
    <row r="66" spans="1:4" x14ac:dyDescent="0.3">
      <c r="A66" s="14" t="s">
        <v>118</v>
      </c>
      <c r="B66" s="12">
        <v>12</v>
      </c>
      <c r="C66" s="12" t="s">
        <v>119</v>
      </c>
      <c r="D66" s="12">
        <v>12</v>
      </c>
    </row>
    <row r="67" spans="1:4" x14ac:dyDescent="0.3">
      <c r="A67" s="14" t="s">
        <v>120</v>
      </c>
      <c r="B67" s="12">
        <v>12</v>
      </c>
      <c r="C67" s="12" t="s">
        <v>119</v>
      </c>
      <c r="D67" s="12">
        <v>12</v>
      </c>
    </row>
    <row r="68" spans="1:4" x14ac:dyDescent="0.3">
      <c r="A68" s="14" t="s">
        <v>121</v>
      </c>
      <c r="B68" s="12">
        <v>12</v>
      </c>
      <c r="C68" s="12" t="s">
        <v>119</v>
      </c>
      <c r="D68" s="12">
        <v>12</v>
      </c>
    </row>
    <row r="69" spans="1:4" x14ac:dyDescent="0.3">
      <c r="A69" s="14" t="s">
        <v>122</v>
      </c>
      <c r="B69" s="12">
        <v>12</v>
      </c>
      <c r="C69" s="12" t="s">
        <v>119</v>
      </c>
      <c r="D69" s="12">
        <v>12</v>
      </c>
    </row>
    <row r="70" spans="1:4" x14ac:dyDescent="0.3">
      <c r="A70" s="14" t="s">
        <v>123</v>
      </c>
      <c r="B70" s="12">
        <v>12</v>
      </c>
      <c r="C70" s="12" t="s">
        <v>119</v>
      </c>
      <c r="D70" s="12">
        <v>12</v>
      </c>
    </row>
    <row r="71" spans="1:4" x14ac:dyDescent="0.3">
      <c r="A71" s="14" t="s">
        <v>124</v>
      </c>
      <c r="B71" s="12">
        <v>11</v>
      </c>
      <c r="C71" s="12" t="s">
        <v>125</v>
      </c>
      <c r="D71" s="12">
        <v>11</v>
      </c>
    </row>
    <row r="72" spans="1:4" x14ac:dyDescent="0.3">
      <c r="A72" s="14" t="s">
        <v>126</v>
      </c>
      <c r="B72" s="12">
        <v>11</v>
      </c>
      <c r="C72" s="12" t="s">
        <v>125</v>
      </c>
      <c r="D72" s="12">
        <v>11</v>
      </c>
    </row>
    <row r="73" spans="1:4" x14ac:dyDescent="0.3">
      <c r="A73" s="14" t="s">
        <v>127</v>
      </c>
      <c r="B73" s="12">
        <v>11</v>
      </c>
      <c r="C73" s="12" t="s">
        <v>125</v>
      </c>
      <c r="D73" s="12">
        <v>11</v>
      </c>
    </row>
    <row r="74" spans="1:4" x14ac:dyDescent="0.3">
      <c r="A74" s="14" t="s">
        <v>128</v>
      </c>
      <c r="B74" s="12">
        <v>11</v>
      </c>
      <c r="C74" s="12" t="s">
        <v>125</v>
      </c>
      <c r="D74" s="12">
        <v>11</v>
      </c>
    </row>
    <row r="75" spans="1:4" x14ac:dyDescent="0.3">
      <c r="A75" s="14" t="s">
        <v>129</v>
      </c>
      <c r="B75" s="12">
        <v>11</v>
      </c>
      <c r="C75" s="12" t="s">
        <v>125</v>
      </c>
      <c r="D75" s="12">
        <v>11</v>
      </c>
    </row>
    <row r="76" spans="1:4" x14ac:dyDescent="0.3">
      <c r="A76" s="14" t="s">
        <v>130</v>
      </c>
      <c r="B76" s="12">
        <v>11</v>
      </c>
      <c r="C76" s="12" t="s">
        <v>125</v>
      </c>
      <c r="D76" s="12">
        <v>10</v>
      </c>
    </row>
    <row r="77" spans="1:4" x14ac:dyDescent="0.3">
      <c r="A77" s="14" t="s">
        <v>131</v>
      </c>
      <c r="B77" s="12">
        <v>10</v>
      </c>
      <c r="C77" s="12" t="s">
        <v>132</v>
      </c>
      <c r="D77" s="12">
        <v>10</v>
      </c>
    </row>
    <row r="78" spans="1:4" x14ac:dyDescent="0.3">
      <c r="A78" s="14" t="s">
        <v>133</v>
      </c>
      <c r="B78" s="12">
        <v>10</v>
      </c>
      <c r="C78" s="12" t="s">
        <v>132</v>
      </c>
      <c r="D78" s="12">
        <v>10</v>
      </c>
    </row>
    <row r="79" spans="1:4" x14ac:dyDescent="0.3">
      <c r="A79" s="14" t="s">
        <v>134</v>
      </c>
      <c r="B79" s="12">
        <v>10</v>
      </c>
      <c r="C79" s="12" t="s">
        <v>132</v>
      </c>
      <c r="D79" s="12">
        <v>10</v>
      </c>
    </row>
    <row r="80" spans="1:4" x14ac:dyDescent="0.3">
      <c r="A80" s="14" t="s">
        <v>135</v>
      </c>
      <c r="B80" s="12">
        <v>10</v>
      </c>
      <c r="C80" s="12" t="s">
        <v>132</v>
      </c>
      <c r="D80" s="12">
        <v>10</v>
      </c>
    </row>
    <row r="81" spans="1:4" x14ac:dyDescent="0.3">
      <c r="A81" s="14" t="s">
        <v>136</v>
      </c>
      <c r="B81" s="12">
        <v>399</v>
      </c>
      <c r="C81" s="12" t="s">
        <v>137</v>
      </c>
      <c r="D81" s="12">
        <v>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8C5E-FA10-45D9-ACDB-A17ECFC29F83}">
  <dimension ref="A1:D7"/>
  <sheetViews>
    <sheetView workbookViewId="0">
      <selection sqref="A1:A6"/>
    </sheetView>
  </sheetViews>
  <sheetFormatPr baseColWidth="10" defaultRowHeight="14.4" x14ac:dyDescent="0.3"/>
  <cols>
    <col min="2" max="2" width="16.5546875" customWidth="1"/>
    <col min="3" max="3" width="13.6640625" customWidth="1"/>
    <col min="4" max="4" width="15.77734375" customWidth="1"/>
  </cols>
  <sheetData>
    <row r="1" spans="1:4" x14ac:dyDescent="0.3">
      <c r="A1" s="17" t="s">
        <v>0</v>
      </c>
      <c r="B1" s="16" t="s">
        <v>138</v>
      </c>
      <c r="C1" s="16" t="s">
        <v>1</v>
      </c>
      <c r="D1" s="16" t="s">
        <v>139</v>
      </c>
    </row>
    <row r="2" spans="1:4" x14ac:dyDescent="0.3">
      <c r="A2" s="18">
        <v>43374</v>
      </c>
      <c r="B2" s="15">
        <v>916</v>
      </c>
      <c r="C2" s="15">
        <v>240</v>
      </c>
      <c r="D2" s="15" t="s">
        <v>140</v>
      </c>
    </row>
    <row r="3" spans="1:4" x14ac:dyDescent="0.3">
      <c r="A3" s="18">
        <v>43405</v>
      </c>
      <c r="B3" s="15">
        <v>432</v>
      </c>
      <c r="C3" s="15">
        <v>161</v>
      </c>
      <c r="D3" s="15" t="s">
        <v>141</v>
      </c>
    </row>
    <row r="4" spans="1:4" x14ac:dyDescent="0.3">
      <c r="A4" s="18">
        <v>43435</v>
      </c>
      <c r="B4" s="15">
        <v>436</v>
      </c>
      <c r="C4" s="15">
        <v>180</v>
      </c>
      <c r="D4" s="15" t="s">
        <v>142</v>
      </c>
    </row>
    <row r="5" spans="1:4" x14ac:dyDescent="0.3">
      <c r="A5" s="18">
        <v>43466</v>
      </c>
      <c r="B5" s="15">
        <v>252</v>
      </c>
      <c r="C5" s="15">
        <v>95</v>
      </c>
      <c r="D5" s="15" t="s">
        <v>143</v>
      </c>
    </row>
    <row r="6" spans="1:4" x14ac:dyDescent="0.3">
      <c r="A6" s="18">
        <v>43497</v>
      </c>
      <c r="B6" s="15">
        <v>300</v>
      </c>
      <c r="C6" s="15">
        <v>98</v>
      </c>
      <c r="D6" s="15" t="s">
        <v>144</v>
      </c>
    </row>
    <row r="7" spans="1:4" x14ac:dyDescent="0.3">
      <c r="B7" s="15">
        <f>SUM(B2:B6)</f>
        <v>2336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A4BA-D1D5-4CB0-AAD1-DF927E9FF4AB}">
  <dimension ref="A1:D7"/>
  <sheetViews>
    <sheetView workbookViewId="0">
      <selection sqref="A1:A6"/>
    </sheetView>
  </sheetViews>
  <sheetFormatPr baseColWidth="10" defaultRowHeight="14.4" x14ac:dyDescent="0.3"/>
  <cols>
    <col min="2" max="2" width="22.44140625" customWidth="1"/>
    <col min="3" max="3" width="13.77734375" customWidth="1"/>
    <col min="4" max="4" width="15.77734375" customWidth="1"/>
  </cols>
  <sheetData>
    <row r="1" spans="1:4" x14ac:dyDescent="0.3">
      <c r="A1" s="21" t="s">
        <v>0</v>
      </c>
      <c r="B1" s="20" t="s">
        <v>145</v>
      </c>
      <c r="C1" s="20" t="s">
        <v>1</v>
      </c>
      <c r="D1" s="20" t="s">
        <v>139</v>
      </c>
    </row>
    <row r="2" spans="1:4" x14ac:dyDescent="0.3">
      <c r="A2" s="22">
        <v>43374</v>
      </c>
      <c r="B2" s="19">
        <v>97</v>
      </c>
      <c r="C2" s="19">
        <v>31</v>
      </c>
      <c r="D2" s="19" t="s">
        <v>146</v>
      </c>
    </row>
    <row r="3" spans="1:4" x14ac:dyDescent="0.3">
      <c r="A3" s="22">
        <v>43405</v>
      </c>
      <c r="B3" s="19">
        <v>35</v>
      </c>
      <c r="C3" s="19">
        <v>11</v>
      </c>
      <c r="D3" s="19" t="s">
        <v>147</v>
      </c>
    </row>
    <row r="4" spans="1:4" x14ac:dyDescent="0.3">
      <c r="A4" s="22">
        <v>43435</v>
      </c>
      <c r="B4" s="19">
        <v>29</v>
      </c>
      <c r="C4" s="19">
        <v>13</v>
      </c>
      <c r="D4" s="19" t="s">
        <v>148</v>
      </c>
    </row>
    <row r="5" spans="1:4" x14ac:dyDescent="0.3">
      <c r="A5" s="22">
        <v>43466</v>
      </c>
      <c r="B5" s="19">
        <v>21</v>
      </c>
      <c r="C5" s="19">
        <v>11</v>
      </c>
      <c r="D5" s="19" t="s">
        <v>149</v>
      </c>
    </row>
    <row r="6" spans="1:4" x14ac:dyDescent="0.3">
      <c r="A6" s="22">
        <v>43497</v>
      </c>
      <c r="B6" s="19">
        <v>14</v>
      </c>
      <c r="C6" s="19">
        <v>6</v>
      </c>
      <c r="D6" s="19" t="s">
        <v>150</v>
      </c>
    </row>
    <row r="7" spans="1:4" x14ac:dyDescent="0.3">
      <c r="B7" s="19">
        <f>SUM(B2:B6)</f>
        <v>196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B745-0FF6-422E-B162-DB253D1865EC}">
  <dimension ref="A1:D7"/>
  <sheetViews>
    <sheetView workbookViewId="0">
      <selection activeCell="E10" sqref="E10"/>
    </sheetView>
  </sheetViews>
  <sheetFormatPr baseColWidth="10" defaultRowHeight="14.4" x14ac:dyDescent="0.3"/>
  <cols>
    <col min="2" max="2" width="11.6640625" customWidth="1"/>
    <col min="3" max="3" width="13.6640625" customWidth="1"/>
    <col min="4" max="4" width="15.6640625" customWidth="1"/>
  </cols>
  <sheetData>
    <row r="1" spans="1:4" x14ac:dyDescent="0.3">
      <c r="A1" s="25" t="s">
        <v>0</v>
      </c>
      <c r="B1" s="24" t="s">
        <v>151</v>
      </c>
      <c r="C1" s="24" t="s">
        <v>1</v>
      </c>
      <c r="D1" s="24" t="s">
        <v>139</v>
      </c>
    </row>
    <row r="2" spans="1:4" x14ac:dyDescent="0.3">
      <c r="A2" s="26">
        <v>43374</v>
      </c>
      <c r="B2" s="23">
        <v>43</v>
      </c>
      <c r="C2" s="23">
        <v>21</v>
      </c>
      <c r="D2" s="23" t="s">
        <v>152</v>
      </c>
    </row>
    <row r="3" spans="1:4" x14ac:dyDescent="0.3">
      <c r="A3" s="26">
        <v>43405</v>
      </c>
      <c r="B3" s="23">
        <v>16</v>
      </c>
      <c r="C3" s="23">
        <v>9</v>
      </c>
      <c r="D3" s="23" t="s">
        <v>153</v>
      </c>
    </row>
    <row r="4" spans="1:4" x14ac:dyDescent="0.3">
      <c r="A4" s="26">
        <v>43435</v>
      </c>
      <c r="B4" s="23">
        <v>47</v>
      </c>
      <c r="C4" s="23">
        <v>25</v>
      </c>
      <c r="D4" s="23" t="s">
        <v>154</v>
      </c>
    </row>
    <row r="5" spans="1:4" x14ac:dyDescent="0.3">
      <c r="A5" s="26">
        <v>43466</v>
      </c>
      <c r="B5" s="23">
        <v>22</v>
      </c>
      <c r="C5" s="23">
        <v>15</v>
      </c>
      <c r="D5" s="23" t="s">
        <v>155</v>
      </c>
    </row>
    <row r="6" spans="1:4" x14ac:dyDescent="0.3">
      <c r="A6" s="26">
        <v>43497</v>
      </c>
      <c r="B6" s="23">
        <v>8</v>
      </c>
      <c r="C6" s="23">
        <v>8</v>
      </c>
      <c r="D6" s="23">
        <v>1</v>
      </c>
    </row>
    <row r="7" spans="1:4" x14ac:dyDescent="0.3">
      <c r="B7" s="23">
        <f>SUM(B2:B6)</f>
        <v>136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B9F0-E049-4E15-9141-C60C4468586F}">
  <dimension ref="A1:D7"/>
  <sheetViews>
    <sheetView tabSelected="1" workbookViewId="0">
      <selection activeCell="F11" sqref="F11"/>
    </sheetView>
  </sheetViews>
  <sheetFormatPr baseColWidth="10" defaultRowHeight="14.4" x14ac:dyDescent="0.3"/>
  <cols>
    <col min="3" max="3" width="13.44140625" customWidth="1"/>
    <col min="4" max="4" width="15.77734375" customWidth="1"/>
  </cols>
  <sheetData>
    <row r="1" spans="1:4" x14ac:dyDescent="0.3">
      <c r="A1" s="29" t="s">
        <v>0</v>
      </c>
      <c r="B1" s="28" t="s">
        <v>156</v>
      </c>
      <c r="C1" s="28" t="s">
        <v>1</v>
      </c>
      <c r="D1" s="28" t="s">
        <v>139</v>
      </c>
    </row>
    <row r="2" spans="1:4" x14ac:dyDescent="0.3">
      <c r="A2" s="30">
        <v>43374</v>
      </c>
      <c r="B2" s="27">
        <v>0</v>
      </c>
      <c r="C2" s="27">
        <v>0</v>
      </c>
      <c r="D2" s="27">
        <v>0</v>
      </c>
    </row>
    <row r="3" spans="1:4" x14ac:dyDescent="0.3">
      <c r="A3" s="30">
        <v>43405</v>
      </c>
      <c r="B3" s="27">
        <v>3</v>
      </c>
      <c r="C3" s="27">
        <v>1</v>
      </c>
      <c r="D3" s="27">
        <v>3</v>
      </c>
    </row>
    <row r="4" spans="1:4" x14ac:dyDescent="0.3">
      <c r="A4" s="30">
        <v>43435</v>
      </c>
      <c r="B4" s="27">
        <v>0</v>
      </c>
      <c r="C4" s="27">
        <v>0</v>
      </c>
      <c r="D4" s="27">
        <v>0</v>
      </c>
    </row>
    <row r="5" spans="1:4" x14ac:dyDescent="0.3">
      <c r="A5" s="30">
        <v>43466</v>
      </c>
      <c r="B5" s="27">
        <v>0</v>
      </c>
      <c r="C5" s="27">
        <v>0</v>
      </c>
      <c r="D5" s="27">
        <v>0</v>
      </c>
    </row>
    <row r="6" spans="1:4" x14ac:dyDescent="0.3">
      <c r="A6" s="30">
        <v>43497</v>
      </c>
      <c r="B6" s="27">
        <v>5</v>
      </c>
      <c r="C6" s="27">
        <v>1</v>
      </c>
      <c r="D6" s="27">
        <v>5</v>
      </c>
    </row>
    <row r="7" spans="1:4" x14ac:dyDescent="0.3">
      <c r="B7" s="27">
        <f>SUM(B2:B6)</f>
        <v>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Visitas a la página</vt:lpstr>
      <vt:lpstr>Retención de usuarios</vt:lpstr>
      <vt:lpstr>Post reactions por post</vt:lpstr>
      <vt:lpstr>Reacciones a las publicaciones</vt:lpstr>
      <vt:lpstr>Publicaciones compartidas</vt:lpstr>
      <vt:lpstr>Comentarios en las publicacione</vt:lpstr>
      <vt:lpstr>Mensajes enviados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Nuria Gómez Vargas</dc:creator>
  <cp:lastModifiedBy>Nuria Gómez Vargas</cp:lastModifiedBy>
  <dcterms:created xsi:type="dcterms:W3CDTF">2019-03-06T21:20:33Z</dcterms:created>
  <dcterms:modified xsi:type="dcterms:W3CDTF">2019-03-09T22:58:54Z</dcterms:modified>
</cp:coreProperties>
</file>