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nurit\Dropbox\Estadísticas EBA Nuria\Mi trabajo\"/>
    </mc:Choice>
  </mc:AlternateContent>
  <xr:revisionPtr revIDLastSave="0" documentId="13_ncr:1_{7E8663B0-9391-4738-ABD0-2708B346A47F}" xr6:coauthVersionLast="43" xr6:coauthVersionMax="43" xr10:uidLastSave="{00000000-0000-0000-0000-000000000000}"/>
  <bookViews>
    <workbookView xWindow="-120" yWindow="-120" windowWidth="20730" windowHeight="11160" firstSheet="1" activeTab="5" xr2:uid="{D944B07B-7236-468E-A8D5-38724AC61516}"/>
  </bookViews>
  <sheets>
    <sheet name="Visión general" sheetId="1" r:id="rId1"/>
    <sheet name="Usuarios activos" sheetId="2" r:id="rId2"/>
    <sheet name="Nuevos vs. recu" sheetId="3" r:id="rId3"/>
    <sheet name="Frecuencia y asiduidad" sheetId="4" r:id="rId4"/>
    <sheet name="Interacción" sheetId="5" r:id="rId5"/>
    <sheet name="Datos demográficos" sheetId="8" r:id="rId6"/>
    <sheet name="Ubicación" sheetId="11" r:id="rId7"/>
    <sheet name="Valor tiempo de vida cliente"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 i="5" l="1"/>
  <c r="F21" i="5"/>
  <c r="B4" i="3"/>
  <c r="C4" i="3"/>
  <c r="D4" i="3"/>
  <c r="D12" i="11" l="1"/>
  <c r="C12" i="11"/>
  <c r="B12" i="11"/>
  <c r="M6" i="10" l="1"/>
  <c r="K6" i="10"/>
  <c r="H6" i="10"/>
  <c r="F6" i="10"/>
  <c r="D6" i="10"/>
  <c r="B6" i="10"/>
  <c r="F12" i="8"/>
  <c r="E12" i="8"/>
  <c r="D12" i="8"/>
  <c r="C12" i="8"/>
  <c r="B12" i="8"/>
  <c r="C9" i="5"/>
  <c r="B9" i="5"/>
  <c r="G15" i="4"/>
  <c r="F15" i="4"/>
  <c r="C14" i="4"/>
  <c r="B14" i="4"/>
  <c r="E153" i="2"/>
  <c r="D153" i="2"/>
  <c r="C153" i="2"/>
  <c r="B153" i="2"/>
  <c r="C6" i="8"/>
  <c r="B6" i="8"/>
  <c r="E6" i="8"/>
  <c r="F6" i="8"/>
  <c r="D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A240BBD8-8855-4825-A872-DB838B9B2D6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EFD242FB-1D0B-45CE-88CB-68E0141332A6}">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08E017E6-B6D6-4410-AA9E-D2157437CF0B}">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ED9F6380-F578-4DB2-BFAB-680A2CD8C511}">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F1" authorId="0" shapeId="0" xr:uid="{46F3DC2C-F817-4DBC-B13E-F30F42C141D4}">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91D9AA4-6EAE-4812-A38E-07EE46A5649C}">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H1" authorId="0" shapeId="0" xr:uid="{14F30CF1-A64F-44A0-B2C8-70380A72BEA2}">
      <text>
        <r>
          <rPr>
            <b/>
            <sz val="9"/>
            <color indexed="81"/>
            <rFont val="Tahoma"/>
            <family val="2"/>
          </rPr>
          <t>Nuria Gómez Vargas:</t>
        </r>
        <r>
          <rPr>
            <sz val="9"/>
            <color indexed="81"/>
            <rFont val="Tahoma"/>
            <family val="2"/>
          </rPr>
          <t xml:space="preserve">
Duración media de una sesión.</t>
        </r>
      </text>
    </comment>
    <comment ref="I1" authorId="0" shapeId="0" xr:uid="{E50A7D9A-C9B6-4807-8E2A-DF8638EFFE4A}">
      <text>
        <r>
          <rPr>
            <b/>
            <sz val="9"/>
            <color indexed="81"/>
            <rFont val="Tahoma"/>
            <family val="2"/>
          </rPr>
          <t>Nuria Gómez Vargas:</t>
        </r>
        <r>
          <rPr>
            <sz val="9"/>
            <color indexed="81"/>
            <rFont val="Tahoma"/>
            <family val="2"/>
          </rPr>
          <t xml:space="preserve">
Promedio de sesiones por usuario.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4DF94E7D-4A77-48DB-9F93-FDD0066943DB}">
      <text>
        <r>
          <rPr>
            <b/>
            <sz val="9"/>
            <color indexed="81"/>
            <rFont val="Tahoma"/>
            <family val="2"/>
          </rPr>
          <t>Nuria Gómez Vargas:</t>
        </r>
        <r>
          <rPr>
            <sz val="9"/>
            <color indexed="81"/>
            <rFont val="Tahoma"/>
            <family val="2"/>
          </rPr>
          <t xml:space="preserve">
Usuario nuevo (primera vez) o recurrente.</t>
        </r>
      </text>
    </comment>
    <comment ref="B1" authorId="0" shapeId="0" xr:uid="{9C331B39-F5C7-4033-B3D2-1F5597F9FA1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6719D2AF-BF3A-46D4-A1B1-D12224FD2B05}">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57B99621-92FE-437C-BAEC-A6E2C8F5062F}">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460DCBB6-B57A-481D-9502-D24B40DC69D5}">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F1" authorId="0" shapeId="0" xr:uid="{803A76E5-54E4-4850-922A-279708F32BDB}">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87FE349-C66C-4844-9680-9F14243551A9}">
      <text>
        <r>
          <rPr>
            <b/>
            <sz val="9"/>
            <color indexed="81"/>
            <rFont val="Tahoma"/>
            <family val="2"/>
          </rPr>
          <t>Nuria Gómez Vargas:</t>
        </r>
        <r>
          <rPr>
            <sz val="9"/>
            <color indexed="81"/>
            <rFont val="Tahoma"/>
            <family val="2"/>
          </rPr>
          <t xml:space="preserve">
Duración media de una sesión.</t>
        </r>
      </text>
    </comment>
    <comment ref="H1" authorId="0" shapeId="0" xr:uid="{ADF2EE3B-8E7F-47E9-BA83-72C5F37CF6D5}">
      <text>
        <r>
          <rPr>
            <b/>
            <sz val="9"/>
            <color indexed="81"/>
            <rFont val="Tahoma"/>
            <family val="2"/>
          </rPr>
          <t>Nuria Gómez Vargas:</t>
        </r>
        <r>
          <rPr>
            <sz val="9"/>
            <color indexed="81"/>
            <rFont val="Tahoma"/>
            <family val="2"/>
          </rPr>
          <t xml:space="preserve">
Suma de todos los porcentajes de conversión de objetivos</t>
        </r>
      </text>
    </comment>
    <comment ref="I1" authorId="0" shapeId="0" xr:uid="{B4CCF049-5EAD-4572-B0E3-0793957FD4A1}">
      <text>
        <r>
          <rPr>
            <b/>
            <sz val="9"/>
            <color indexed="81"/>
            <rFont val="Tahoma"/>
            <family val="2"/>
          </rPr>
          <t>Nuria Gómez Vargas:</t>
        </r>
        <r>
          <rPr>
            <sz val="9"/>
            <color indexed="81"/>
            <rFont val="Tahoma"/>
            <family val="2"/>
          </rPr>
          <t xml:space="preserve">
Número total de conversiones.</t>
        </r>
      </text>
    </comment>
    <comment ref="J1" authorId="0" shapeId="0" xr:uid="{86711C9B-7529-4269-AC7E-CA62D85AA81B}">
      <text>
        <r>
          <rPr>
            <b/>
            <sz val="9"/>
            <color indexed="81"/>
            <rFont val="Tahoma"/>
            <family val="2"/>
          </rPr>
          <t>Nuria Gómez Vargas:</t>
        </r>
        <r>
          <rPr>
            <sz val="9"/>
            <color indexed="81"/>
            <rFont val="Tahoma"/>
            <family val="2"/>
          </rPr>
          <t xml:space="preserve">
Valor total que han generado las conversiones de objetivo en el sitio; este valor se obtiene al multiplicar el número de conversiones de objetivo por el valor asignado a cada objetivo.</t>
        </r>
      </text>
    </comment>
    <comment ref="K1" authorId="0" shapeId="0" xr:uid="{707C9BC1-3CE1-4800-B6E0-AA670FEEECC3}">
      <text>
        <r>
          <rPr>
            <b/>
            <sz val="9"/>
            <color indexed="81"/>
            <rFont val="Tahoma"/>
            <family val="2"/>
          </rPr>
          <t>Nuria Gómez Vargas:</t>
        </r>
        <r>
          <rPr>
            <sz val="9"/>
            <color indexed="81"/>
            <rFont val="Tahoma"/>
            <family val="2"/>
          </rPr>
          <t xml:space="preserve">
Porcentaje de visitas que se han traducido en conversiones del objetivo.</t>
        </r>
      </text>
    </comment>
    <comment ref="L1" authorId="0" shapeId="0" xr:uid="{2F4D6E64-7E30-4EE5-A210-59893F277589}">
      <text>
        <r>
          <rPr>
            <b/>
            <sz val="9"/>
            <color indexed="81"/>
            <rFont val="Tahoma"/>
            <family val="2"/>
          </rPr>
          <t>Nuria Gómez Vargas:</t>
        </r>
        <r>
          <rPr>
            <sz val="9"/>
            <color indexed="81"/>
            <rFont val="Tahoma"/>
            <family val="2"/>
          </rPr>
          <t xml:space="preserve">
Número de conversiones relacionadas con el objetivo.</t>
        </r>
      </text>
    </comment>
    <comment ref="M1" authorId="0" shapeId="0" xr:uid="{BF215E60-80FA-493B-84FD-F54A4D3E3791}">
      <text>
        <r>
          <rPr>
            <b/>
            <sz val="9"/>
            <color indexed="81"/>
            <rFont val="Tahoma"/>
            <family val="2"/>
          </rPr>
          <t>Nuria Gómez Vargas:</t>
        </r>
        <r>
          <rPr>
            <sz val="9"/>
            <color indexed="81"/>
            <rFont val="Tahoma"/>
            <family val="2"/>
          </rPr>
          <t xml:space="preserve">
Valor monetario de las conversiones del objetivo.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F9616284-67F2-4DE4-A5C9-50781658A5D2}">
      <text>
        <r>
          <rPr>
            <b/>
            <sz val="9"/>
            <color indexed="81"/>
            <rFont val="Tahoma"/>
            <family val="2"/>
          </rPr>
          <t>Nuria Gómez Vargas:</t>
        </r>
        <r>
          <rPr>
            <sz val="9"/>
            <color indexed="81"/>
            <rFont val="Tahoma"/>
            <family val="2"/>
          </rPr>
          <t xml:space="preserve">
Orden en el que se han producido las sesiones asociadas a un visitante. Por ejemplo, la primera instancia de sesión tiene lugar sin una sesión previa registrada; la segunda instancia de sesión tiene lugar tras una sesión registrada, y así sucesivamente.</t>
        </r>
      </text>
    </comment>
    <comment ref="B1" authorId="0" shapeId="0" xr:uid="{E3D6C18A-D22D-4945-AAC9-DF7EA8126B73}">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824E98EA-407C-43DD-B1C6-607D45C4A9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D4506815-60D5-4563-B85A-D017F0D30AB3}">
      <text>
        <r>
          <rPr>
            <b/>
            <sz val="9"/>
            <color indexed="81"/>
            <rFont val="Tahoma"/>
            <family val="2"/>
          </rPr>
          <t>Nuria Gómez Vargas:</t>
        </r>
        <r>
          <rPr>
            <sz val="9"/>
            <color indexed="81"/>
            <rFont val="Tahoma"/>
            <family val="2"/>
          </rPr>
          <t xml:space="preserve">
Número de días que han transcurrido entre el cierre de una sesión y el inicio de otra.</t>
        </r>
      </text>
    </comment>
    <comment ref="F1" authorId="0" shapeId="0" xr:uid="{1B263CFB-7D5E-4C90-97BF-FA0CBA635E98}">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94BD86FB-516F-4F65-A184-7A06DDC017F9}">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2FC51B86-D9D1-425C-9C41-66252D924592}">
      <text>
        <r>
          <rPr>
            <b/>
            <sz val="9"/>
            <color indexed="81"/>
            <rFont val="Tahoma"/>
            <family val="2"/>
          </rPr>
          <t>Nuria Gómez Vargas:</t>
        </r>
        <r>
          <rPr>
            <sz val="9"/>
            <color indexed="81"/>
            <rFont val="Tahoma"/>
            <family val="2"/>
          </rPr>
          <t xml:space="preserve">
Duración de una sesión en segundos. Una sesión dura mientras haya actividad. Más información.</t>
        </r>
      </text>
    </comment>
    <comment ref="B1" authorId="0" shapeId="0" xr:uid="{8C14FDBF-F070-4FCE-85AA-89D7CD3844CC}">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DE90E46C-6B31-401E-B842-BC5CD59D7E82}">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B0E76A23-D034-4D96-ADBC-90FDF6F750D9}">
      <text>
        <r>
          <rPr>
            <b/>
            <sz val="9"/>
            <color indexed="81"/>
            <rFont val="Tahoma"/>
            <family val="2"/>
          </rPr>
          <t>Nuria Gómez Vargas:</t>
        </r>
        <r>
          <rPr>
            <sz val="9"/>
            <color indexed="81"/>
            <rFont val="Tahoma"/>
            <family val="2"/>
          </rPr>
          <t xml:space="preserve">
Este parámetro crea un histograma de valores por número de páginas, que va de 1 a más de 20 y que, a continuación, se aplican a las sesiones de visitante. La intersección de ambos muestra el número de páginas vistas en una sesión. Por ejemplo, su informe puede mostrar que 1.000 visitas vieron solamente una página, 250 visitas vieron 2 páginas, 50 vieron 3 páginas y así sucesivamente en la distribución de los números posibles de páginas vistas en una sesión.</t>
        </r>
      </text>
    </comment>
    <comment ref="F1" authorId="0" shapeId="0" xr:uid="{D21E8576-3D13-4763-BF7C-E16F08ED9F45}">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C9F17629-2131-467E-A95A-CF5A7899A5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27EE6BCD-DCB8-48FF-9BA6-12D3AD453D69}">
      <text>
        <r>
          <rPr>
            <b/>
            <sz val="9"/>
            <color indexed="81"/>
            <rFont val="Tahoma"/>
            <family val="2"/>
          </rPr>
          <t>Nuria Gómez Vargas:</t>
        </r>
        <r>
          <rPr>
            <sz val="9"/>
            <color indexed="81"/>
            <rFont val="Tahoma"/>
            <family val="2"/>
          </rPr>
          <t xml:space="preserve">
Hasta 90 días de ingresos por usuario desde la fecha de adquisición de este.</t>
        </r>
      </text>
    </comment>
    <comment ref="D1" authorId="0" shapeId="0" xr:uid="{762000DC-20B1-4CB6-8757-DC203079A885}">
      <text>
        <r>
          <rPr>
            <b/>
            <sz val="9"/>
            <color indexed="81"/>
            <rFont val="Tahoma"/>
            <family val="2"/>
          </rPr>
          <t>Nuria Gómez Vargas:</t>
        </r>
        <r>
          <rPr>
            <sz val="9"/>
            <color indexed="81"/>
            <rFont val="Tahoma"/>
            <family val="2"/>
          </rPr>
          <t xml:space="preserve">
Son los ingresos totales obtenidos a través del comercio electrónico o de compras en la aplicación. En algunas implementaciones estos ingresos pueden incluir impuestos y gastos de envío.</t>
        </r>
      </text>
    </comment>
    <comment ref="E1" authorId="0" shapeId="0" xr:uid="{C45D6C6A-1416-4E59-A44F-D77CEAEA7FD5}">
      <text>
        <r>
          <rPr>
            <b/>
            <sz val="9"/>
            <color indexed="81"/>
            <rFont val="Tahoma"/>
            <family val="2"/>
          </rPr>
          <t>Nuria Gómez Vargas:</t>
        </r>
        <r>
          <rPr>
            <sz val="9"/>
            <color indexed="81"/>
            <rFont val="Tahoma"/>
            <family val="2"/>
          </rPr>
          <t xml:space="preserve">
Hasta 90 días de consecuciones de objetivo desde la fecha de adquisición del usuario.</t>
        </r>
      </text>
    </comment>
    <comment ref="F1" authorId="0" shapeId="0" xr:uid="{992DA6E8-3193-4EB6-AA1C-BCFA44CAD700}">
      <text>
        <r>
          <rPr>
            <b/>
            <sz val="9"/>
            <color indexed="81"/>
            <rFont val="Tahoma"/>
            <family val="2"/>
          </rPr>
          <t>Nuria Gómez Vargas:</t>
        </r>
        <r>
          <rPr>
            <sz val="9"/>
            <color indexed="81"/>
            <rFont val="Tahoma"/>
            <family val="2"/>
          </rPr>
          <t xml:space="preserve">
Número total de conversiones.</t>
        </r>
      </text>
    </comment>
    <comment ref="G1" authorId="0" shapeId="0" xr:uid="{0DA538A3-337F-48F2-8678-B1CE0AFF8F60}">
      <text>
        <r>
          <rPr>
            <b/>
            <sz val="9"/>
            <color indexed="81"/>
            <rFont val="Tahoma"/>
            <family val="2"/>
          </rPr>
          <t>Nuria Gómez Vargas:</t>
        </r>
        <r>
          <rPr>
            <sz val="9"/>
            <color indexed="81"/>
            <rFont val="Tahoma"/>
            <family val="2"/>
          </rPr>
          <t xml:space="preserve">
Hasta 90 días de duración de sesión de un usuario desde la fecha de adquisición de este.</t>
        </r>
      </text>
    </comment>
    <comment ref="H1" authorId="0" shapeId="0" xr:uid="{CC189B82-2A1F-4C05-B1ED-52FC2B6BC14E}">
      <text>
        <r>
          <rPr>
            <b/>
            <sz val="9"/>
            <color indexed="81"/>
            <rFont val="Tahoma"/>
            <family val="2"/>
          </rPr>
          <t>Nuria Gómez Vargas:</t>
        </r>
        <r>
          <rPr>
            <sz val="9"/>
            <color indexed="81"/>
            <rFont val="Tahoma"/>
            <family val="2"/>
          </rPr>
          <t xml:space="preserve">
Duración de una sesión en segundos. Una sesión dura mientras haya actividad.</t>
        </r>
      </text>
    </comment>
    <comment ref="J1" authorId="0" shapeId="0" xr:uid="{B913C15D-5A63-4B85-8102-D416A6FD23EE}">
      <text>
        <r>
          <rPr>
            <b/>
            <sz val="9"/>
            <color indexed="81"/>
            <rFont val="Tahoma"/>
            <family val="2"/>
          </rPr>
          <t>Nuria Gómez Vargas:</t>
        </r>
        <r>
          <rPr>
            <sz val="9"/>
            <color indexed="81"/>
            <rFont val="Tahoma"/>
            <family val="2"/>
          </rPr>
          <t xml:space="preserve">
Sesiones acumuladas por un usuario durante 90 días desde la fecha en que se obtuvo dicho usuario.</t>
        </r>
      </text>
    </comment>
    <comment ref="K1" authorId="0" shapeId="0" xr:uid="{9D9C23C8-ED88-4FBB-AC3A-C7C7D403DC80}">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L1" authorId="0" shapeId="0" xr:uid="{56760E65-CC59-4EF9-9BBF-E79B0F62F3DE}">
      <text>
        <r>
          <rPr>
            <b/>
            <sz val="9"/>
            <color indexed="81"/>
            <rFont val="Tahoma"/>
            <family val="2"/>
          </rPr>
          <t>Nuria Gómez Vargas:</t>
        </r>
        <r>
          <rPr>
            <sz val="9"/>
            <color indexed="81"/>
            <rFont val="Tahoma"/>
            <family val="2"/>
          </rPr>
          <t xml:space="preserve">
Transacciones acumuladas por un usuario durante 90 días desde la fecha en que se obtuvo dicho usuario.</t>
        </r>
      </text>
    </comment>
    <comment ref="M1" authorId="0" shapeId="0" xr:uid="{3BCFFD72-F257-4C30-971E-D5151CD9922A}">
      <text>
        <r>
          <rPr>
            <b/>
            <sz val="9"/>
            <color indexed="81"/>
            <rFont val="Tahoma"/>
            <family val="2"/>
          </rPr>
          <t>Nuria Gómez Vargas:</t>
        </r>
        <r>
          <rPr>
            <sz val="9"/>
            <color indexed="81"/>
            <rFont val="Tahoma"/>
            <family val="2"/>
          </rPr>
          <t xml:space="preserve">
Número total de ventas realizadas en su sitio web.</t>
        </r>
      </text>
    </comment>
  </commentList>
</comments>
</file>

<file path=xl/sharedStrings.xml><?xml version="1.0" encoding="utf-8"?>
<sst xmlns="http://schemas.openxmlformats.org/spreadsheetml/2006/main" count="128" uniqueCount="90">
  <si>
    <t>Octubre, 2018</t>
  </si>
  <si>
    <t>Noviembre, 2018</t>
  </si>
  <si>
    <t>Diciembre, 2018</t>
  </si>
  <si>
    <t>Enero, 2019</t>
  </si>
  <si>
    <t>Febrero, 2019</t>
  </si>
  <si>
    <t>Usuarios</t>
  </si>
  <si>
    <t>Duración media de la sesión</t>
  </si>
  <si>
    <t>Número de sesiones por usuario</t>
  </si>
  <si>
    <t>Número de visitas a páginas</t>
  </si>
  <si>
    <t>Páginas/sesión</t>
  </si>
  <si>
    <t>Porcentaje de rebote</t>
  </si>
  <si>
    <t>Sesiones</t>
  </si>
  <si>
    <t>Usuarios nuevos</t>
  </si>
  <si>
    <t>Usuarios activos en un día</t>
  </si>
  <si>
    <t>Usuarios activos durante 7 días</t>
  </si>
  <si>
    <t>Usuarios activos durante 14 días</t>
  </si>
  <si>
    <t>Total</t>
  </si>
  <si>
    <t>Usuarios activos durante 28 días</t>
  </si>
  <si>
    <t>Tipo de usuario</t>
  </si>
  <si>
    <t>Tasa de conversión del objetivo</t>
  </si>
  <si>
    <t>Objetivos cumplidos</t>
  </si>
  <si>
    <t>Valor del objetivo</t>
  </si>
  <si>
    <t>New Visitor</t>
  </si>
  <si>
    <t>Returning Visitor</t>
  </si>
  <si>
    <t>.</t>
  </si>
  <si>
    <t>Número de sesiones</t>
  </si>
  <si>
    <t>1</t>
  </si>
  <si>
    <t>2</t>
  </si>
  <si>
    <t>3</t>
  </si>
  <si>
    <t>4</t>
  </si>
  <si>
    <t>5</t>
  </si>
  <si>
    <t>6</t>
  </si>
  <si>
    <t>7</t>
  </si>
  <si>
    <t>8</t>
  </si>
  <si>
    <t>9-14</t>
  </si>
  <si>
    <t>15-25</t>
  </si>
  <si>
    <t>26-50</t>
  </si>
  <si>
    <t>51-100</t>
  </si>
  <si>
    <t>Días desde la última sesión</t>
  </si>
  <si>
    <t>0</t>
  </si>
  <si>
    <t>8-14</t>
  </si>
  <si>
    <t>15-30</t>
  </si>
  <si>
    <t>31-60</t>
  </si>
  <si>
    <t>61-120</t>
  </si>
  <si>
    <t>121-364</t>
  </si>
  <si>
    <t>Duración de la sesión</t>
  </si>
  <si>
    <t>0-10 segundos</t>
  </si>
  <si>
    <t>11-30 segundos</t>
  </si>
  <si>
    <t>31-60 segundos</t>
  </si>
  <si>
    <t>61-180 segundos</t>
  </si>
  <si>
    <t>181-600 segundos</t>
  </si>
  <si>
    <t>601-1800 segundos</t>
  </si>
  <si>
    <t>1801+ segundos</t>
  </si>
  <si>
    <t>Número de páginas por sesión</t>
  </si>
  <si>
    <t>20+</t>
  </si>
  <si>
    <t>Edad</t>
  </si>
  <si>
    <t>18-24</t>
  </si>
  <si>
    <t>25-34</t>
  </si>
  <si>
    <t>35-44</t>
  </si>
  <si>
    <t>45-54</t>
  </si>
  <si>
    <t>Sexo</t>
  </si>
  <si>
    <t>female</t>
  </si>
  <si>
    <t>male</t>
  </si>
  <si>
    <t>Rebotes</t>
  </si>
  <si>
    <t>Canal de adquisición</t>
  </si>
  <si>
    <t>Direct</t>
  </si>
  <si>
    <t>Social</t>
  </si>
  <si>
    <t>Organic Search</t>
  </si>
  <si>
    <t>Referral</t>
  </si>
  <si>
    <t>Consecuciones de objetivos (valor del ciclo de vida del cliente)</t>
  </si>
  <si>
    <t>Ingresos (valor del ciclo de vida del cliente)</t>
  </si>
  <si>
    <t>Duración de la sesión (valor del ciclo de vida del cliente)</t>
  </si>
  <si>
    <t>Consecuciones de objetivos/usuario (valor del ciclo de vida del cliente)</t>
  </si>
  <si>
    <t>Ingresos/usuario (valor del ciclo de vida del cliente)</t>
  </si>
  <si>
    <t>Duración de la sesión/usuario (valor del ciclo de vida del cliente)</t>
  </si>
  <si>
    <t>Número de páginas vistas/usuario (valor del tiempo de vida del cliente)</t>
  </si>
  <si>
    <t>Sesiones/usuario (valor del ciclo de vida del cliente)</t>
  </si>
  <si>
    <t>Transacciones/usuario (valor del ciclo de vida del cliente)</t>
  </si>
  <si>
    <t>Transacciones (valor del ciclo de vida del cliente)</t>
  </si>
  <si>
    <t>País</t>
  </si>
  <si>
    <t>Spain</t>
  </si>
  <si>
    <t>United States</t>
  </si>
  <si>
    <t>France</t>
  </si>
  <si>
    <t>United Kingdom</t>
  </si>
  <si>
    <t>Germany</t>
  </si>
  <si>
    <t>Chile</t>
  </si>
  <si>
    <t>Portugal</t>
  </si>
  <si>
    <t>India</t>
  </si>
  <si>
    <t>Argentina</t>
  </si>
  <si>
    <t>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</si>
</sst>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name val="Calibri"/>
      <family val="1"/>
      <scheme val="minor"/>
    </font>
    <font>
      <sz val="9"/>
      <color indexed="81"/>
      <name val="Tahoma"/>
      <family val="2"/>
    </font>
    <font>
      <b/>
      <sz val="9"/>
      <color indexed="81"/>
      <name val="Tahoma"/>
      <family val="2"/>
    </font>
    <font>
      <sz val="11"/>
      <name val="Calibri"/>
      <family val="2"/>
      <scheme val="minor"/>
    </font>
    <font>
      <sz val="11"/>
      <color rgb="FF000000"/>
      <name val="Calibri"/>
      <family val="2"/>
      <scheme val="minor"/>
    </font>
  </fonts>
  <fills count="25">
    <fill>
      <patternFill patternType="none"/>
    </fill>
    <fill>
      <patternFill patternType="gray125"/>
    </fill>
    <fill>
      <patternFill patternType="solid">
        <fgColor rgb="FFFFCCFF"/>
        <bgColor indexed="64"/>
      </patternFill>
    </fill>
    <fill>
      <patternFill patternType="solid">
        <fgColor rgb="FFCC0099"/>
        <bgColor indexed="64"/>
      </patternFill>
    </fill>
    <fill>
      <patternFill patternType="solid">
        <fgColor rgb="FFFF66FF"/>
        <bgColor indexed="64"/>
      </patternFill>
    </fill>
    <fill>
      <patternFill patternType="solid">
        <fgColor rgb="FF66FF99"/>
        <bgColor indexed="64"/>
      </patternFill>
    </fill>
    <fill>
      <patternFill patternType="solid">
        <fgColor rgb="FF00FF99"/>
        <bgColor indexed="64"/>
      </patternFill>
    </fill>
    <fill>
      <patternFill patternType="solid">
        <fgColor rgb="FFCCFFCC"/>
        <bgColor indexed="64"/>
      </patternFill>
    </fill>
    <fill>
      <patternFill patternType="solid">
        <fgColor rgb="FF99CCFF"/>
        <bgColor indexed="64"/>
      </patternFill>
    </fill>
    <fill>
      <patternFill patternType="solid">
        <fgColor rgb="FF0066FF"/>
        <bgColor indexed="64"/>
      </patternFill>
    </fill>
    <fill>
      <patternFill patternType="solid">
        <fgColor rgb="FF0099FF"/>
        <bgColor indexed="64"/>
      </patternFill>
    </fill>
    <fill>
      <patternFill patternType="solid">
        <fgColor rgb="FFFFFFCC"/>
        <bgColor indexed="64"/>
      </patternFill>
    </fill>
    <fill>
      <patternFill patternType="solid">
        <fgColor rgb="FFFFFF66"/>
        <bgColor indexed="64"/>
      </patternFill>
    </fill>
    <fill>
      <patternFill patternType="solid">
        <fgColor rgb="FFFFCC66"/>
        <bgColor indexed="64"/>
      </patternFill>
    </fill>
    <fill>
      <patternFill patternType="solid">
        <fgColor rgb="FFCC99FF"/>
        <bgColor indexed="64"/>
      </patternFill>
    </fill>
    <fill>
      <patternFill patternType="solid">
        <fgColor rgb="FFCC00FF"/>
        <bgColor indexed="64"/>
      </patternFill>
    </fill>
    <fill>
      <patternFill patternType="solid">
        <fgColor rgb="FF9900FF"/>
        <bgColor indexed="64"/>
      </patternFill>
    </fill>
    <fill>
      <patternFill patternType="solid">
        <fgColor rgb="FFFF9999"/>
        <bgColor indexed="64"/>
      </patternFill>
    </fill>
    <fill>
      <patternFill patternType="solid">
        <fgColor rgb="FFFF7C80"/>
        <bgColor indexed="64"/>
      </patternFill>
    </fill>
    <fill>
      <patternFill patternType="solid">
        <fgColor rgb="FFCC9900"/>
        <bgColor indexed="64"/>
      </patternFill>
    </fill>
    <fill>
      <patternFill patternType="solid">
        <fgColor rgb="FF996633"/>
        <bgColor indexed="64"/>
      </patternFill>
    </fill>
    <fill>
      <patternFill patternType="solid">
        <fgColor rgb="FFCCCC00"/>
        <bgColor indexed="64"/>
      </patternFill>
    </fill>
    <fill>
      <patternFill patternType="solid">
        <fgColor rgb="FFCCFFFF"/>
        <bgColor indexed="64"/>
      </patternFill>
    </fill>
    <fill>
      <patternFill patternType="solid">
        <fgColor rgb="FF66CCFF"/>
        <bgColor indexed="64"/>
      </patternFill>
    </fill>
    <fill>
      <patternFill patternType="solid">
        <fgColor rgb="FF6699FF"/>
        <bgColor indexed="64"/>
      </patternFill>
    </fill>
  </fills>
  <borders count="1">
    <border>
      <left/>
      <right/>
      <top/>
      <bottom/>
      <diagonal/>
    </border>
  </borders>
  <cellStyleXfs count="2">
    <xf numFmtId="0" fontId="0" fillId="0" borderId="0"/>
    <xf numFmtId="0" fontId="1" fillId="0" borderId="0"/>
  </cellStyleXfs>
  <cellXfs count="53">
    <xf numFmtId="0" fontId="0" fillId="0" borderId="0" xfId="0"/>
    <xf numFmtId="0" fontId="1" fillId="0" borderId="0" xfId="1"/>
    <xf numFmtId="2" fontId="1" fillId="0" borderId="0" xfId="1" applyNumberFormat="1"/>
    <xf numFmtId="0" fontId="1" fillId="6" borderId="0" xfId="1" applyFill="1"/>
    <xf numFmtId="0" fontId="1" fillId="7" borderId="0" xfId="1" applyFill="1"/>
    <xf numFmtId="0" fontId="0" fillId="0" borderId="0" xfId="0" applyFont="1"/>
    <xf numFmtId="0" fontId="0" fillId="4" borderId="0" xfId="0" applyFont="1" applyFill="1"/>
    <xf numFmtId="0" fontId="4" fillId="4" borderId="0" xfId="1" applyFont="1" applyFill="1"/>
    <xf numFmtId="0" fontId="0" fillId="3" borderId="0" xfId="0" applyFont="1" applyFill="1"/>
    <xf numFmtId="0" fontId="4" fillId="2" borderId="0" xfId="1" applyFont="1" applyFill="1"/>
    <xf numFmtId="0" fontId="0" fillId="2" borderId="0" xfId="0" applyFont="1" applyFill="1"/>
    <xf numFmtId="2" fontId="4" fillId="2" borderId="0" xfId="1" applyNumberFormat="1" applyFont="1" applyFill="1"/>
    <xf numFmtId="10" fontId="4" fillId="2" borderId="0" xfId="1" applyNumberFormat="1" applyFont="1" applyFill="1"/>
    <xf numFmtId="10" fontId="0" fillId="0" borderId="0" xfId="0" applyNumberFormat="1"/>
    <xf numFmtId="0" fontId="1" fillId="0" borderId="0" xfId="1"/>
    <xf numFmtId="2" fontId="1" fillId="0" borderId="0" xfId="1" applyNumberFormat="1"/>
    <xf numFmtId="10" fontId="1" fillId="0" borderId="0" xfId="1" applyNumberFormat="1"/>
    <xf numFmtId="0" fontId="1" fillId="8" borderId="0" xfId="1" applyFill="1"/>
    <xf numFmtId="10" fontId="1" fillId="8" borderId="0" xfId="1" applyNumberFormat="1" applyFill="1"/>
    <xf numFmtId="2" fontId="1" fillId="8" borderId="0" xfId="1" applyNumberFormat="1" applyFill="1"/>
    <xf numFmtId="0" fontId="1" fillId="9" borderId="0" xfId="1" applyFill="1"/>
    <xf numFmtId="0" fontId="1" fillId="10" borderId="0" xfId="1" applyFill="1"/>
    <xf numFmtId="0" fontId="1" fillId="11" borderId="0" xfId="1" applyFill="1"/>
    <xf numFmtId="0" fontId="0" fillId="11" borderId="0" xfId="0" applyFill="1"/>
    <xf numFmtId="0" fontId="1" fillId="12" borderId="0" xfId="1" applyFill="1"/>
    <xf numFmtId="0" fontId="1" fillId="13" borderId="0" xfId="1" applyFill="1"/>
    <xf numFmtId="0" fontId="1" fillId="14" borderId="0" xfId="1" applyFill="1"/>
    <xf numFmtId="0" fontId="0" fillId="14" borderId="0" xfId="0" applyFill="1"/>
    <xf numFmtId="0" fontId="1" fillId="15" borderId="0" xfId="1" applyFill="1"/>
    <xf numFmtId="0" fontId="0" fillId="15" borderId="0" xfId="0" applyFill="1"/>
    <xf numFmtId="0" fontId="1" fillId="16" borderId="0" xfId="1" applyFill="1"/>
    <xf numFmtId="0" fontId="0" fillId="16" borderId="0" xfId="0" applyFill="1"/>
    <xf numFmtId="0" fontId="0" fillId="17" borderId="0" xfId="0" applyFill="1"/>
    <xf numFmtId="21" fontId="0" fillId="17" borderId="0" xfId="0" applyNumberFormat="1" applyFill="1"/>
    <xf numFmtId="10" fontId="0" fillId="17" borderId="0" xfId="0" applyNumberFormat="1" applyFill="1"/>
    <xf numFmtId="3" fontId="0" fillId="17" borderId="0" xfId="0" applyNumberFormat="1" applyFill="1"/>
    <xf numFmtId="0" fontId="0" fillId="18" borderId="0" xfId="0" applyFill="1"/>
    <xf numFmtId="46" fontId="0" fillId="0" borderId="0" xfId="0" applyNumberFormat="1"/>
    <xf numFmtId="0" fontId="0" fillId="19" borderId="0" xfId="0" applyFill="1"/>
    <xf numFmtId="0" fontId="0" fillId="20" borderId="0" xfId="0" applyFill="1"/>
    <xf numFmtId="0" fontId="5" fillId="20" borderId="0" xfId="0" applyFont="1" applyFill="1"/>
    <xf numFmtId="0" fontId="0" fillId="21" borderId="0" xfId="0" applyFill="1"/>
    <xf numFmtId="21" fontId="0" fillId="21" borderId="0" xfId="0" applyNumberFormat="1" applyFill="1"/>
    <xf numFmtId="46" fontId="0" fillId="21" borderId="0" xfId="0" applyNumberFormat="1" applyFill="1"/>
    <xf numFmtId="0" fontId="0" fillId="22" borderId="0" xfId="0" applyFill="1"/>
    <xf numFmtId="10" fontId="0" fillId="22" borderId="0" xfId="0" applyNumberFormat="1" applyFill="1"/>
    <xf numFmtId="0" fontId="0" fillId="23" borderId="0" xfId="0" applyFill="1"/>
    <xf numFmtId="0" fontId="0" fillId="24" borderId="0" xfId="0" applyFill="1"/>
    <xf numFmtId="0" fontId="0" fillId="0" borderId="0" xfId="0" applyFill="1"/>
    <xf numFmtId="10" fontId="0" fillId="0" borderId="0" xfId="0" applyNumberFormat="1" applyFill="1"/>
    <xf numFmtId="0" fontId="1" fillId="0" borderId="0" xfId="1" applyAlignment="1">
      <alignment horizontal="left"/>
    </xf>
    <xf numFmtId="14" fontId="1" fillId="5" borderId="0" xfId="1" applyNumberFormat="1" applyFill="1" applyAlignment="1">
      <alignment horizontal="left"/>
    </xf>
    <xf numFmtId="0" fontId="1" fillId="5" borderId="0" xfId="1" applyFill="1" applyAlignment="1">
      <alignment horizontal="left"/>
    </xf>
  </cellXfs>
  <cellStyles count="2">
    <cellStyle name="Normal" xfId="0" builtinId="0"/>
    <cellStyle name="Normal 2" xfId="1" xr:uid="{026FCC44-CF68-4958-9E8B-F6F2E6EE82D5}"/>
  </cellStyles>
  <dxfs count="0"/>
  <tableStyles count="0" defaultTableStyle="TableStyleMedium2" defaultPivotStyle="PivotStyleLight16"/>
  <colors>
    <mruColors>
      <color rgb="FFCC99FF"/>
      <color rgb="FF6699FF"/>
      <color rgb="FF66CCFF"/>
      <color rgb="FFCCFFFF"/>
      <color rgb="FFCCCC00"/>
      <color rgb="FFCC9900"/>
      <color rgb="FF996633"/>
      <color rgb="FF6633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A7C3-0AA2-480B-A10F-D47AA5906846}">
  <dimension ref="A1:I7"/>
  <sheetViews>
    <sheetView workbookViewId="0">
      <selection activeCell="I2" sqref="I2:I6"/>
    </sheetView>
  </sheetViews>
  <sheetFormatPr baseColWidth="10" defaultRowHeight="15" x14ac:dyDescent="0.25"/>
  <cols>
    <col min="1" max="1" width="14.7109375" customWidth="1"/>
    <col min="2" max="2" width="8.28515625" customWidth="1"/>
    <col min="3" max="3" width="14.7109375" customWidth="1"/>
    <col min="4" max="4" width="8.7109375" customWidth="1"/>
    <col min="5" max="5" width="23.85546875" customWidth="1"/>
    <col min="6" max="6" width="13.42578125" customWidth="1"/>
    <col min="7" max="7" width="18.28515625" customWidth="1"/>
    <col min="8" max="8" width="24.5703125" customWidth="1"/>
    <col min="9" max="9" width="27.42578125" customWidth="1"/>
  </cols>
  <sheetData>
    <row r="1" spans="1:9" x14ac:dyDescent="0.25">
      <c r="A1" s="5"/>
      <c r="B1" s="6" t="s">
        <v>5</v>
      </c>
      <c r="C1" s="6" t="s">
        <v>12</v>
      </c>
      <c r="D1" s="6" t="s">
        <v>11</v>
      </c>
      <c r="E1" s="7" t="s">
        <v>8</v>
      </c>
      <c r="F1" s="7" t="s">
        <v>9</v>
      </c>
      <c r="G1" s="7" t="s">
        <v>10</v>
      </c>
      <c r="H1" s="6" t="s">
        <v>6</v>
      </c>
      <c r="I1" s="6" t="s">
        <v>7</v>
      </c>
    </row>
    <row r="2" spans="1:9" x14ac:dyDescent="0.25">
      <c r="A2" s="8" t="s">
        <v>0</v>
      </c>
      <c r="B2" s="9">
        <v>101</v>
      </c>
      <c r="C2" s="10">
        <v>100</v>
      </c>
      <c r="D2" s="10">
        <v>112</v>
      </c>
      <c r="E2" s="9">
        <v>236</v>
      </c>
      <c r="F2" s="11">
        <v>2.11</v>
      </c>
      <c r="G2" s="12">
        <v>0.54459999999999997</v>
      </c>
      <c r="H2" s="11">
        <v>77.63</v>
      </c>
      <c r="I2" s="10">
        <v>1.1100000000000001</v>
      </c>
    </row>
    <row r="3" spans="1:9" x14ac:dyDescent="0.25">
      <c r="A3" s="8" t="s">
        <v>1</v>
      </c>
      <c r="B3" s="9">
        <v>226</v>
      </c>
      <c r="C3" s="10">
        <v>216</v>
      </c>
      <c r="D3" s="10">
        <v>289</v>
      </c>
      <c r="E3" s="9">
        <v>1249</v>
      </c>
      <c r="F3" s="11">
        <v>4.32</v>
      </c>
      <c r="G3" s="12">
        <v>0.4118</v>
      </c>
      <c r="H3" s="11">
        <v>205.17</v>
      </c>
      <c r="I3" s="10">
        <v>1.28</v>
      </c>
    </row>
    <row r="4" spans="1:9" x14ac:dyDescent="0.25">
      <c r="A4" s="8" t="s">
        <v>2</v>
      </c>
      <c r="B4" s="9">
        <v>136</v>
      </c>
      <c r="C4" s="10">
        <v>127</v>
      </c>
      <c r="D4" s="10">
        <v>177</v>
      </c>
      <c r="E4" s="9">
        <v>603</v>
      </c>
      <c r="F4" s="11">
        <v>3.41</v>
      </c>
      <c r="G4" s="12">
        <v>0.39550000000000002</v>
      </c>
      <c r="H4" s="11">
        <v>105.67</v>
      </c>
      <c r="I4" s="10">
        <v>1.3</v>
      </c>
    </row>
    <row r="5" spans="1:9" x14ac:dyDescent="0.25">
      <c r="A5" s="8" t="s">
        <v>3</v>
      </c>
      <c r="B5" s="9">
        <v>169</v>
      </c>
      <c r="C5" s="10">
        <v>157</v>
      </c>
      <c r="D5" s="10">
        <v>224</v>
      </c>
      <c r="E5" s="9">
        <v>926</v>
      </c>
      <c r="F5" s="11">
        <v>4.13</v>
      </c>
      <c r="G5" s="12">
        <v>0.22770000000000001</v>
      </c>
      <c r="H5" s="11">
        <v>95.15</v>
      </c>
      <c r="I5" s="10">
        <v>1.33</v>
      </c>
    </row>
    <row r="6" spans="1:9" x14ac:dyDescent="0.25">
      <c r="A6" s="8" t="s">
        <v>4</v>
      </c>
      <c r="B6" s="9">
        <v>116</v>
      </c>
      <c r="C6" s="10">
        <v>110</v>
      </c>
      <c r="D6" s="10">
        <v>136</v>
      </c>
      <c r="E6" s="9">
        <v>476</v>
      </c>
      <c r="F6" s="11">
        <v>3.5</v>
      </c>
      <c r="G6" s="12">
        <v>0.25</v>
      </c>
      <c r="H6" s="11">
        <v>80.14</v>
      </c>
      <c r="I6" s="10">
        <v>1.17</v>
      </c>
    </row>
    <row r="7" spans="1:9" ht="15.75" x14ac:dyDescent="0.25">
      <c r="B7" s="1"/>
      <c r="C7"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820E-9100-45BD-8A15-17F994FEDF97}">
  <dimension ref="A1:E153"/>
  <sheetViews>
    <sheetView workbookViewId="0">
      <selection activeCell="C22" sqref="C22"/>
    </sheetView>
  </sheetViews>
  <sheetFormatPr baseColWidth="10" defaultRowHeight="15" x14ac:dyDescent="0.25"/>
  <cols>
    <col min="1" max="1" width="13" customWidth="1"/>
    <col min="2" max="2" width="26" customWidth="1"/>
    <col min="3" max="3" width="30.42578125" customWidth="1"/>
    <col min="4" max="4" width="32" customWidth="1"/>
    <col min="5" max="5" width="31.85546875" customWidth="1"/>
  </cols>
  <sheetData>
    <row r="1" spans="1:5" ht="15.75" x14ac:dyDescent="0.25">
      <c r="A1" s="50"/>
      <c r="B1" s="3" t="s">
        <v>13</v>
      </c>
      <c r="C1" s="3" t="s">
        <v>14</v>
      </c>
      <c r="D1" s="3" t="s">
        <v>15</v>
      </c>
      <c r="E1" s="3" t="s">
        <v>17</v>
      </c>
    </row>
    <row r="2" spans="1:5" ht="15.75" x14ac:dyDescent="0.25">
      <c r="A2" s="51">
        <v>43374</v>
      </c>
      <c r="B2" s="4">
        <v>0</v>
      </c>
      <c r="C2" s="4">
        <v>31</v>
      </c>
      <c r="D2" s="4">
        <v>50</v>
      </c>
      <c r="E2" s="4">
        <v>105</v>
      </c>
    </row>
    <row r="3" spans="1:5" ht="15.75" x14ac:dyDescent="0.25">
      <c r="A3" s="51">
        <v>43375</v>
      </c>
      <c r="B3" s="4">
        <v>0</v>
      </c>
      <c r="C3" s="4">
        <v>26</v>
      </c>
      <c r="D3" s="4">
        <v>44</v>
      </c>
      <c r="E3" s="4">
        <v>100</v>
      </c>
    </row>
    <row r="4" spans="1:5" ht="15.75" x14ac:dyDescent="0.25">
      <c r="A4" s="51">
        <v>43376</v>
      </c>
      <c r="B4" s="4">
        <v>0</v>
      </c>
      <c r="C4" s="4">
        <v>17</v>
      </c>
      <c r="D4" s="4">
        <v>42</v>
      </c>
      <c r="E4" s="4">
        <v>97</v>
      </c>
    </row>
    <row r="5" spans="1:5" ht="15.75" x14ac:dyDescent="0.25">
      <c r="A5" s="51">
        <v>43377</v>
      </c>
      <c r="B5" s="4">
        <v>0</v>
      </c>
      <c r="C5" s="4">
        <v>12</v>
      </c>
      <c r="D5" s="4">
        <v>42</v>
      </c>
      <c r="E5" s="4">
        <v>91</v>
      </c>
    </row>
    <row r="6" spans="1:5" ht="15.75" x14ac:dyDescent="0.25">
      <c r="A6" s="51">
        <v>43378</v>
      </c>
      <c r="B6" s="4">
        <v>0</v>
      </c>
      <c r="C6" s="4">
        <v>0</v>
      </c>
      <c r="D6" s="4">
        <v>42</v>
      </c>
      <c r="E6" s="4">
        <v>88</v>
      </c>
    </row>
    <row r="7" spans="1:5" ht="15.75" x14ac:dyDescent="0.25">
      <c r="A7" s="51">
        <v>43379</v>
      </c>
      <c r="B7" s="4">
        <v>0</v>
      </c>
      <c r="C7" s="4">
        <v>0</v>
      </c>
      <c r="D7" s="4">
        <v>41</v>
      </c>
      <c r="E7" s="4">
        <v>84</v>
      </c>
    </row>
    <row r="8" spans="1:5" ht="15.75" x14ac:dyDescent="0.25">
      <c r="A8" s="51">
        <v>43380</v>
      </c>
      <c r="B8" s="4">
        <v>0</v>
      </c>
      <c r="C8" s="4">
        <v>0</v>
      </c>
      <c r="D8" s="4">
        <v>37</v>
      </c>
      <c r="E8" s="4">
        <v>76</v>
      </c>
    </row>
    <row r="9" spans="1:5" ht="15.75" x14ac:dyDescent="0.25">
      <c r="A9" s="51">
        <v>43381</v>
      </c>
      <c r="B9" s="4">
        <v>0</v>
      </c>
      <c r="C9" s="4">
        <v>0</v>
      </c>
      <c r="D9" s="4">
        <v>31</v>
      </c>
      <c r="E9" s="4">
        <v>68</v>
      </c>
    </row>
    <row r="10" spans="1:5" ht="15.75" x14ac:dyDescent="0.25">
      <c r="A10" s="51">
        <v>43382</v>
      </c>
      <c r="B10" s="4">
        <v>0</v>
      </c>
      <c r="C10" s="4">
        <v>0</v>
      </c>
      <c r="D10" s="4">
        <v>26</v>
      </c>
      <c r="E10" s="4">
        <v>65</v>
      </c>
    </row>
    <row r="11" spans="1:5" ht="15.75" x14ac:dyDescent="0.25">
      <c r="A11" s="51">
        <v>43383</v>
      </c>
      <c r="B11" s="4">
        <v>0</v>
      </c>
      <c r="C11" s="4">
        <v>0</v>
      </c>
      <c r="D11" s="4">
        <v>17</v>
      </c>
      <c r="E11" s="4">
        <v>64</v>
      </c>
    </row>
    <row r="12" spans="1:5" ht="15.75" x14ac:dyDescent="0.25">
      <c r="A12" s="51">
        <v>43384</v>
      </c>
      <c r="B12" s="4">
        <v>0</v>
      </c>
      <c r="C12" s="4">
        <v>0</v>
      </c>
      <c r="D12" s="4">
        <v>12</v>
      </c>
      <c r="E12" s="4">
        <v>56</v>
      </c>
    </row>
    <row r="13" spans="1:5" ht="15.75" x14ac:dyDescent="0.25">
      <c r="A13" s="51">
        <v>43385</v>
      </c>
      <c r="B13" s="4">
        <v>0</v>
      </c>
      <c r="C13" s="4">
        <v>0</v>
      </c>
      <c r="D13" s="4">
        <v>0</v>
      </c>
      <c r="E13" s="4">
        <v>56</v>
      </c>
    </row>
    <row r="14" spans="1:5" ht="15.75" x14ac:dyDescent="0.25">
      <c r="A14" s="51">
        <v>43386</v>
      </c>
      <c r="B14" s="4">
        <v>0</v>
      </c>
      <c r="C14" s="4">
        <v>0</v>
      </c>
      <c r="D14" s="4">
        <v>0</v>
      </c>
      <c r="E14" s="4">
        <v>54</v>
      </c>
    </row>
    <row r="15" spans="1:5" ht="15.75" x14ac:dyDescent="0.25">
      <c r="A15" s="51">
        <v>43387</v>
      </c>
      <c r="B15" s="4">
        <v>0</v>
      </c>
      <c r="C15" s="4">
        <v>0</v>
      </c>
      <c r="D15" s="4">
        <v>0</v>
      </c>
      <c r="E15" s="4">
        <v>52</v>
      </c>
    </row>
    <row r="16" spans="1:5" ht="15.75" x14ac:dyDescent="0.25">
      <c r="A16" s="51">
        <v>43388</v>
      </c>
      <c r="B16" s="4">
        <v>0</v>
      </c>
      <c r="C16" s="4">
        <v>0</v>
      </c>
      <c r="D16" s="4">
        <v>0</v>
      </c>
      <c r="E16" s="4">
        <v>50</v>
      </c>
    </row>
    <row r="17" spans="1:5" ht="15.75" x14ac:dyDescent="0.25">
      <c r="A17" s="51">
        <v>43389</v>
      </c>
      <c r="B17" s="4">
        <v>0</v>
      </c>
      <c r="C17" s="4">
        <v>0</v>
      </c>
      <c r="D17" s="4">
        <v>0</v>
      </c>
      <c r="E17" s="4">
        <v>44</v>
      </c>
    </row>
    <row r="18" spans="1:5" ht="15.75" x14ac:dyDescent="0.25">
      <c r="A18" s="51">
        <v>43390</v>
      </c>
      <c r="B18" s="4">
        <v>0</v>
      </c>
      <c r="C18" s="4">
        <v>0</v>
      </c>
      <c r="D18" s="4">
        <v>0</v>
      </c>
      <c r="E18" s="4">
        <v>42</v>
      </c>
    </row>
    <row r="19" spans="1:5" ht="15.75" x14ac:dyDescent="0.25">
      <c r="A19" s="51">
        <v>43391</v>
      </c>
      <c r="B19" s="4">
        <v>0</v>
      </c>
      <c r="C19" s="4">
        <v>0</v>
      </c>
      <c r="D19" s="4">
        <v>0</v>
      </c>
      <c r="E19" s="4">
        <v>42</v>
      </c>
    </row>
    <row r="20" spans="1:5" ht="15.75" x14ac:dyDescent="0.25">
      <c r="A20" s="51">
        <v>43392</v>
      </c>
      <c r="B20" s="4">
        <v>0</v>
      </c>
      <c r="C20" s="4">
        <v>0</v>
      </c>
      <c r="D20" s="4">
        <v>0</v>
      </c>
      <c r="E20" s="4">
        <v>42</v>
      </c>
    </row>
    <row r="21" spans="1:5" ht="15.75" x14ac:dyDescent="0.25">
      <c r="A21" s="51">
        <v>43393</v>
      </c>
      <c r="B21" s="4">
        <v>0</v>
      </c>
      <c r="C21" s="4">
        <v>0</v>
      </c>
      <c r="D21" s="4">
        <v>0</v>
      </c>
      <c r="E21" s="4">
        <v>41</v>
      </c>
    </row>
    <row r="22" spans="1:5" ht="15.75" x14ac:dyDescent="0.25">
      <c r="A22" s="51">
        <v>43394</v>
      </c>
      <c r="B22" s="4">
        <v>0</v>
      </c>
      <c r="C22" s="4">
        <v>0</v>
      </c>
      <c r="D22" s="4">
        <v>0</v>
      </c>
      <c r="E22" s="4">
        <v>37</v>
      </c>
    </row>
    <row r="23" spans="1:5" ht="15.75" x14ac:dyDescent="0.25">
      <c r="A23" s="51">
        <v>43395</v>
      </c>
      <c r="B23" s="4">
        <v>6</v>
      </c>
      <c r="C23" s="4">
        <v>6</v>
      </c>
      <c r="D23" s="4">
        <v>6</v>
      </c>
      <c r="E23" s="4">
        <v>37</v>
      </c>
    </row>
    <row r="24" spans="1:5" ht="15.75" x14ac:dyDescent="0.25">
      <c r="A24" s="51">
        <v>43396</v>
      </c>
      <c r="B24" s="4">
        <v>5</v>
      </c>
      <c r="C24" s="4">
        <v>11</v>
      </c>
      <c r="D24" s="4">
        <v>11</v>
      </c>
      <c r="E24" s="4">
        <v>37</v>
      </c>
    </row>
    <row r="25" spans="1:5" ht="15.75" x14ac:dyDescent="0.25">
      <c r="A25" s="51">
        <v>43397</v>
      </c>
      <c r="B25" s="4">
        <v>9</v>
      </c>
      <c r="C25" s="4">
        <v>18</v>
      </c>
      <c r="D25" s="4">
        <v>18</v>
      </c>
      <c r="E25" s="4">
        <v>35</v>
      </c>
    </row>
    <row r="26" spans="1:5" ht="15.75" x14ac:dyDescent="0.25">
      <c r="A26" s="51">
        <v>43398</v>
      </c>
      <c r="B26" s="4">
        <v>6</v>
      </c>
      <c r="C26" s="4">
        <v>22</v>
      </c>
      <c r="D26" s="4">
        <v>22</v>
      </c>
      <c r="E26" s="4">
        <v>34</v>
      </c>
    </row>
    <row r="27" spans="1:5" ht="15.75" x14ac:dyDescent="0.25">
      <c r="A27" s="51">
        <v>43399</v>
      </c>
      <c r="B27" s="4">
        <v>2</v>
      </c>
      <c r="C27" s="4">
        <v>24</v>
      </c>
      <c r="D27" s="4">
        <v>24</v>
      </c>
      <c r="E27" s="4">
        <v>24</v>
      </c>
    </row>
    <row r="28" spans="1:5" ht="15.75" x14ac:dyDescent="0.25">
      <c r="A28" s="51">
        <v>43400</v>
      </c>
      <c r="B28" s="4">
        <v>18</v>
      </c>
      <c r="C28" s="4">
        <v>42</v>
      </c>
      <c r="D28" s="4">
        <v>42</v>
      </c>
      <c r="E28" s="4">
        <v>42</v>
      </c>
    </row>
    <row r="29" spans="1:5" ht="15.75" x14ac:dyDescent="0.25">
      <c r="A29" s="51">
        <v>43401</v>
      </c>
      <c r="B29" s="4">
        <v>35</v>
      </c>
      <c r="C29" s="4">
        <v>77</v>
      </c>
      <c r="D29" s="4">
        <v>77</v>
      </c>
      <c r="E29" s="4">
        <v>77</v>
      </c>
    </row>
    <row r="30" spans="1:5" ht="15.75" x14ac:dyDescent="0.25">
      <c r="A30" s="51">
        <v>43402</v>
      </c>
      <c r="B30" s="4">
        <v>13</v>
      </c>
      <c r="C30" s="4">
        <v>83</v>
      </c>
      <c r="D30" s="4">
        <v>89</v>
      </c>
      <c r="E30" s="4">
        <v>89</v>
      </c>
    </row>
    <row r="31" spans="1:5" ht="15.75" x14ac:dyDescent="0.25">
      <c r="A31" s="51">
        <v>43403</v>
      </c>
      <c r="B31" s="4">
        <v>5</v>
      </c>
      <c r="C31" s="4">
        <v>86</v>
      </c>
      <c r="D31" s="4">
        <v>94</v>
      </c>
      <c r="E31" s="4">
        <v>94</v>
      </c>
    </row>
    <row r="32" spans="1:5" ht="15.75" x14ac:dyDescent="0.25">
      <c r="A32" s="51">
        <v>43404</v>
      </c>
      <c r="B32" s="4">
        <v>8</v>
      </c>
      <c r="C32" s="4">
        <v>85</v>
      </c>
      <c r="D32" s="4">
        <v>101</v>
      </c>
      <c r="E32" s="4">
        <v>101</v>
      </c>
    </row>
    <row r="33" spans="1:5" ht="15.75" x14ac:dyDescent="0.25">
      <c r="A33" s="51">
        <v>43405</v>
      </c>
      <c r="B33" s="4">
        <v>7</v>
      </c>
      <c r="C33" s="4">
        <v>86</v>
      </c>
      <c r="D33" s="4">
        <v>107</v>
      </c>
      <c r="E33" s="4">
        <v>107</v>
      </c>
    </row>
    <row r="34" spans="1:5" ht="15.75" x14ac:dyDescent="0.25">
      <c r="A34" s="51">
        <v>43406</v>
      </c>
      <c r="B34" s="4">
        <v>5</v>
      </c>
      <c r="C34" s="4">
        <v>88</v>
      </c>
      <c r="D34" s="4">
        <v>111</v>
      </c>
      <c r="E34" s="4">
        <v>111</v>
      </c>
    </row>
    <row r="35" spans="1:5" ht="15.75" x14ac:dyDescent="0.25">
      <c r="A35" s="51">
        <v>43407</v>
      </c>
      <c r="B35" s="4">
        <v>3</v>
      </c>
      <c r="C35" s="4">
        <v>73</v>
      </c>
      <c r="D35" s="4">
        <v>113</v>
      </c>
      <c r="E35" s="4">
        <v>113</v>
      </c>
    </row>
    <row r="36" spans="1:5" ht="15.75" x14ac:dyDescent="0.25">
      <c r="A36" s="51">
        <v>43408</v>
      </c>
      <c r="B36" s="4">
        <v>6</v>
      </c>
      <c r="C36" s="4">
        <v>43</v>
      </c>
      <c r="D36" s="4">
        <v>118</v>
      </c>
      <c r="E36" s="4">
        <v>118</v>
      </c>
    </row>
    <row r="37" spans="1:5" ht="15.75" x14ac:dyDescent="0.25">
      <c r="A37" s="51">
        <v>43409</v>
      </c>
      <c r="B37" s="4">
        <v>6</v>
      </c>
      <c r="C37" s="4">
        <v>36</v>
      </c>
      <c r="D37" s="4">
        <v>117</v>
      </c>
      <c r="E37" s="4">
        <v>123</v>
      </c>
    </row>
    <row r="38" spans="1:5" ht="15.75" x14ac:dyDescent="0.25">
      <c r="A38" s="51">
        <v>43410</v>
      </c>
      <c r="B38" s="4">
        <v>2</v>
      </c>
      <c r="C38" s="4">
        <v>32</v>
      </c>
      <c r="D38" s="4">
        <v>116</v>
      </c>
      <c r="E38" s="4">
        <v>124</v>
      </c>
    </row>
    <row r="39" spans="1:5" ht="15.75" x14ac:dyDescent="0.25">
      <c r="A39" s="51">
        <v>43411</v>
      </c>
      <c r="B39" s="4">
        <v>4</v>
      </c>
      <c r="C39" s="4">
        <v>30</v>
      </c>
      <c r="D39" s="4">
        <v>112</v>
      </c>
      <c r="E39" s="4">
        <v>128</v>
      </c>
    </row>
    <row r="40" spans="1:5" ht="15.75" x14ac:dyDescent="0.25">
      <c r="A40" s="51">
        <v>43412</v>
      </c>
      <c r="B40" s="4">
        <v>0</v>
      </c>
      <c r="C40" s="4">
        <v>24</v>
      </c>
      <c r="D40" s="4">
        <v>107</v>
      </c>
      <c r="E40" s="4">
        <v>128</v>
      </c>
    </row>
    <row r="41" spans="1:5" ht="15.75" x14ac:dyDescent="0.25">
      <c r="A41" s="51">
        <v>43413</v>
      </c>
      <c r="B41" s="4">
        <v>5</v>
      </c>
      <c r="C41" s="4">
        <v>25</v>
      </c>
      <c r="D41" s="4">
        <v>110</v>
      </c>
      <c r="E41" s="4">
        <v>133</v>
      </c>
    </row>
    <row r="42" spans="1:5" ht="15.75" x14ac:dyDescent="0.25">
      <c r="A42" s="51">
        <v>43414</v>
      </c>
      <c r="B42" s="4">
        <v>6</v>
      </c>
      <c r="C42" s="4">
        <v>27</v>
      </c>
      <c r="D42" s="4">
        <v>98</v>
      </c>
      <c r="E42" s="4">
        <v>138</v>
      </c>
    </row>
    <row r="43" spans="1:5" ht="15.75" x14ac:dyDescent="0.25">
      <c r="A43" s="51">
        <v>43415</v>
      </c>
      <c r="B43" s="4">
        <v>0</v>
      </c>
      <c r="C43" s="4">
        <v>22</v>
      </c>
      <c r="D43" s="4">
        <v>63</v>
      </c>
      <c r="E43" s="4">
        <v>138</v>
      </c>
    </row>
    <row r="44" spans="1:5" ht="15.75" x14ac:dyDescent="0.25">
      <c r="A44" s="51">
        <v>43416</v>
      </c>
      <c r="B44" s="4">
        <v>63</v>
      </c>
      <c r="C44" s="4">
        <v>78</v>
      </c>
      <c r="D44" s="4">
        <v>111</v>
      </c>
      <c r="E44" s="4">
        <v>198</v>
      </c>
    </row>
    <row r="45" spans="1:5" ht="15.75" x14ac:dyDescent="0.25">
      <c r="A45" s="51">
        <v>43417</v>
      </c>
      <c r="B45" s="4">
        <v>9</v>
      </c>
      <c r="C45" s="4">
        <v>84</v>
      </c>
      <c r="D45" s="4">
        <v>113</v>
      </c>
      <c r="E45" s="4">
        <v>205</v>
      </c>
    </row>
    <row r="46" spans="1:5" ht="15.75" x14ac:dyDescent="0.25">
      <c r="A46" s="51">
        <v>43418</v>
      </c>
      <c r="B46" s="4">
        <v>6</v>
      </c>
      <c r="C46" s="4">
        <v>85</v>
      </c>
      <c r="D46" s="4">
        <v>112</v>
      </c>
      <c r="E46" s="4">
        <v>210</v>
      </c>
    </row>
    <row r="47" spans="1:5" ht="15.75" x14ac:dyDescent="0.25">
      <c r="A47" s="51">
        <v>43419</v>
      </c>
      <c r="B47" s="4">
        <v>6</v>
      </c>
      <c r="C47" s="4">
        <v>90</v>
      </c>
      <c r="D47" s="4">
        <v>111</v>
      </c>
      <c r="E47" s="4">
        <v>215</v>
      </c>
    </row>
    <row r="48" spans="1:5" ht="15.75" x14ac:dyDescent="0.25">
      <c r="A48" s="51">
        <v>43420</v>
      </c>
      <c r="B48" s="4">
        <v>12</v>
      </c>
      <c r="C48" s="4">
        <v>97</v>
      </c>
      <c r="D48" s="4">
        <v>119</v>
      </c>
      <c r="E48" s="4">
        <v>227</v>
      </c>
    </row>
    <row r="49" spans="1:5" ht="15.75" x14ac:dyDescent="0.25">
      <c r="A49" s="51">
        <v>43421</v>
      </c>
      <c r="B49" s="4">
        <v>16</v>
      </c>
      <c r="C49" s="4">
        <v>105</v>
      </c>
      <c r="D49" s="4">
        <v>130</v>
      </c>
      <c r="E49" s="4">
        <v>240</v>
      </c>
    </row>
    <row r="50" spans="1:5" ht="15.75" x14ac:dyDescent="0.25">
      <c r="A50" s="51">
        <v>43422</v>
      </c>
      <c r="B50" s="4">
        <v>18</v>
      </c>
      <c r="C50" s="4">
        <v>119</v>
      </c>
      <c r="D50" s="4">
        <v>139</v>
      </c>
      <c r="E50" s="4">
        <v>253</v>
      </c>
    </row>
    <row r="51" spans="1:5" ht="15.75" x14ac:dyDescent="0.25">
      <c r="A51" s="51">
        <v>43423</v>
      </c>
      <c r="B51" s="4">
        <v>26</v>
      </c>
      <c r="C51" s="4">
        <v>82</v>
      </c>
      <c r="D51" s="4">
        <v>155</v>
      </c>
      <c r="E51" s="4">
        <v>267</v>
      </c>
    </row>
    <row r="52" spans="1:5" ht="15.75" x14ac:dyDescent="0.25">
      <c r="A52" s="51">
        <v>43424</v>
      </c>
      <c r="B52" s="4">
        <v>10</v>
      </c>
      <c r="C52" s="4">
        <v>83</v>
      </c>
      <c r="D52" s="4">
        <v>162</v>
      </c>
      <c r="E52" s="4">
        <v>273</v>
      </c>
    </row>
    <row r="53" spans="1:5" ht="15.75" x14ac:dyDescent="0.25">
      <c r="A53" s="51">
        <v>43425</v>
      </c>
      <c r="B53" s="4">
        <v>3</v>
      </c>
      <c r="C53" s="4">
        <v>80</v>
      </c>
      <c r="D53" s="4">
        <v>161</v>
      </c>
      <c r="E53" s="4">
        <v>268</v>
      </c>
    </row>
    <row r="54" spans="1:5" ht="15.75" x14ac:dyDescent="0.25">
      <c r="A54" s="51">
        <v>43426</v>
      </c>
      <c r="B54" s="4">
        <v>5</v>
      </c>
      <c r="C54" s="4">
        <v>80</v>
      </c>
      <c r="D54" s="4">
        <v>165</v>
      </c>
      <c r="E54" s="4">
        <v>267</v>
      </c>
    </row>
    <row r="55" spans="1:5" ht="15.75" x14ac:dyDescent="0.25">
      <c r="A55" s="51">
        <v>43427</v>
      </c>
      <c r="B55" s="4">
        <v>3</v>
      </c>
      <c r="C55" s="4">
        <v>70</v>
      </c>
      <c r="D55" s="4">
        <v>161</v>
      </c>
      <c r="E55" s="4">
        <v>266</v>
      </c>
    </row>
    <row r="56" spans="1:5" ht="15.75" x14ac:dyDescent="0.25">
      <c r="A56" s="51">
        <v>43428</v>
      </c>
      <c r="B56" s="4">
        <v>1</v>
      </c>
      <c r="C56" s="4">
        <v>59</v>
      </c>
      <c r="D56" s="4">
        <v>157</v>
      </c>
      <c r="E56" s="4">
        <v>250</v>
      </c>
    </row>
    <row r="57" spans="1:5" ht="15.75" x14ac:dyDescent="0.25">
      <c r="A57" s="51">
        <v>43429</v>
      </c>
      <c r="B57" s="4">
        <v>6</v>
      </c>
      <c r="C57" s="4">
        <v>49</v>
      </c>
      <c r="D57" s="4">
        <v>162</v>
      </c>
      <c r="E57" s="4">
        <v>219</v>
      </c>
    </row>
    <row r="58" spans="1:5" ht="15.75" x14ac:dyDescent="0.25">
      <c r="A58" s="51">
        <v>43430</v>
      </c>
      <c r="B58" s="4">
        <v>11</v>
      </c>
      <c r="C58" s="4">
        <v>36</v>
      </c>
      <c r="D58" s="4">
        <v>112</v>
      </c>
      <c r="E58" s="4">
        <v>217</v>
      </c>
    </row>
    <row r="59" spans="1:5" ht="15.75" x14ac:dyDescent="0.25">
      <c r="A59" s="51">
        <v>43431</v>
      </c>
      <c r="B59" s="4">
        <v>7</v>
      </c>
      <c r="C59" s="4">
        <v>31</v>
      </c>
      <c r="D59" s="4">
        <v>108</v>
      </c>
      <c r="E59" s="4">
        <v>215</v>
      </c>
    </row>
    <row r="60" spans="1:5" ht="15.75" x14ac:dyDescent="0.25">
      <c r="A60" s="51">
        <v>43432</v>
      </c>
      <c r="B60" s="4">
        <v>6</v>
      </c>
      <c r="C60" s="4">
        <v>33</v>
      </c>
      <c r="D60" s="4">
        <v>107</v>
      </c>
      <c r="E60" s="4">
        <v>213</v>
      </c>
    </row>
    <row r="61" spans="1:5" ht="15.75" x14ac:dyDescent="0.25">
      <c r="A61" s="51">
        <v>43433</v>
      </c>
      <c r="B61" s="4">
        <v>10</v>
      </c>
      <c r="C61" s="4">
        <v>38</v>
      </c>
      <c r="D61" s="4">
        <v>112</v>
      </c>
      <c r="E61" s="4">
        <v>216</v>
      </c>
    </row>
    <row r="62" spans="1:5" ht="15.75" x14ac:dyDescent="0.25">
      <c r="A62" s="51">
        <v>43434</v>
      </c>
      <c r="B62" s="4">
        <v>5</v>
      </c>
      <c r="C62" s="4">
        <v>40</v>
      </c>
      <c r="D62" s="4">
        <v>105</v>
      </c>
      <c r="E62" s="4">
        <v>217</v>
      </c>
    </row>
    <row r="63" spans="1:5" ht="15.75" x14ac:dyDescent="0.25">
      <c r="A63" s="51">
        <v>43435</v>
      </c>
      <c r="B63" s="4">
        <v>6</v>
      </c>
      <c r="C63" s="4">
        <v>43</v>
      </c>
      <c r="D63" s="4">
        <v>96</v>
      </c>
      <c r="E63" s="4">
        <v>218</v>
      </c>
    </row>
    <row r="64" spans="1:5" ht="15.75" x14ac:dyDescent="0.25">
      <c r="A64" s="51">
        <v>43436</v>
      </c>
      <c r="B64" s="4">
        <v>6</v>
      </c>
      <c r="C64" s="4">
        <v>43</v>
      </c>
      <c r="D64" s="4">
        <v>88</v>
      </c>
      <c r="E64" s="4">
        <v>218</v>
      </c>
    </row>
    <row r="65" spans="1:5" ht="15.75" x14ac:dyDescent="0.25">
      <c r="A65" s="51">
        <v>43437</v>
      </c>
      <c r="B65" s="4">
        <v>2</v>
      </c>
      <c r="C65" s="4">
        <v>35</v>
      </c>
      <c r="D65" s="4">
        <v>67</v>
      </c>
      <c r="E65" s="4">
        <v>214</v>
      </c>
    </row>
    <row r="66" spans="1:5" ht="15.75" x14ac:dyDescent="0.25">
      <c r="A66" s="51">
        <v>43438</v>
      </c>
      <c r="B66" s="4">
        <v>9</v>
      </c>
      <c r="C66" s="4">
        <v>37</v>
      </c>
      <c r="D66" s="4">
        <v>64</v>
      </c>
      <c r="E66" s="4">
        <v>220</v>
      </c>
    </row>
    <row r="67" spans="1:5" ht="15.75" x14ac:dyDescent="0.25">
      <c r="A67" s="51">
        <v>43439</v>
      </c>
      <c r="B67" s="4">
        <v>6</v>
      </c>
      <c r="C67" s="4">
        <v>36</v>
      </c>
      <c r="D67" s="4">
        <v>66</v>
      </c>
      <c r="E67" s="4">
        <v>221</v>
      </c>
    </row>
    <row r="68" spans="1:5" ht="15.75" x14ac:dyDescent="0.25">
      <c r="A68" s="51">
        <v>43440</v>
      </c>
      <c r="B68" s="4">
        <v>6</v>
      </c>
      <c r="C68" s="4">
        <v>33</v>
      </c>
      <c r="D68" s="4">
        <v>67</v>
      </c>
      <c r="E68" s="4">
        <v>226</v>
      </c>
    </row>
    <row r="69" spans="1:5" ht="15.75" x14ac:dyDescent="0.25">
      <c r="A69" s="51">
        <v>43441</v>
      </c>
      <c r="B69" s="4">
        <v>0</v>
      </c>
      <c r="C69" s="4">
        <v>29</v>
      </c>
      <c r="D69" s="4">
        <v>66</v>
      </c>
      <c r="E69" s="4">
        <v>221</v>
      </c>
    </row>
    <row r="70" spans="1:5" ht="15.75" x14ac:dyDescent="0.25">
      <c r="A70" s="51">
        <v>43442</v>
      </c>
      <c r="B70" s="4">
        <v>2</v>
      </c>
      <c r="C70" s="4">
        <v>26</v>
      </c>
      <c r="D70" s="4">
        <v>66</v>
      </c>
      <c r="E70" s="4">
        <v>217</v>
      </c>
    </row>
    <row r="71" spans="1:5" ht="15.75" x14ac:dyDescent="0.25">
      <c r="A71" s="51">
        <v>43443</v>
      </c>
      <c r="B71" s="4">
        <v>4</v>
      </c>
      <c r="C71" s="4">
        <v>24</v>
      </c>
      <c r="D71" s="4">
        <v>63</v>
      </c>
      <c r="E71" s="4">
        <v>218</v>
      </c>
    </row>
    <row r="72" spans="1:5" ht="15.75" x14ac:dyDescent="0.25">
      <c r="A72" s="51">
        <v>43444</v>
      </c>
      <c r="B72" s="4">
        <v>4</v>
      </c>
      <c r="C72" s="4">
        <v>26</v>
      </c>
      <c r="D72" s="4">
        <v>57</v>
      </c>
      <c r="E72" s="4">
        <v>162</v>
      </c>
    </row>
    <row r="73" spans="1:5" ht="15.75" x14ac:dyDescent="0.25">
      <c r="A73" s="51">
        <v>43445</v>
      </c>
      <c r="B73" s="4">
        <v>11</v>
      </c>
      <c r="C73" s="4">
        <v>27</v>
      </c>
      <c r="D73" s="4">
        <v>61</v>
      </c>
      <c r="E73" s="4">
        <v>163</v>
      </c>
    </row>
    <row r="74" spans="1:5" ht="15.75" x14ac:dyDescent="0.25">
      <c r="A74" s="51">
        <v>43446</v>
      </c>
      <c r="B74" s="4">
        <v>5</v>
      </c>
      <c r="C74" s="4">
        <v>26</v>
      </c>
      <c r="D74" s="4">
        <v>60</v>
      </c>
      <c r="E74" s="4">
        <v>162</v>
      </c>
    </row>
    <row r="75" spans="1:5" ht="15.75" x14ac:dyDescent="0.25">
      <c r="A75" s="51">
        <v>43447</v>
      </c>
      <c r="B75" s="4">
        <v>5</v>
      </c>
      <c r="C75" s="4">
        <v>24</v>
      </c>
      <c r="D75" s="4">
        <v>55</v>
      </c>
      <c r="E75" s="4">
        <v>161</v>
      </c>
    </row>
    <row r="76" spans="1:5" ht="15.75" x14ac:dyDescent="0.25">
      <c r="A76" s="51">
        <v>43448</v>
      </c>
      <c r="B76" s="4">
        <v>10</v>
      </c>
      <c r="C76" s="4">
        <v>33</v>
      </c>
      <c r="D76" s="4">
        <v>60</v>
      </c>
      <c r="E76" s="4">
        <v>159</v>
      </c>
    </row>
    <row r="77" spans="1:5" ht="15.75" x14ac:dyDescent="0.25">
      <c r="A77" s="51">
        <v>43449</v>
      </c>
      <c r="B77" s="4">
        <v>2</v>
      </c>
      <c r="C77" s="4">
        <v>33</v>
      </c>
      <c r="D77" s="4">
        <v>57</v>
      </c>
      <c r="E77" s="4">
        <v>148</v>
      </c>
    </row>
    <row r="78" spans="1:5" ht="15.75" x14ac:dyDescent="0.25">
      <c r="A78" s="51">
        <v>43450</v>
      </c>
      <c r="B78" s="4">
        <v>2</v>
      </c>
      <c r="C78" s="4">
        <v>33</v>
      </c>
      <c r="D78" s="4">
        <v>54</v>
      </c>
      <c r="E78" s="4">
        <v>137</v>
      </c>
    </row>
    <row r="79" spans="1:5" ht="15.75" x14ac:dyDescent="0.25">
      <c r="A79" s="51">
        <v>43451</v>
      </c>
      <c r="B79" s="4">
        <v>1</v>
      </c>
      <c r="C79" s="4">
        <v>32</v>
      </c>
      <c r="D79" s="4">
        <v>54</v>
      </c>
      <c r="E79" s="4">
        <v>117</v>
      </c>
    </row>
    <row r="80" spans="1:5" ht="15.75" x14ac:dyDescent="0.25">
      <c r="A80" s="51">
        <v>43452</v>
      </c>
      <c r="B80" s="4">
        <v>2</v>
      </c>
      <c r="C80" s="4">
        <v>25</v>
      </c>
      <c r="D80" s="4">
        <v>49</v>
      </c>
      <c r="E80" s="4">
        <v>109</v>
      </c>
    </row>
    <row r="81" spans="1:5" ht="15.75" x14ac:dyDescent="0.25">
      <c r="A81" s="51">
        <v>43453</v>
      </c>
      <c r="B81" s="4">
        <v>2</v>
      </c>
      <c r="C81" s="4">
        <v>21</v>
      </c>
      <c r="D81" s="4">
        <v>45</v>
      </c>
      <c r="E81" s="4">
        <v>108</v>
      </c>
    </row>
    <row r="82" spans="1:5" ht="15.75" x14ac:dyDescent="0.25">
      <c r="A82" s="51">
        <v>43454</v>
      </c>
      <c r="B82" s="4">
        <v>31</v>
      </c>
      <c r="C82" s="4">
        <v>48</v>
      </c>
      <c r="D82" s="4">
        <v>70</v>
      </c>
      <c r="E82" s="4">
        <v>134</v>
      </c>
    </row>
    <row r="83" spans="1:5" ht="15.75" x14ac:dyDescent="0.25">
      <c r="A83" s="51">
        <v>43455</v>
      </c>
      <c r="B83" s="4">
        <v>5</v>
      </c>
      <c r="C83" s="4">
        <v>43</v>
      </c>
      <c r="D83" s="4">
        <v>74</v>
      </c>
      <c r="E83" s="4">
        <v>137</v>
      </c>
    </row>
    <row r="84" spans="1:5" ht="15.75" x14ac:dyDescent="0.25">
      <c r="A84" s="51">
        <v>43456</v>
      </c>
      <c r="B84" s="4">
        <v>1</v>
      </c>
      <c r="C84" s="4">
        <v>42</v>
      </c>
      <c r="D84" s="4">
        <v>74</v>
      </c>
      <c r="E84" s="4">
        <v>137</v>
      </c>
    </row>
    <row r="85" spans="1:5" ht="15.75" x14ac:dyDescent="0.25">
      <c r="A85" s="51">
        <v>43457</v>
      </c>
      <c r="B85" s="4">
        <v>2</v>
      </c>
      <c r="C85" s="4">
        <v>42</v>
      </c>
      <c r="D85" s="4">
        <v>74</v>
      </c>
      <c r="E85" s="4">
        <v>134</v>
      </c>
    </row>
    <row r="86" spans="1:5" ht="15.75" x14ac:dyDescent="0.25">
      <c r="A86" s="51">
        <v>43458</v>
      </c>
      <c r="B86" s="4">
        <v>1</v>
      </c>
      <c r="C86" s="4">
        <v>42</v>
      </c>
      <c r="D86" s="4">
        <v>73</v>
      </c>
      <c r="E86" s="4">
        <v>126</v>
      </c>
    </row>
    <row r="87" spans="1:5" ht="15.75" x14ac:dyDescent="0.25">
      <c r="A87" s="51">
        <v>43459</v>
      </c>
      <c r="B87" s="4">
        <v>4</v>
      </c>
      <c r="C87" s="4">
        <v>44</v>
      </c>
      <c r="D87" s="4">
        <v>67</v>
      </c>
      <c r="E87" s="4">
        <v>125</v>
      </c>
    </row>
    <row r="88" spans="1:5" ht="15.75" x14ac:dyDescent="0.25">
      <c r="A88" s="51">
        <v>43460</v>
      </c>
      <c r="B88" s="4">
        <v>9</v>
      </c>
      <c r="C88" s="4">
        <v>52</v>
      </c>
      <c r="D88" s="4">
        <v>71</v>
      </c>
      <c r="E88" s="4">
        <v>129</v>
      </c>
    </row>
    <row r="89" spans="1:5" ht="15.75" x14ac:dyDescent="0.25">
      <c r="A89" s="51">
        <v>43461</v>
      </c>
      <c r="B89" s="4">
        <v>7</v>
      </c>
      <c r="C89" s="4">
        <v>28</v>
      </c>
      <c r="D89" s="4">
        <v>74</v>
      </c>
      <c r="E89" s="4">
        <v>127</v>
      </c>
    </row>
    <row r="90" spans="1:5" ht="15.75" x14ac:dyDescent="0.25">
      <c r="A90" s="51">
        <v>43462</v>
      </c>
      <c r="B90" s="4">
        <v>7</v>
      </c>
      <c r="C90" s="4">
        <v>31</v>
      </c>
      <c r="D90" s="4">
        <v>73</v>
      </c>
      <c r="E90" s="4">
        <v>130</v>
      </c>
    </row>
    <row r="91" spans="1:5" ht="15.75" x14ac:dyDescent="0.25">
      <c r="A91" s="51">
        <v>43463</v>
      </c>
      <c r="B91" s="4">
        <v>3</v>
      </c>
      <c r="C91" s="4">
        <v>33</v>
      </c>
      <c r="D91" s="4">
        <v>74</v>
      </c>
      <c r="E91" s="4">
        <v>129</v>
      </c>
    </row>
    <row r="92" spans="1:5" ht="15.75" x14ac:dyDescent="0.25">
      <c r="A92" s="51">
        <v>43464</v>
      </c>
      <c r="B92" s="4">
        <v>3</v>
      </c>
      <c r="C92" s="4">
        <v>34</v>
      </c>
      <c r="D92" s="4">
        <v>75</v>
      </c>
      <c r="E92" s="4">
        <v>126</v>
      </c>
    </row>
    <row r="93" spans="1:5" ht="15.75" x14ac:dyDescent="0.25">
      <c r="A93" s="51">
        <v>43465</v>
      </c>
      <c r="B93" s="4">
        <v>1</v>
      </c>
      <c r="C93" s="4">
        <v>34</v>
      </c>
      <c r="D93" s="4">
        <v>75</v>
      </c>
      <c r="E93" s="4">
        <v>126</v>
      </c>
    </row>
    <row r="94" spans="1:5" ht="15.75" x14ac:dyDescent="0.25">
      <c r="A94" s="51">
        <v>43466</v>
      </c>
      <c r="B94" s="4">
        <v>4</v>
      </c>
      <c r="C94" s="4">
        <v>33</v>
      </c>
      <c r="D94" s="4">
        <v>76</v>
      </c>
      <c r="E94" s="4">
        <v>122</v>
      </c>
    </row>
    <row r="95" spans="1:5" ht="15.75" x14ac:dyDescent="0.25">
      <c r="A95" s="51">
        <v>43467</v>
      </c>
      <c r="B95" s="4">
        <v>4</v>
      </c>
      <c r="C95" s="4">
        <v>27</v>
      </c>
      <c r="D95" s="4">
        <v>78</v>
      </c>
      <c r="E95" s="4">
        <v>120</v>
      </c>
    </row>
    <row r="96" spans="1:5" ht="15.75" x14ac:dyDescent="0.25">
      <c r="A96" s="51">
        <v>43468</v>
      </c>
      <c r="B96" s="4">
        <v>8</v>
      </c>
      <c r="C96" s="4">
        <v>28</v>
      </c>
      <c r="D96" s="4">
        <v>55</v>
      </c>
      <c r="E96" s="4">
        <v>122</v>
      </c>
    </row>
    <row r="97" spans="1:5" ht="15.75" x14ac:dyDescent="0.25">
      <c r="A97" s="51">
        <v>43469</v>
      </c>
      <c r="B97" s="4">
        <v>6</v>
      </c>
      <c r="C97" s="4">
        <v>27</v>
      </c>
      <c r="D97" s="4">
        <v>57</v>
      </c>
      <c r="E97" s="4">
        <v>128</v>
      </c>
    </row>
    <row r="98" spans="1:5" ht="15.75" x14ac:dyDescent="0.25">
      <c r="A98" s="51">
        <v>43470</v>
      </c>
      <c r="B98" s="4">
        <v>7</v>
      </c>
      <c r="C98" s="4">
        <v>29</v>
      </c>
      <c r="D98" s="4">
        <v>60</v>
      </c>
      <c r="E98" s="4">
        <v>131</v>
      </c>
    </row>
    <row r="99" spans="1:5" ht="15.75" x14ac:dyDescent="0.25">
      <c r="A99" s="51">
        <v>43471</v>
      </c>
      <c r="B99" s="4">
        <v>18</v>
      </c>
      <c r="C99" s="4">
        <v>42</v>
      </c>
      <c r="D99" s="4">
        <v>73</v>
      </c>
      <c r="E99" s="4">
        <v>143</v>
      </c>
    </row>
    <row r="100" spans="1:5" ht="15.75" x14ac:dyDescent="0.25">
      <c r="A100" s="51">
        <v>43472</v>
      </c>
      <c r="B100" s="4">
        <v>7</v>
      </c>
      <c r="C100" s="4">
        <v>47</v>
      </c>
      <c r="D100" s="4">
        <v>78</v>
      </c>
      <c r="E100" s="4">
        <v>147</v>
      </c>
    </row>
    <row r="101" spans="1:5" ht="15.75" x14ac:dyDescent="0.25">
      <c r="A101" s="51">
        <v>43473</v>
      </c>
      <c r="B101" s="4">
        <v>6</v>
      </c>
      <c r="C101" s="4">
        <v>48</v>
      </c>
      <c r="D101" s="4">
        <v>79</v>
      </c>
      <c r="E101" s="4">
        <v>141</v>
      </c>
    </row>
    <row r="102" spans="1:5" ht="15.75" x14ac:dyDescent="0.25">
      <c r="A102" s="51">
        <v>43474</v>
      </c>
      <c r="B102" s="4">
        <v>6</v>
      </c>
      <c r="C102" s="4">
        <v>50</v>
      </c>
      <c r="D102" s="4">
        <v>75</v>
      </c>
      <c r="E102" s="4">
        <v>142</v>
      </c>
    </row>
    <row r="103" spans="1:5" ht="15.75" x14ac:dyDescent="0.25">
      <c r="A103" s="51">
        <v>43475</v>
      </c>
      <c r="B103" s="4">
        <v>5</v>
      </c>
      <c r="C103" s="4">
        <v>47</v>
      </c>
      <c r="D103" s="4">
        <v>73</v>
      </c>
      <c r="E103" s="4">
        <v>143</v>
      </c>
    </row>
    <row r="104" spans="1:5" ht="15.75" x14ac:dyDescent="0.25">
      <c r="A104" s="51">
        <v>43476</v>
      </c>
      <c r="B104" s="4">
        <v>1</v>
      </c>
      <c r="C104" s="4">
        <v>41</v>
      </c>
      <c r="D104" s="4">
        <v>66</v>
      </c>
      <c r="E104" s="4">
        <v>135</v>
      </c>
    </row>
    <row r="105" spans="1:5" ht="15.75" x14ac:dyDescent="0.25">
      <c r="A105" s="51">
        <v>43477</v>
      </c>
      <c r="B105" s="4">
        <v>5</v>
      </c>
      <c r="C105" s="4">
        <v>41</v>
      </c>
      <c r="D105" s="4">
        <v>67</v>
      </c>
      <c r="E105" s="4">
        <v>138</v>
      </c>
    </row>
    <row r="106" spans="1:5" ht="15.75" x14ac:dyDescent="0.25">
      <c r="A106" s="51">
        <v>43478</v>
      </c>
      <c r="B106" s="4">
        <v>8</v>
      </c>
      <c r="C106" s="4">
        <v>32</v>
      </c>
      <c r="D106" s="4">
        <v>70</v>
      </c>
      <c r="E106" s="4">
        <v>141</v>
      </c>
    </row>
    <row r="107" spans="1:5" ht="15.75" x14ac:dyDescent="0.25">
      <c r="A107" s="51">
        <v>43479</v>
      </c>
      <c r="B107" s="4">
        <v>6</v>
      </c>
      <c r="C107" s="4">
        <v>30</v>
      </c>
      <c r="D107" s="4">
        <v>73</v>
      </c>
      <c r="E107" s="4">
        <v>144</v>
      </c>
    </row>
    <row r="108" spans="1:5" ht="15.75" x14ac:dyDescent="0.25">
      <c r="A108" s="51">
        <v>43480</v>
      </c>
      <c r="B108" s="4">
        <v>7</v>
      </c>
      <c r="C108" s="4">
        <v>34</v>
      </c>
      <c r="D108" s="4">
        <v>77</v>
      </c>
      <c r="E108" s="4">
        <v>148</v>
      </c>
    </row>
    <row r="109" spans="1:5" ht="15.75" x14ac:dyDescent="0.25">
      <c r="A109" s="51">
        <v>43481</v>
      </c>
      <c r="B109" s="4">
        <v>3</v>
      </c>
      <c r="C109" s="4">
        <v>31</v>
      </c>
      <c r="D109" s="4">
        <v>76</v>
      </c>
      <c r="E109" s="4">
        <v>149</v>
      </c>
    </row>
    <row r="110" spans="1:5" ht="15.75" x14ac:dyDescent="0.25">
      <c r="A110" s="51">
        <v>43482</v>
      </c>
      <c r="B110" s="4">
        <v>5</v>
      </c>
      <c r="C110" s="4">
        <v>31</v>
      </c>
      <c r="D110" s="4">
        <v>74</v>
      </c>
      <c r="E110" s="4">
        <v>125</v>
      </c>
    </row>
    <row r="111" spans="1:5" ht="15.75" x14ac:dyDescent="0.25">
      <c r="A111" s="51">
        <v>43483</v>
      </c>
      <c r="B111" s="4">
        <v>3</v>
      </c>
      <c r="C111" s="4">
        <v>33</v>
      </c>
      <c r="D111" s="4">
        <v>71</v>
      </c>
      <c r="E111" s="4">
        <v>124</v>
      </c>
    </row>
    <row r="112" spans="1:5" ht="15.75" x14ac:dyDescent="0.25">
      <c r="A112" s="51">
        <v>43484</v>
      </c>
      <c r="B112" s="4">
        <v>6</v>
      </c>
      <c r="C112" s="4">
        <v>33</v>
      </c>
      <c r="D112" s="4">
        <v>72</v>
      </c>
      <c r="E112" s="4">
        <v>127</v>
      </c>
    </row>
    <row r="113" spans="1:5" ht="15.75" x14ac:dyDescent="0.25">
      <c r="A113" s="51">
        <v>43485</v>
      </c>
      <c r="B113" s="4">
        <v>2</v>
      </c>
      <c r="C113" s="4">
        <v>28</v>
      </c>
      <c r="D113" s="4">
        <v>58</v>
      </c>
      <c r="E113" s="4">
        <v>126</v>
      </c>
    </row>
    <row r="114" spans="1:5" ht="15.75" x14ac:dyDescent="0.25">
      <c r="A114" s="51">
        <v>43486</v>
      </c>
      <c r="B114" s="4">
        <v>4</v>
      </c>
      <c r="C114" s="4">
        <v>28</v>
      </c>
      <c r="D114" s="4">
        <v>56</v>
      </c>
      <c r="E114" s="4">
        <v>129</v>
      </c>
    </row>
    <row r="115" spans="1:5" ht="15.75" x14ac:dyDescent="0.25">
      <c r="A115" s="51">
        <v>43487</v>
      </c>
      <c r="B115" s="4">
        <v>13</v>
      </c>
      <c r="C115" s="4">
        <v>34</v>
      </c>
      <c r="D115" s="4">
        <v>65</v>
      </c>
      <c r="E115" s="4">
        <v>138</v>
      </c>
    </row>
    <row r="116" spans="1:5" ht="15.75" x14ac:dyDescent="0.25">
      <c r="A116" s="51">
        <v>43488</v>
      </c>
      <c r="B116" s="4">
        <v>6</v>
      </c>
      <c r="C116" s="4">
        <v>37</v>
      </c>
      <c r="D116" s="4">
        <v>65</v>
      </c>
      <c r="E116" s="4">
        <v>134</v>
      </c>
    </row>
    <row r="117" spans="1:5" ht="15.75" x14ac:dyDescent="0.25">
      <c r="A117" s="51">
        <v>43489</v>
      </c>
      <c r="B117" s="4">
        <v>7</v>
      </c>
      <c r="C117" s="4">
        <v>37</v>
      </c>
      <c r="D117" s="4">
        <v>64</v>
      </c>
      <c r="E117" s="4">
        <v>132</v>
      </c>
    </row>
    <row r="118" spans="1:5" ht="15.75" x14ac:dyDescent="0.25">
      <c r="A118" s="51">
        <v>43490</v>
      </c>
      <c r="B118" s="4">
        <v>14</v>
      </c>
      <c r="C118" s="4">
        <v>47</v>
      </c>
      <c r="D118" s="4">
        <v>77</v>
      </c>
      <c r="E118" s="4">
        <v>138</v>
      </c>
    </row>
    <row r="119" spans="1:5" ht="15.75" x14ac:dyDescent="0.25">
      <c r="A119" s="51">
        <v>43491</v>
      </c>
      <c r="B119" s="4">
        <v>1</v>
      </c>
      <c r="C119" s="4">
        <v>43</v>
      </c>
      <c r="D119" s="4">
        <v>74</v>
      </c>
      <c r="E119" s="4">
        <v>137</v>
      </c>
    </row>
    <row r="120" spans="1:5" ht="15.75" x14ac:dyDescent="0.25">
      <c r="A120" s="51">
        <v>43492</v>
      </c>
      <c r="B120" s="4">
        <v>11</v>
      </c>
      <c r="C120" s="4">
        <v>53</v>
      </c>
      <c r="D120" s="4">
        <v>79</v>
      </c>
      <c r="E120" s="4">
        <v>146</v>
      </c>
    </row>
    <row r="121" spans="1:5" ht="15.75" x14ac:dyDescent="0.25">
      <c r="A121" s="51">
        <v>43493</v>
      </c>
      <c r="B121" s="4">
        <v>12</v>
      </c>
      <c r="C121" s="4">
        <v>60</v>
      </c>
      <c r="D121" s="4">
        <v>86</v>
      </c>
      <c r="E121" s="4">
        <v>156</v>
      </c>
    </row>
    <row r="122" spans="1:5" ht="15.75" x14ac:dyDescent="0.25">
      <c r="A122" s="51">
        <v>43494</v>
      </c>
      <c r="B122" s="4">
        <v>11</v>
      </c>
      <c r="C122" s="4">
        <v>57</v>
      </c>
      <c r="D122" s="4">
        <v>89</v>
      </c>
      <c r="E122" s="4">
        <v>162</v>
      </c>
    </row>
    <row r="123" spans="1:5" ht="15.75" x14ac:dyDescent="0.25">
      <c r="A123" s="51">
        <v>43495</v>
      </c>
      <c r="B123" s="4">
        <v>5</v>
      </c>
      <c r="C123" s="4">
        <v>55</v>
      </c>
      <c r="D123" s="4">
        <v>90</v>
      </c>
      <c r="E123" s="4">
        <v>162</v>
      </c>
    </row>
    <row r="124" spans="1:5" ht="15.75" x14ac:dyDescent="0.25">
      <c r="A124" s="51">
        <v>43496</v>
      </c>
      <c r="B124" s="4">
        <v>1</v>
      </c>
      <c r="C124" s="4">
        <v>51</v>
      </c>
      <c r="D124" s="4">
        <v>86</v>
      </c>
      <c r="E124" s="4">
        <v>156</v>
      </c>
    </row>
    <row r="125" spans="1:5" ht="15.75" x14ac:dyDescent="0.25">
      <c r="A125" s="51">
        <v>43497</v>
      </c>
      <c r="B125" s="4">
        <v>3</v>
      </c>
      <c r="C125" s="4">
        <v>40</v>
      </c>
      <c r="D125" s="4">
        <v>86</v>
      </c>
      <c r="E125" s="4">
        <v>152</v>
      </c>
    </row>
    <row r="126" spans="1:5" ht="15.75" x14ac:dyDescent="0.25">
      <c r="A126" s="51">
        <v>43498</v>
      </c>
      <c r="B126" s="4">
        <v>5</v>
      </c>
      <c r="C126" s="4">
        <v>44</v>
      </c>
      <c r="D126" s="4">
        <v>86</v>
      </c>
      <c r="E126" s="4">
        <v>154</v>
      </c>
    </row>
    <row r="127" spans="1:5" ht="15.75" x14ac:dyDescent="0.25">
      <c r="A127" s="51">
        <v>43499</v>
      </c>
      <c r="B127" s="4">
        <v>1</v>
      </c>
      <c r="C127" s="4">
        <v>34</v>
      </c>
      <c r="D127" s="4">
        <v>86</v>
      </c>
      <c r="E127" s="4">
        <v>141</v>
      </c>
    </row>
    <row r="128" spans="1:5" ht="15.75" x14ac:dyDescent="0.25">
      <c r="A128" s="51">
        <v>43500</v>
      </c>
      <c r="B128" s="4">
        <v>3</v>
      </c>
      <c r="C128" s="4">
        <v>26</v>
      </c>
      <c r="D128" s="4">
        <v>84</v>
      </c>
      <c r="E128" s="4">
        <v>137</v>
      </c>
    </row>
    <row r="129" spans="1:5" ht="15.75" x14ac:dyDescent="0.25">
      <c r="A129" s="51">
        <v>43501</v>
      </c>
      <c r="B129" s="4">
        <v>7</v>
      </c>
      <c r="C129" s="4">
        <v>24</v>
      </c>
      <c r="D129" s="4">
        <v>79</v>
      </c>
      <c r="E129" s="4">
        <v>141</v>
      </c>
    </row>
    <row r="130" spans="1:5" ht="15.75" x14ac:dyDescent="0.25">
      <c r="A130" s="51">
        <v>43502</v>
      </c>
      <c r="B130" s="4">
        <v>5</v>
      </c>
      <c r="C130" s="4">
        <v>23</v>
      </c>
      <c r="D130" s="4">
        <v>78</v>
      </c>
      <c r="E130" s="4">
        <v>140</v>
      </c>
    </row>
    <row r="131" spans="1:5" ht="15.75" x14ac:dyDescent="0.25">
      <c r="A131" s="51">
        <v>43503</v>
      </c>
      <c r="B131" s="4">
        <v>3</v>
      </c>
      <c r="C131" s="4">
        <v>24</v>
      </c>
      <c r="D131" s="4">
        <v>75</v>
      </c>
      <c r="E131" s="4">
        <v>137</v>
      </c>
    </row>
    <row r="132" spans="1:5" ht="15.75" x14ac:dyDescent="0.25">
      <c r="A132" s="51">
        <v>43504</v>
      </c>
      <c r="B132" s="4">
        <v>3</v>
      </c>
      <c r="C132" s="4">
        <v>23</v>
      </c>
      <c r="D132" s="4">
        <v>63</v>
      </c>
      <c r="E132" s="4">
        <v>139</v>
      </c>
    </row>
    <row r="133" spans="1:5" ht="15.75" x14ac:dyDescent="0.25">
      <c r="A133" s="51">
        <v>43505</v>
      </c>
      <c r="B133" s="4">
        <v>8</v>
      </c>
      <c r="C133" s="4">
        <v>27</v>
      </c>
      <c r="D133" s="4">
        <v>70</v>
      </c>
      <c r="E133" s="4">
        <v>143</v>
      </c>
    </row>
    <row r="134" spans="1:5" ht="15.75" x14ac:dyDescent="0.25">
      <c r="A134" s="51">
        <v>43506</v>
      </c>
      <c r="B134" s="4">
        <v>6</v>
      </c>
      <c r="C134" s="4">
        <v>30</v>
      </c>
      <c r="D134" s="4">
        <v>63</v>
      </c>
      <c r="E134" s="4">
        <v>141</v>
      </c>
    </row>
    <row r="135" spans="1:5" ht="15.75" x14ac:dyDescent="0.25">
      <c r="A135" s="51">
        <v>43507</v>
      </c>
      <c r="B135" s="4">
        <v>8</v>
      </c>
      <c r="C135" s="4">
        <v>34</v>
      </c>
      <c r="D135" s="4">
        <v>59</v>
      </c>
      <c r="E135" s="4">
        <v>143</v>
      </c>
    </row>
    <row r="136" spans="1:5" ht="15.75" x14ac:dyDescent="0.25">
      <c r="A136" s="51">
        <v>43508</v>
      </c>
      <c r="B136" s="4">
        <v>3</v>
      </c>
      <c r="C136" s="4">
        <v>30</v>
      </c>
      <c r="D136" s="4">
        <v>53</v>
      </c>
      <c r="E136" s="4">
        <v>140</v>
      </c>
    </row>
    <row r="137" spans="1:5" ht="15.75" x14ac:dyDescent="0.25">
      <c r="A137" s="51">
        <v>43509</v>
      </c>
      <c r="B137" s="4">
        <v>6</v>
      </c>
      <c r="C137" s="4">
        <v>32</v>
      </c>
      <c r="D137" s="4">
        <v>54</v>
      </c>
      <c r="E137" s="4">
        <v>143</v>
      </c>
    </row>
    <row r="138" spans="1:5" ht="15.75" x14ac:dyDescent="0.25">
      <c r="A138" s="51">
        <v>43510</v>
      </c>
      <c r="B138" s="4">
        <v>0</v>
      </c>
      <c r="C138" s="4">
        <v>30</v>
      </c>
      <c r="D138" s="4">
        <v>53</v>
      </c>
      <c r="E138" s="4">
        <v>139</v>
      </c>
    </row>
    <row r="139" spans="1:5" ht="15.75" x14ac:dyDescent="0.25">
      <c r="A139" s="51">
        <v>43511</v>
      </c>
      <c r="B139" s="4">
        <v>2</v>
      </c>
      <c r="C139" s="4">
        <v>30</v>
      </c>
      <c r="D139" s="4">
        <v>52</v>
      </c>
      <c r="E139" s="4">
        <v>137</v>
      </c>
    </row>
    <row r="140" spans="1:5" ht="15.75" x14ac:dyDescent="0.25">
      <c r="A140" s="51">
        <v>43512</v>
      </c>
      <c r="B140" s="4">
        <v>1</v>
      </c>
      <c r="C140" s="4">
        <v>24</v>
      </c>
      <c r="D140" s="4">
        <v>49</v>
      </c>
      <c r="E140" s="4">
        <v>133</v>
      </c>
    </row>
    <row r="141" spans="1:5" ht="15.75" x14ac:dyDescent="0.25">
      <c r="A141" s="51">
        <v>43513</v>
      </c>
      <c r="B141" s="4">
        <v>3</v>
      </c>
      <c r="C141" s="4">
        <v>23</v>
      </c>
      <c r="D141" s="4">
        <v>51</v>
      </c>
      <c r="E141" s="4">
        <v>135</v>
      </c>
    </row>
    <row r="142" spans="1:5" ht="15.75" x14ac:dyDescent="0.25">
      <c r="A142" s="51">
        <v>43514</v>
      </c>
      <c r="B142" s="4">
        <v>2</v>
      </c>
      <c r="C142" s="4">
        <v>17</v>
      </c>
      <c r="D142" s="4">
        <v>51</v>
      </c>
      <c r="E142" s="4">
        <v>133</v>
      </c>
    </row>
    <row r="143" spans="1:5" ht="15.75" x14ac:dyDescent="0.25">
      <c r="A143" s="51">
        <v>43515</v>
      </c>
      <c r="B143" s="4">
        <v>9</v>
      </c>
      <c r="C143" s="4">
        <v>23</v>
      </c>
      <c r="D143" s="4">
        <v>53</v>
      </c>
      <c r="E143" s="4">
        <v>130</v>
      </c>
    </row>
    <row r="144" spans="1:5" ht="15.75" x14ac:dyDescent="0.25">
      <c r="A144" s="51">
        <v>43516</v>
      </c>
      <c r="B144" s="4">
        <v>11</v>
      </c>
      <c r="C144" s="4">
        <v>28</v>
      </c>
      <c r="D144" s="4">
        <v>60</v>
      </c>
      <c r="E144" s="4">
        <v>136</v>
      </c>
    </row>
    <row r="145" spans="1:5" ht="15.75" x14ac:dyDescent="0.25">
      <c r="A145" s="51">
        <v>43517</v>
      </c>
      <c r="B145" s="4">
        <v>7</v>
      </c>
      <c r="C145" s="4">
        <v>35</v>
      </c>
      <c r="D145" s="4">
        <v>65</v>
      </c>
      <c r="E145" s="4">
        <v>138</v>
      </c>
    </row>
    <row r="146" spans="1:5" ht="15.75" x14ac:dyDescent="0.25">
      <c r="A146" s="51">
        <v>43518</v>
      </c>
      <c r="B146" s="4">
        <v>5</v>
      </c>
      <c r="C146" s="4">
        <v>37</v>
      </c>
      <c r="D146" s="4">
        <v>67</v>
      </c>
      <c r="E146" s="4">
        <v>128</v>
      </c>
    </row>
    <row r="147" spans="1:5" ht="15.75" x14ac:dyDescent="0.25">
      <c r="A147" s="51">
        <v>43519</v>
      </c>
      <c r="B147" s="4">
        <v>1</v>
      </c>
      <c r="C147" s="4">
        <v>37</v>
      </c>
      <c r="D147" s="4">
        <v>61</v>
      </c>
      <c r="E147" s="4">
        <v>128</v>
      </c>
    </row>
    <row r="148" spans="1:5" ht="15.75" x14ac:dyDescent="0.25">
      <c r="A148" s="51">
        <v>43520</v>
      </c>
      <c r="B148" s="4">
        <v>0</v>
      </c>
      <c r="C148" s="4">
        <v>34</v>
      </c>
      <c r="D148" s="4">
        <v>57</v>
      </c>
      <c r="E148" s="4">
        <v>117</v>
      </c>
    </row>
    <row r="149" spans="1:5" ht="15.75" x14ac:dyDescent="0.25">
      <c r="A149" s="51">
        <v>43521</v>
      </c>
      <c r="B149" s="4">
        <v>6</v>
      </c>
      <c r="C149" s="4">
        <v>38</v>
      </c>
      <c r="D149" s="4">
        <v>55</v>
      </c>
      <c r="E149" s="4">
        <v>113</v>
      </c>
    </row>
    <row r="150" spans="1:5" ht="15.75" x14ac:dyDescent="0.25">
      <c r="A150" s="51">
        <v>43522</v>
      </c>
      <c r="B150" s="4">
        <v>9</v>
      </c>
      <c r="C150" s="4">
        <v>38</v>
      </c>
      <c r="D150" s="4">
        <v>61</v>
      </c>
      <c r="E150" s="4">
        <v>113</v>
      </c>
    </row>
    <row r="151" spans="1:5" ht="15.75" x14ac:dyDescent="0.25">
      <c r="A151" s="51">
        <v>43523</v>
      </c>
      <c r="B151" s="4">
        <v>5</v>
      </c>
      <c r="C151" s="4">
        <v>32</v>
      </c>
      <c r="D151" s="4">
        <v>60</v>
      </c>
      <c r="E151" s="4">
        <v>113</v>
      </c>
    </row>
    <row r="152" spans="1:5" ht="15.75" x14ac:dyDescent="0.25">
      <c r="A152" s="51">
        <v>43524</v>
      </c>
      <c r="B152" s="4">
        <v>5</v>
      </c>
      <c r="C152" s="4">
        <v>30</v>
      </c>
      <c r="D152" s="4">
        <v>64</v>
      </c>
      <c r="E152" s="4">
        <v>116</v>
      </c>
    </row>
    <row r="153" spans="1:5" ht="15.75" x14ac:dyDescent="0.25">
      <c r="A153" s="52" t="s">
        <v>16</v>
      </c>
      <c r="B153" s="4">
        <f>SUM(B2:B152)</f>
        <v>862</v>
      </c>
      <c r="C153" s="4">
        <f>SUM(C2:C152)</f>
        <v>5485</v>
      </c>
      <c r="D153" s="4">
        <f>SUM(D2:D152)</f>
        <v>10645</v>
      </c>
      <c r="E153" s="4">
        <f>SUM(E2:E152)</f>
        <v>20726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0DFE-BA0B-4C35-B1B3-C5A4C979C784}">
  <dimension ref="A1:M9"/>
  <sheetViews>
    <sheetView workbookViewId="0">
      <selection activeCell="D4" sqref="D4"/>
    </sheetView>
  </sheetViews>
  <sheetFormatPr baseColWidth="10" defaultRowHeight="15" x14ac:dyDescent="0.25"/>
  <cols>
    <col min="1" max="1" width="15.85546875" customWidth="1"/>
    <col min="2" max="2" width="9.7109375" customWidth="1"/>
    <col min="3" max="3" width="16.7109375" customWidth="1"/>
    <col min="4" max="4" width="9.42578125" customWidth="1"/>
    <col min="5" max="5" width="21" customWidth="1"/>
    <col min="6" max="6" width="15.28515625" customWidth="1"/>
    <col min="7" max="7" width="27.7109375" customWidth="1"/>
    <col min="8" max="8" width="31.28515625" customWidth="1"/>
    <col min="9" max="9" width="20.42578125" customWidth="1"/>
    <col min="10" max="10" width="17.7109375" customWidth="1"/>
    <col min="11" max="11" width="14.28515625" customWidth="1"/>
    <col min="12" max="12" width="14" customWidth="1"/>
    <col min="13" max="13" width="14.28515625" customWidth="1"/>
  </cols>
  <sheetData>
    <row r="1" spans="1:13" ht="15.75" x14ac:dyDescent="0.25">
      <c r="A1" s="20" t="s">
        <v>18</v>
      </c>
      <c r="B1" s="21" t="s">
        <v>5</v>
      </c>
      <c r="C1" s="21" t="s">
        <v>12</v>
      </c>
      <c r="D1" s="21" t="s">
        <v>11</v>
      </c>
      <c r="E1" s="21" t="s">
        <v>10</v>
      </c>
      <c r="F1" s="21" t="s">
        <v>9</v>
      </c>
      <c r="G1" s="21" t="s">
        <v>6</v>
      </c>
      <c r="H1" s="21" t="s">
        <v>19</v>
      </c>
      <c r="I1" s="21" t="s">
        <v>20</v>
      </c>
      <c r="J1" s="21" t="s">
        <v>21</v>
      </c>
      <c r="K1" s="48"/>
      <c r="L1" s="48"/>
      <c r="M1" s="48"/>
    </row>
    <row r="2" spans="1:13" ht="15.75" x14ac:dyDescent="0.25">
      <c r="A2" s="20" t="s">
        <v>22</v>
      </c>
      <c r="B2" s="17">
        <v>710</v>
      </c>
      <c r="C2" s="17">
        <v>710</v>
      </c>
      <c r="D2" s="17">
        <v>710</v>
      </c>
      <c r="E2" s="18">
        <v>0.38169999999999998</v>
      </c>
      <c r="F2" s="19">
        <v>3.03</v>
      </c>
      <c r="G2" s="19">
        <v>63.91</v>
      </c>
      <c r="H2" s="18">
        <v>0</v>
      </c>
      <c r="I2" s="17">
        <v>0</v>
      </c>
      <c r="J2" s="19">
        <v>0</v>
      </c>
      <c r="K2" s="49"/>
      <c r="L2" s="48"/>
      <c r="M2" s="48"/>
    </row>
    <row r="3" spans="1:13" ht="15.75" x14ac:dyDescent="0.25">
      <c r="A3" s="20" t="s">
        <v>23</v>
      </c>
      <c r="B3" s="17">
        <v>49</v>
      </c>
      <c r="C3" s="17">
        <v>0</v>
      </c>
      <c r="D3" s="17">
        <v>228</v>
      </c>
      <c r="E3" s="18">
        <v>0.28070000000000001</v>
      </c>
      <c r="F3" s="19">
        <v>5.86</v>
      </c>
      <c r="G3" s="19">
        <v>322.5</v>
      </c>
      <c r="H3" s="18">
        <v>0</v>
      </c>
      <c r="I3" s="17">
        <v>0</v>
      </c>
      <c r="J3" s="19">
        <v>0</v>
      </c>
      <c r="K3" s="49"/>
      <c r="L3" s="48"/>
      <c r="M3" s="48"/>
    </row>
    <row r="4" spans="1:13" ht="15.75" x14ac:dyDescent="0.25">
      <c r="A4" s="14"/>
      <c r="B4" s="14">
        <f>SUM(B2:B3)</f>
        <v>759</v>
      </c>
      <c r="C4" s="14">
        <f>SUM(C2:C3)</f>
        <v>710</v>
      </c>
      <c r="D4" s="14">
        <f>SUM(D2:D3)</f>
        <v>938</v>
      </c>
      <c r="E4" s="16"/>
      <c r="F4" s="15"/>
      <c r="G4" s="15"/>
      <c r="H4" s="16"/>
      <c r="I4" s="14"/>
      <c r="J4" s="15"/>
      <c r="K4" s="49"/>
      <c r="L4" s="48"/>
      <c r="M4" s="48"/>
    </row>
    <row r="5" spans="1:13" x14ac:dyDescent="0.25">
      <c r="K5" s="48"/>
      <c r="L5" s="48"/>
      <c r="M5" s="48"/>
    </row>
    <row r="6" spans="1:13" x14ac:dyDescent="0.25">
      <c r="K6" s="48"/>
      <c r="L6" s="48"/>
      <c r="M6" s="48"/>
    </row>
    <row r="7" spans="1:13" x14ac:dyDescent="0.25">
      <c r="K7" s="48"/>
      <c r="L7" s="48"/>
      <c r="M7" s="48"/>
    </row>
    <row r="9" spans="1:13" x14ac:dyDescent="0.25">
      <c r="H9" t="s">
        <v>24</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AAD6-3549-4255-93DC-A98EF464EE9C}">
  <dimension ref="A1:G15"/>
  <sheetViews>
    <sheetView workbookViewId="0">
      <selection activeCell="F2" sqref="F2:G14"/>
    </sheetView>
  </sheetViews>
  <sheetFormatPr baseColWidth="10" defaultRowHeight="15" x14ac:dyDescent="0.25"/>
  <cols>
    <col min="1" max="1" width="20" customWidth="1"/>
    <col min="2" max="2" width="9.7109375" customWidth="1"/>
    <col min="3" max="3" width="27.28515625" customWidth="1"/>
    <col min="5" max="5" width="27" customWidth="1"/>
    <col min="6" max="6" width="9.42578125" customWidth="1"/>
    <col min="7" max="7" width="27.7109375" customWidth="1"/>
  </cols>
  <sheetData>
    <row r="1" spans="1:7" ht="15.75" x14ac:dyDescent="0.25">
      <c r="A1" s="24" t="s">
        <v>25</v>
      </c>
      <c r="B1" s="25" t="s">
        <v>11</v>
      </c>
      <c r="C1" s="25" t="s">
        <v>8</v>
      </c>
      <c r="E1" s="24" t="s">
        <v>38</v>
      </c>
      <c r="F1" s="25" t="s">
        <v>11</v>
      </c>
      <c r="G1" s="25" t="s">
        <v>8</v>
      </c>
    </row>
    <row r="2" spans="1:7" ht="15.75" x14ac:dyDescent="0.25">
      <c r="A2" s="24" t="s">
        <v>26</v>
      </c>
      <c r="B2" s="22">
        <v>710</v>
      </c>
      <c r="C2" s="22">
        <v>2154</v>
      </c>
      <c r="E2" s="24" t="s">
        <v>39</v>
      </c>
      <c r="F2" s="22">
        <v>827</v>
      </c>
      <c r="G2" s="22">
        <v>2896</v>
      </c>
    </row>
    <row r="3" spans="1:7" ht="15.75" x14ac:dyDescent="0.25">
      <c r="A3" s="24" t="s">
        <v>27</v>
      </c>
      <c r="B3" s="22">
        <v>48</v>
      </c>
      <c r="C3" s="22">
        <v>169</v>
      </c>
      <c r="E3" s="24" t="s">
        <v>26</v>
      </c>
      <c r="F3" s="22">
        <v>20</v>
      </c>
      <c r="G3" s="22">
        <v>83</v>
      </c>
    </row>
    <row r="4" spans="1:7" ht="15.75" x14ac:dyDescent="0.25">
      <c r="A4" s="24" t="s">
        <v>28</v>
      </c>
      <c r="B4" s="22">
        <v>21</v>
      </c>
      <c r="C4" s="22">
        <v>101</v>
      </c>
      <c r="E4" s="24" t="s">
        <v>27</v>
      </c>
      <c r="F4" s="22">
        <v>21</v>
      </c>
      <c r="G4" s="22">
        <v>91</v>
      </c>
    </row>
    <row r="5" spans="1:7" ht="15.75" x14ac:dyDescent="0.25">
      <c r="A5" s="24" t="s">
        <v>29</v>
      </c>
      <c r="B5" s="22">
        <v>9</v>
      </c>
      <c r="C5" s="22">
        <v>61</v>
      </c>
      <c r="E5" s="24" t="s">
        <v>28</v>
      </c>
      <c r="F5" s="22">
        <v>10</v>
      </c>
      <c r="G5" s="22">
        <v>84</v>
      </c>
    </row>
    <row r="6" spans="1:7" ht="15.75" x14ac:dyDescent="0.25">
      <c r="A6" s="24" t="s">
        <v>30</v>
      </c>
      <c r="B6" s="22">
        <v>9</v>
      </c>
      <c r="C6" s="22">
        <v>55</v>
      </c>
      <c r="E6" s="24" t="s">
        <v>29</v>
      </c>
      <c r="F6" s="22">
        <v>7</v>
      </c>
      <c r="G6" s="22">
        <v>23</v>
      </c>
    </row>
    <row r="7" spans="1:7" ht="15.75" x14ac:dyDescent="0.25">
      <c r="A7" s="24" t="s">
        <v>31</v>
      </c>
      <c r="B7" s="22">
        <v>9</v>
      </c>
      <c r="C7" s="22">
        <v>23</v>
      </c>
      <c r="E7" s="24" t="s">
        <v>30</v>
      </c>
      <c r="F7" s="22">
        <v>6</v>
      </c>
      <c r="G7" s="22">
        <v>20</v>
      </c>
    </row>
    <row r="8" spans="1:7" ht="15.75" x14ac:dyDescent="0.25">
      <c r="A8" s="24" t="s">
        <v>32</v>
      </c>
      <c r="B8" s="22">
        <v>6</v>
      </c>
      <c r="C8" s="22">
        <v>77</v>
      </c>
      <c r="E8" s="24" t="s">
        <v>31</v>
      </c>
      <c r="F8" s="22">
        <v>6</v>
      </c>
      <c r="G8" s="22">
        <v>83</v>
      </c>
    </row>
    <row r="9" spans="1:7" ht="15.75" x14ac:dyDescent="0.25">
      <c r="A9" s="24" t="s">
        <v>33</v>
      </c>
      <c r="B9" s="22">
        <v>5</v>
      </c>
      <c r="C9" s="22">
        <v>15</v>
      </c>
      <c r="E9" s="24" t="s">
        <v>32</v>
      </c>
      <c r="F9" s="22">
        <v>1</v>
      </c>
      <c r="G9" s="22">
        <v>2</v>
      </c>
    </row>
    <row r="10" spans="1:7" ht="15.75" x14ac:dyDescent="0.25">
      <c r="A10" s="24" t="s">
        <v>34</v>
      </c>
      <c r="B10" s="22">
        <v>25</v>
      </c>
      <c r="C10" s="22">
        <v>128</v>
      </c>
      <c r="E10" s="24" t="s">
        <v>40</v>
      </c>
      <c r="F10" s="22">
        <v>10</v>
      </c>
      <c r="G10" s="22">
        <v>48</v>
      </c>
    </row>
    <row r="11" spans="1:7" ht="15.75" x14ac:dyDescent="0.25">
      <c r="A11" s="24" t="s">
        <v>35</v>
      </c>
      <c r="B11" s="22">
        <v>31</v>
      </c>
      <c r="C11" s="22">
        <v>368</v>
      </c>
      <c r="E11" s="24" t="s">
        <v>41</v>
      </c>
      <c r="F11" s="22">
        <v>11</v>
      </c>
      <c r="G11" s="22">
        <v>73</v>
      </c>
    </row>
    <row r="12" spans="1:7" ht="15.75" x14ac:dyDescent="0.25">
      <c r="A12" s="24" t="s">
        <v>36</v>
      </c>
      <c r="B12" s="22">
        <v>34</v>
      </c>
      <c r="C12" s="22">
        <v>159</v>
      </c>
      <c r="E12" s="24" t="s">
        <v>42</v>
      </c>
      <c r="F12" s="22">
        <v>10</v>
      </c>
      <c r="G12" s="22">
        <v>47</v>
      </c>
    </row>
    <row r="13" spans="1:7" ht="15.75" x14ac:dyDescent="0.25">
      <c r="A13" s="24" t="s">
        <v>37</v>
      </c>
      <c r="B13" s="22">
        <v>31</v>
      </c>
      <c r="C13" s="22">
        <v>180</v>
      </c>
      <c r="E13" s="24" t="s">
        <v>43</v>
      </c>
      <c r="F13" s="22">
        <v>2</v>
      </c>
      <c r="G13" s="22">
        <v>18</v>
      </c>
    </row>
    <row r="14" spans="1:7" ht="15.75" x14ac:dyDescent="0.25">
      <c r="B14" s="23">
        <f>SUM(B2:B13)</f>
        <v>938</v>
      </c>
      <c r="C14" s="23">
        <f>SUM(C2:C13)</f>
        <v>3490</v>
      </c>
      <c r="E14" s="24" t="s">
        <v>44</v>
      </c>
      <c r="F14" s="22">
        <v>7</v>
      </c>
      <c r="G14" s="22">
        <v>22</v>
      </c>
    </row>
    <row r="15" spans="1:7" x14ac:dyDescent="0.25">
      <c r="F15" s="23">
        <f>SUM(F2:F14)</f>
        <v>938</v>
      </c>
      <c r="G15" s="23">
        <f>SUM(G2:G14)</f>
        <v>3490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D5A5-D4DE-49E3-9CF1-9FEBD2224DE0}">
  <dimension ref="A1:H22"/>
  <sheetViews>
    <sheetView topLeftCell="A7" workbookViewId="0">
      <selection activeCell="C20" sqref="C20"/>
    </sheetView>
  </sheetViews>
  <sheetFormatPr baseColWidth="10" defaultRowHeight="15" x14ac:dyDescent="0.25"/>
  <cols>
    <col min="1" max="1" width="21.5703125" customWidth="1"/>
    <col min="2" max="2" width="8.85546875" customWidth="1"/>
    <col min="3" max="3" width="27.28515625" customWidth="1"/>
    <col min="5" max="5" width="26.140625" customWidth="1"/>
    <col min="6" max="6" width="8.28515625" customWidth="1"/>
    <col min="7" max="7" width="23.42578125" customWidth="1"/>
  </cols>
  <sheetData>
    <row r="1" spans="1:7" ht="15.75" x14ac:dyDescent="0.25">
      <c r="A1" s="28" t="s">
        <v>45</v>
      </c>
      <c r="B1" s="30" t="s">
        <v>11</v>
      </c>
      <c r="C1" s="30" t="s">
        <v>8</v>
      </c>
      <c r="E1" s="29" t="s">
        <v>53</v>
      </c>
      <c r="F1" s="31" t="s">
        <v>11</v>
      </c>
      <c r="G1" s="31" t="s">
        <v>8</v>
      </c>
    </row>
    <row r="2" spans="1:7" ht="15.75" x14ac:dyDescent="0.25">
      <c r="A2" s="28" t="s">
        <v>46</v>
      </c>
      <c r="B2" s="26">
        <v>462</v>
      </c>
      <c r="C2" s="26">
        <v>610</v>
      </c>
      <c r="E2" s="29">
        <v>1</v>
      </c>
      <c r="F2" s="27">
        <v>335</v>
      </c>
      <c r="G2" s="27">
        <v>335</v>
      </c>
    </row>
    <row r="3" spans="1:7" ht="15.75" x14ac:dyDescent="0.25">
      <c r="A3" s="28" t="s">
        <v>47</v>
      </c>
      <c r="B3" s="26">
        <v>121</v>
      </c>
      <c r="C3" s="26">
        <v>337</v>
      </c>
      <c r="E3" s="29">
        <v>2</v>
      </c>
      <c r="F3" s="27">
        <v>207</v>
      </c>
      <c r="G3" s="27">
        <v>414</v>
      </c>
    </row>
    <row r="4" spans="1:7" ht="15.75" x14ac:dyDescent="0.25">
      <c r="A4" s="28" t="s">
        <v>48</v>
      </c>
      <c r="B4" s="26">
        <v>120</v>
      </c>
      <c r="C4" s="26">
        <v>520</v>
      </c>
      <c r="E4" s="29">
        <v>3</v>
      </c>
      <c r="F4" s="27">
        <v>124</v>
      </c>
      <c r="G4" s="27">
        <v>372</v>
      </c>
    </row>
    <row r="5" spans="1:7" ht="15.75" x14ac:dyDescent="0.25">
      <c r="A5" s="28" t="s">
        <v>49</v>
      </c>
      <c r="B5" s="26">
        <v>124</v>
      </c>
      <c r="C5" s="26">
        <v>743</v>
      </c>
      <c r="E5" s="29">
        <v>4</v>
      </c>
      <c r="F5" s="27">
        <v>71</v>
      </c>
      <c r="G5" s="27">
        <v>284</v>
      </c>
    </row>
    <row r="6" spans="1:7" ht="15.75" x14ac:dyDescent="0.25">
      <c r="A6" s="28" t="s">
        <v>50</v>
      </c>
      <c r="B6" s="26">
        <v>67</v>
      </c>
      <c r="C6" s="26">
        <v>522</v>
      </c>
      <c r="E6" s="29">
        <v>5</v>
      </c>
      <c r="F6" s="27">
        <v>42</v>
      </c>
      <c r="G6" s="27">
        <v>210</v>
      </c>
    </row>
    <row r="7" spans="1:7" ht="15.75" x14ac:dyDescent="0.25">
      <c r="A7" s="28" t="s">
        <v>51</v>
      </c>
      <c r="B7" s="26">
        <v>30</v>
      </c>
      <c r="C7" s="26">
        <v>275</v>
      </c>
      <c r="E7" s="29">
        <v>6</v>
      </c>
      <c r="F7" s="27">
        <v>30</v>
      </c>
      <c r="G7" s="27">
        <v>180</v>
      </c>
    </row>
    <row r="8" spans="1:7" ht="15.75" x14ac:dyDescent="0.25">
      <c r="A8" s="28" t="s">
        <v>52</v>
      </c>
      <c r="B8" s="26">
        <v>14</v>
      </c>
      <c r="C8" s="26">
        <v>483</v>
      </c>
      <c r="E8" s="29">
        <v>7</v>
      </c>
      <c r="F8" s="27">
        <v>28</v>
      </c>
      <c r="G8" s="27">
        <v>196</v>
      </c>
    </row>
    <row r="9" spans="1:7" x14ac:dyDescent="0.25">
      <c r="B9" s="27">
        <f>SUM(B2:B8)</f>
        <v>938</v>
      </c>
      <c r="C9" s="27">
        <f>SUM(C2:C8)</f>
        <v>3490</v>
      </c>
      <c r="E9" s="29">
        <v>8</v>
      </c>
      <c r="F9" s="27">
        <v>10</v>
      </c>
      <c r="G9" s="27">
        <v>80</v>
      </c>
    </row>
    <row r="10" spans="1:7" x14ac:dyDescent="0.25">
      <c r="E10" s="29">
        <v>9</v>
      </c>
      <c r="F10" s="27">
        <v>23</v>
      </c>
      <c r="G10" s="27">
        <v>207</v>
      </c>
    </row>
    <row r="11" spans="1:7" x14ac:dyDescent="0.25">
      <c r="E11" s="29">
        <v>10</v>
      </c>
      <c r="F11" s="27">
        <v>12</v>
      </c>
      <c r="G11" s="27">
        <v>120</v>
      </c>
    </row>
    <row r="12" spans="1:7" x14ac:dyDescent="0.25">
      <c r="E12" s="29">
        <v>11</v>
      </c>
      <c r="F12" s="27">
        <v>11</v>
      </c>
      <c r="G12" s="27">
        <v>121</v>
      </c>
    </row>
    <row r="13" spans="1:7" x14ac:dyDescent="0.25">
      <c r="E13" s="29">
        <v>12</v>
      </c>
      <c r="F13" s="27">
        <v>11</v>
      </c>
      <c r="G13" s="27">
        <v>132</v>
      </c>
    </row>
    <row r="14" spans="1:7" x14ac:dyDescent="0.25">
      <c r="E14" s="29">
        <v>13</v>
      </c>
      <c r="F14" s="27">
        <v>6</v>
      </c>
      <c r="G14" s="27">
        <v>78</v>
      </c>
    </row>
    <row r="15" spans="1:7" x14ac:dyDescent="0.25">
      <c r="E15" s="29">
        <v>14</v>
      </c>
      <c r="F15" s="27">
        <v>3</v>
      </c>
      <c r="G15" s="27">
        <v>42</v>
      </c>
    </row>
    <row r="16" spans="1:7" x14ac:dyDescent="0.25">
      <c r="E16" s="29">
        <v>15</v>
      </c>
      <c r="F16" s="27">
        <v>4</v>
      </c>
      <c r="G16" s="27">
        <v>60</v>
      </c>
    </row>
    <row r="17" spans="5:8" x14ac:dyDescent="0.25">
      <c r="E17" s="29">
        <v>16</v>
      </c>
      <c r="F17" s="27">
        <v>2</v>
      </c>
      <c r="G17" s="27">
        <v>32</v>
      </c>
    </row>
    <row r="18" spans="5:8" x14ac:dyDescent="0.25">
      <c r="E18" s="29">
        <v>17</v>
      </c>
      <c r="F18" s="27">
        <v>4</v>
      </c>
      <c r="G18" s="27">
        <v>68</v>
      </c>
    </row>
    <row r="19" spans="5:8" x14ac:dyDescent="0.25">
      <c r="E19" s="29">
        <v>18</v>
      </c>
      <c r="F19" s="27">
        <v>2</v>
      </c>
      <c r="G19" s="27">
        <v>36</v>
      </c>
    </row>
    <row r="20" spans="5:8" x14ac:dyDescent="0.25">
      <c r="E20" s="29" t="s">
        <v>54</v>
      </c>
      <c r="F20" s="27">
        <v>13</v>
      </c>
      <c r="G20" s="27">
        <v>523</v>
      </c>
    </row>
    <row r="21" spans="5:8" x14ac:dyDescent="0.25">
      <c r="E21" s="48"/>
      <c r="F21" s="27">
        <f>SUM(F2:F20)</f>
        <v>938</v>
      </c>
      <c r="G21" s="27">
        <f>SUM(G2:G20)</f>
        <v>3490</v>
      </c>
      <c r="H21" s="48"/>
    </row>
    <row r="22" spans="5:8" x14ac:dyDescent="0.25">
      <c r="E22" s="48"/>
      <c r="F22" s="48"/>
      <c r="G22" s="4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FBFA-1630-4AF7-8E4D-78901560C130}">
  <dimension ref="A1:F12"/>
  <sheetViews>
    <sheetView tabSelected="1" workbookViewId="0">
      <selection activeCell="A6" sqref="A6"/>
    </sheetView>
  </sheetViews>
  <sheetFormatPr baseColWidth="10" defaultRowHeight="15" x14ac:dyDescent="0.25"/>
  <cols>
    <col min="3" max="3" width="8.28515625" customWidth="1"/>
    <col min="4" max="4" width="13.42578125" customWidth="1"/>
    <col min="5" max="5" width="24" customWidth="1"/>
    <col min="6" max="6" width="18.28515625" customWidth="1"/>
  </cols>
  <sheetData>
    <row r="1" spans="1:6" x14ac:dyDescent="0.25">
      <c r="A1" s="36" t="s">
        <v>55</v>
      </c>
      <c r="B1" s="36" t="s">
        <v>5</v>
      </c>
      <c r="C1" s="36" t="s">
        <v>11</v>
      </c>
      <c r="D1" s="36" t="s">
        <v>9</v>
      </c>
      <c r="E1" s="36" t="s">
        <v>6</v>
      </c>
      <c r="F1" s="36" t="s">
        <v>10</v>
      </c>
    </row>
    <row r="2" spans="1:6" x14ac:dyDescent="0.25">
      <c r="A2" s="36" t="s">
        <v>56</v>
      </c>
      <c r="B2" s="32">
        <v>13</v>
      </c>
      <c r="C2" s="32">
        <v>13</v>
      </c>
      <c r="D2" s="32">
        <v>2.46</v>
      </c>
      <c r="E2" s="33">
        <v>4.7453703703703704E-4</v>
      </c>
      <c r="F2" s="34">
        <v>0.46150000000000002</v>
      </c>
    </row>
    <row r="3" spans="1:6" x14ac:dyDescent="0.25">
      <c r="A3" s="36" t="s">
        <v>57</v>
      </c>
      <c r="B3" s="32">
        <v>71</v>
      </c>
      <c r="C3" s="32">
        <v>92</v>
      </c>
      <c r="D3" s="32">
        <v>3.95</v>
      </c>
      <c r="E3" s="33">
        <v>1.8981481481481482E-3</v>
      </c>
      <c r="F3" s="34">
        <v>0.2283</v>
      </c>
    </row>
    <row r="4" spans="1:6" x14ac:dyDescent="0.25">
      <c r="A4" s="36" t="s">
        <v>58</v>
      </c>
      <c r="B4" s="32">
        <v>35</v>
      </c>
      <c r="C4" s="32">
        <v>38</v>
      </c>
      <c r="D4" s="32">
        <v>3.68</v>
      </c>
      <c r="E4" s="33">
        <v>9.7222222222222209E-4</v>
      </c>
      <c r="F4" s="34">
        <v>0.31580000000000003</v>
      </c>
    </row>
    <row r="5" spans="1:6" x14ac:dyDescent="0.25">
      <c r="A5" s="36" t="s">
        <v>59</v>
      </c>
      <c r="B5" s="32">
        <v>18</v>
      </c>
      <c r="C5" s="32">
        <v>21</v>
      </c>
      <c r="D5" s="32">
        <v>4.1399999999999997</v>
      </c>
      <c r="E5" s="33">
        <v>8.1018518518518516E-4</v>
      </c>
      <c r="F5" s="34">
        <v>0.33329999999999999</v>
      </c>
    </row>
    <row r="6" spans="1:6" x14ac:dyDescent="0.25">
      <c r="A6" s="48"/>
      <c r="B6" s="32">
        <f ca="1">SUM(B2:B6)</f>
        <v>137</v>
      </c>
      <c r="C6" s="32">
        <f ca="1">SUM(C2:C6)</f>
        <v>164</v>
      </c>
      <c r="D6" s="32">
        <f ca="1">AVERAGE(D2:D6)</f>
        <v>3.5575000000000001</v>
      </c>
      <c r="E6" s="33">
        <f ca="1">AVERAGE(E2:E6)</f>
        <v>1.038773148148148E-3</v>
      </c>
      <c r="F6" s="34">
        <f ca="1">AVERAGE(F2:F6)</f>
        <v>0.33472499999999999</v>
      </c>
    </row>
    <row r="9" spans="1:6" x14ac:dyDescent="0.25">
      <c r="A9" s="36" t="s">
        <v>60</v>
      </c>
      <c r="B9" s="36" t="s">
        <v>5</v>
      </c>
      <c r="C9" s="36" t="s">
        <v>11</v>
      </c>
      <c r="D9" s="36" t="s">
        <v>8</v>
      </c>
      <c r="E9" s="36" t="s">
        <v>45</v>
      </c>
      <c r="F9" s="36" t="s">
        <v>63</v>
      </c>
    </row>
    <row r="10" spans="1:6" x14ac:dyDescent="0.25">
      <c r="A10" s="36" t="s">
        <v>61</v>
      </c>
      <c r="B10" s="32">
        <v>123</v>
      </c>
      <c r="C10" s="32">
        <v>150</v>
      </c>
      <c r="D10" s="35">
        <v>560</v>
      </c>
      <c r="E10" s="33">
        <v>0.18344907407407407</v>
      </c>
      <c r="F10" s="32">
        <v>38</v>
      </c>
    </row>
    <row r="11" spans="1:6" x14ac:dyDescent="0.25">
      <c r="A11" s="36" t="s">
        <v>62</v>
      </c>
      <c r="B11" s="32">
        <v>22</v>
      </c>
      <c r="C11" s="32">
        <v>26</v>
      </c>
      <c r="D11" s="32">
        <v>113</v>
      </c>
      <c r="E11" s="33">
        <v>7.0266203703703692E-2</v>
      </c>
      <c r="F11" s="32">
        <v>10</v>
      </c>
    </row>
    <row r="12" spans="1:6" x14ac:dyDescent="0.25">
      <c r="B12" s="32">
        <f>SUM(B10:B11)</f>
        <v>145</v>
      </c>
      <c r="C12" s="32">
        <f>SUM(C10:C11)</f>
        <v>176</v>
      </c>
      <c r="D12" s="35">
        <f>SUM(D10:D11)</f>
        <v>673</v>
      </c>
      <c r="E12" s="33">
        <f>SUM(E10:E11)</f>
        <v>0.25371527777777775</v>
      </c>
      <c r="F12" s="32">
        <f>SUM(F10:F11)</f>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4F7E-12DB-412C-AB75-25E34700BA94}">
  <dimension ref="A1:H12"/>
  <sheetViews>
    <sheetView workbookViewId="0">
      <selection activeCell="A2" sqref="A2:G11"/>
    </sheetView>
  </sheetViews>
  <sheetFormatPr baseColWidth="10" defaultRowHeight="15" x14ac:dyDescent="0.25"/>
  <cols>
    <col min="1" max="1" width="13.7109375" customWidth="1"/>
    <col min="2" max="2" width="8.5703125" customWidth="1"/>
    <col min="3" max="3" width="14.140625" customWidth="1"/>
    <col min="4" max="4" width="8.7109375" customWidth="1"/>
    <col min="5" max="5" width="18.140625" customWidth="1"/>
    <col min="6" max="6" width="12.85546875" customWidth="1"/>
    <col min="7" max="7" width="23.7109375" customWidth="1"/>
    <col min="8" max="8" width="14.28515625" customWidth="1"/>
    <col min="9" max="9" width="14.140625" customWidth="1"/>
    <col min="10" max="10" width="13.85546875" customWidth="1"/>
  </cols>
  <sheetData>
    <row r="1" spans="1:8" x14ac:dyDescent="0.25">
      <c r="A1" s="47" t="s">
        <v>79</v>
      </c>
      <c r="B1" s="46" t="s">
        <v>5</v>
      </c>
      <c r="C1" s="46" t="s">
        <v>12</v>
      </c>
      <c r="D1" s="46" t="s">
        <v>11</v>
      </c>
      <c r="E1" s="46" t="s">
        <v>10</v>
      </c>
      <c r="F1" s="46" t="s">
        <v>9</v>
      </c>
      <c r="G1" s="46" t="s">
        <v>6</v>
      </c>
    </row>
    <row r="2" spans="1:8" x14ac:dyDescent="0.25">
      <c r="A2" s="47" t="s">
        <v>80</v>
      </c>
      <c r="B2" s="44">
        <v>651</v>
      </c>
      <c r="C2" s="44">
        <v>642</v>
      </c>
      <c r="D2" s="44">
        <v>867</v>
      </c>
      <c r="E2" s="45">
        <v>0.33100000000000002</v>
      </c>
      <c r="F2" s="44">
        <v>3.87</v>
      </c>
      <c r="G2" s="44">
        <v>134.22999999999999</v>
      </c>
      <c r="H2" s="13"/>
    </row>
    <row r="3" spans="1:8" x14ac:dyDescent="0.25">
      <c r="A3" s="47" t="s">
        <v>81</v>
      </c>
      <c r="B3" s="44">
        <v>28</v>
      </c>
      <c r="C3" s="44">
        <v>28</v>
      </c>
      <c r="D3" s="44">
        <v>28</v>
      </c>
      <c r="E3" s="45">
        <v>0.89290000000000003</v>
      </c>
      <c r="F3" s="44">
        <v>1.18</v>
      </c>
      <c r="G3" s="44">
        <v>2.93</v>
      </c>
      <c r="H3" s="13"/>
    </row>
    <row r="4" spans="1:8" x14ac:dyDescent="0.25">
      <c r="A4" s="47" t="s">
        <v>83</v>
      </c>
      <c r="B4" s="44">
        <v>10</v>
      </c>
      <c r="C4" s="44">
        <v>10</v>
      </c>
      <c r="D4" s="44">
        <v>12</v>
      </c>
      <c r="E4" s="45">
        <v>0.33329999999999999</v>
      </c>
      <c r="F4" s="44">
        <v>3.92</v>
      </c>
      <c r="G4" s="44">
        <v>56.83</v>
      </c>
      <c r="H4" s="13"/>
    </row>
    <row r="5" spans="1:8" x14ac:dyDescent="0.25">
      <c r="A5" s="47" t="s">
        <v>86</v>
      </c>
      <c r="B5" s="44">
        <v>6</v>
      </c>
      <c r="C5" s="44">
        <v>6</v>
      </c>
      <c r="D5" s="44">
        <v>6</v>
      </c>
      <c r="E5" s="45">
        <v>0.33329999999999999</v>
      </c>
      <c r="F5" s="44">
        <v>3.17</v>
      </c>
      <c r="G5" s="44">
        <v>57</v>
      </c>
      <c r="H5" s="13"/>
    </row>
    <row r="6" spans="1:8" x14ac:dyDescent="0.25">
      <c r="A6" s="47" t="s">
        <v>84</v>
      </c>
      <c r="B6" s="44">
        <v>4</v>
      </c>
      <c r="C6" s="44">
        <v>4</v>
      </c>
      <c r="D6" s="44">
        <v>4</v>
      </c>
      <c r="E6" s="45">
        <v>1</v>
      </c>
      <c r="F6" s="44">
        <v>1</v>
      </c>
      <c r="G6" s="44">
        <v>0</v>
      </c>
      <c r="H6" s="13"/>
    </row>
    <row r="7" spans="1:8" x14ac:dyDescent="0.25">
      <c r="A7" s="47" t="s">
        <v>87</v>
      </c>
      <c r="B7" s="44">
        <v>4</v>
      </c>
      <c r="C7" s="44">
        <v>4</v>
      </c>
      <c r="D7" s="44">
        <v>4</v>
      </c>
      <c r="E7" s="45">
        <v>1</v>
      </c>
      <c r="F7" s="44">
        <v>1</v>
      </c>
      <c r="G7" s="44">
        <v>0</v>
      </c>
      <c r="H7" s="13"/>
    </row>
    <row r="8" spans="1:8" x14ac:dyDescent="0.25">
      <c r="A8" s="47" t="s">
        <v>88</v>
      </c>
      <c r="B8" s="44">
        <v>2</v>
      </c>
      <c r="C8" s="44">
        <v>2</v>
      </c>
      <c r="D8" s="44">
        <v>2</v>
      </c>
      <c r="E8" s="45">
        <v>1</v>
      </c>
      <c r="F8" s="44">
        <v>1</v>
      </c>
      <c r="G8" s="44">
        <v>0</v>
      </c>
      <c r="H8" s="13"/>
    </row>
    <row r="9" spans="1:8" x14ac:dyDescent="0.25">
      <c r="A9" s="47" t="s">
        <v>85</v>
      </c>
      <c r="B9" s="44">
        <v>2</v>
      </c>
      <c r="C9" s="44">
        <v>2</v>
      </c>
      <c r="D9" s="44">
        <v>2</v>
      </c>
      <c r="E9" s="45">
        <v>0.5</v>
      </c>
      <c r="F9" s="44">
        <v>1.5</v>
      </c>
      <c r="G9" s="44">
        <v>77.5</v>
      </c>
      <c r="H9" s="13"/>
    </row>
    <row r="10" spans="1:8" x14ac:dyDescent="0.25">
      <c r="A10" s="47" t="s">
        <v>82</v>
      </c>
      <c r="B10" s="44">
        <v>2</v>
      </c>
      <c r="C10" s="44">
        <v>2</v>
      </c>
      <c r="D10" s="44">
        <v>2</v>
      </c>
      <c r="E10" s="45">
        <v>0.5</v>
      </c>
      <c r="F10" s="44">
        <v>1.5</v>
      </c>
      <c r="G10" s="44">
        <v>1.5</v>
      </c>
      <c r="H10" s="13"/>
    </row>
    <row r="11" spans="1:8" x14ac:dyDescent="0.25">
      <c r="A11" s="47" t="s">
        <v>89</v>
      </c>
      <c r="B11" s="44">
        <v>2</v>
      </c>
      <c r="C11" s="44">
        <v>2</v>
      </c>
      <c r="D11" s="44">
        <v>2</v>
      </c>
      <c r="E11" s="45">
        <v>0.5</v>
      </c>
      <c r="F11" s="44">
        <v>3</v>
      </c>
      <c r="G11" s="44">
        <v>18</v>
      </c>
      <c r="H11" s="13"/>
    </row>
    <row r="12" spans="1:8" x14ac:dyDescent="0.25">
      <c r="B12" s="44">
        <f>SUM(B2:B11)</f>
        <v>711</v>
      </c>
      <c r="C12" s="44">
        <f>SUM(C2:C11)</f>
        <v>702</v>
      </c>
      <c r="D12" s="44">
        <f>SUM(D2:D11)</f>
        <v>929</v>
      </c>
      <c r="E12" s="13"/>
      <c r="H12"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05DA-D34A-4DC2-9B04-2F07D8189D82}">
  <dimension ref="A1:M6"/>
  <sheetViews>
    <sheetView workbookViewId="0">
      <selection activeCell="K6" sqref="K6"/>
    </sheetView>
  </sheetViews>
  <sheetFormatPr baseColWidth="10" defaultRowHeight="15" x14ac:dyDescent="0.25"/>
  <cols>
    <col min="1" max="1" width="18" customWidth="1"/>
    <col min="3" max="3" width="14.28515625" customWidth="1"/>
    <col min="4" max="4" width="7.7109375" customWidth="1"/>
    <col min="5" max="5" width="30.28515625" customWidth="1"/>
    <col min="6" max="6" width="23.28515625" customWidth="1"/>
    <col min="7" max="7" width="24.7109375" customWidth="1"/>
    <col min="8" max="8" width="18.28515625" customWidth="1"/>
    <col min="9" max="9" width="28.140625" customWidth="1"/>
    <col min="10" max="10" width="14.85546875" customWidth="1"/>
    <col min="11" max="11" width="8.28515625" customWidth="1"/>
    <col min="12" max="12" width="19.28515625" customWidth="1"/>
    <col min="13" max="13" width="12.42578125" customWidth="1"/>
  </cols>
  <sheetData>
    <row r="1" spans="1:13" x14ac:dyDescent="0.25">
      <c r="A1" s="38" t="s">
        <v>64</v>
      </c>
      <c r="B1" s="39" t="s">
        <v>5</v>
      </c>
      <c r="C1" s="39" t="s">
        <v>73</v>
      </c>
      <c r="D1" s="39" t="s">
        <v>70</v>
      </c>
      <c r="E1" s="40" t="s">
        <v>72</v>
      </c>
      <c r="F1" s="39" t="s">
        <v>69</v>
      </c>
      <c r="G1" s="39" t="s">
        <v>74</v>
      </c>
      <c r="H1" s="39" t="s">
        <v>71</v>
      </c>
      <c r="I1" s="39" t="s">
        <v>75</v>
      </c>
      <c r="J1" s="39" t="s">
        <v>76</v>
      </c>
      <c r="K1" s="39" t="s">
        <v>11</v>
      </c>
      <c r="L1" s="39" t="s">
        <v>77</v>
      </c>
      <c r="M1" s="39" t="s">
        <v>78</v>
      </c>
    </row>
    <row r="2" spans="1:13" x14ac:dyDescent="0.25">
      <c r="A2" s="38" t="s">
        <v>65</v>
      </c>
      <c r="B2" s="41">
        <v>585</v>
      </c>
      <c r="C2" s="41">
        <v>0</v>
      </c>
      <c r="D2" s="41">
        <v>0</v>
      </c>
      <c r="E2" s="41">
        <v>0</v>
      </c>
      <c r="F2" s="41">
        <v>0</v>
      </c>
      <c r="G2" s="42">
        <v>1.7824074074074072E-3</v>
      </c>
      <c r="H2" s="43">
        <v>1.0439699074074074</v>
      </c>
      <c r="I2" s="41">
        <v>3.81</v>
      </c>
      <c r="J2" s="41">
        <v>3.81</v>
      </c>
      <c r="K2" s="41">
        <v>763</v>
      </c>
      <c r="L2" s="41">
        <v>0</v>
      </c>
      <c r="M2" s="41">
        <v>0</v>
      </c>
    </row>
    <row r="3" spans="1:13" x14ac:dyDescent="0.25">
      <c r="A3" s="38" t="s">
        <v>66</v>
      </c>
      <c r="B3" s="41">
        <v>481</v>
      </c>
      <c r="C3" s="41">
        <v>0</v>
      </c>
      <c r="D3" s="41">
        <v>0</v>
      </c>
      <c r="E3" s="41">
        <v>0</v>
      </c>
      <c r="F3" s="41">
        <v>0</v>
      </c>
      <c r="G3" s="42">
        <v>7.407407407407407E-4</v>
      </c>
      <c r="H3" s="42">
        <v>0.35609953703703701</v>
      </c>
      <c r="I3" s="41">
        <v>3.14</v>
      </c>
      <c r="J3" s="41">
        <v>3.14</v>
      </c>
      <c r="K3" s="41">
        <v>514</v>
      </c>
      <c r="L3" s="41">
        <v>0</v>
      </c>
      <c r="M3" s="41">
        <v>0</v>
      </c>
    </row>
    <row r="4" spans="1:13" x14ac:dyDescent="0.25">
      <c r="A4" s="38" t="s">
        <v>67</v>
      </c>
      <c r="B4" s="41">
        <v>61</v>
      </c>
      <c r="C4" s="41">
        <v>0</v>
      </c>
      <c r="D4" s="41">
        <v>0</v>
      </c>
      <c r="E4" s="41">
        <v>0</v>
      </c>
      <c r="F4" s="41">
        <v>0</v>
      </c>
      <c r="G4" s="42">
        <v>1.2152777777777778E-3</v>
      </c>
      <c r="H4" s="42">
        <v>7.402777777777779E-2</v>
      </c>
      <c r="I4" s="41">
        <v>3.52</v>
      </c>
      <c r="J4" s="41">
        <v>3.52</v>
      </c>
      <c r="K4" s="41">
        <v>69</v>
      </c>
      <c r="L4" s="41">
        <v>0</v>
      </c>
      <c r="M4" s="41">
        <v>0</v>
      </c>
    </row>
    <row r="5" spans="1:13" x14ac:dyDescent="0.25">
      <c r="A5" s="38" t="s">
        <v>68</v>
      </c>
      <c r="B5" s="41">
        <v>4</v>
      </c>
      <c r="C5" s="41">
        <v>0</v>
      </c>
      <c r="D5" s="41">
        <v>0</v>
      </c>
      <c r="E5" s="41">
        <v>0</v>
      </c>
      <c r="F5" s="41">
        <v>0</v>
      </c>
      <c r="G5" s="42">
        <v>3.7037037037037035E-4</v>
      </c>
      <c r="H5" s="42">
        <v>1.4814814814814814E-3</v>
      </c>
      <c r="I5" s="41">
        <v>2.25</v>
      </c>
      <c r="J5" s="41">
        <v>2.25</v>
      </c>
      <c r="K5" s="41">
        <v>4</v>
      </c>
      <c r="L5" s="41">
        <v>0</v>
      </c>
      <c r="M5" s="41">
        <v>0</v>
      </c>
    </row>
    <row r="6" spans="1:13" x14ac:dyDescent="0.25">
      <c r="B6" s="41">
        <f>SUM(B2:B5)</f>
        <v>1131</v>
      </c>
      <c r="D6" s="41">
        <f>SUM(D2:D5)</f>
        <v>0</v>
      </c>
      <c r="F6" s="41">
        <f>SUM(F2:F5)</f>
        <v>0</v>
      </c>
      <c r="G6" s="37"/>
      <c r="H6" s="43">
        <f>SUM(H2:H5)</f>
        <v>1.4755787037037036</v>
      </c>
      <c r="K6" s="41">
        <f>SUM(K2:K5)</f>
        <v>1350</v>
      </c>
      <c r="M6" s="41">
        <f>SUM(M2:M5)</f>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Visión general</vt:lpstr>
      <vt:lpstr>Usuarios activos</vt:lpstr>
      <vt:lpstr>Nuevos vs. recu</vt:lpstr>
      <vt:lpstr>Frecuencia y asiduidad</vt:lpstr>
      <vt:lpstr>Interacción</vt:lpstr>
      <vt:lpstr>Datos demográficos</vt:lpstr>
      <vt:lpstr>Ubicación</vt:lpstr>
      <vt:lpstr>Valor tiempo de vida 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2019-03-01T19:04:20Z</dcterms:created>
  <dcterms:modified xsi:type="dcterms:W3CDTF">2019-04-19T13:04:55Z</dcterms:modified>
</cp:coreProperties>
</file>