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arryjones/professional/projects/bayesian_puppies/ch02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1" l="1"/>
  <c r="F23" i="1"/>
  <c r="F21" i="1"/>
  <c r="E24" i="1"/>
  <c r="E22" i="1"/>
  <c r="E23" i="1"/>
  <c r="E21" i="1"/>
  <c r="D23" i="1"/>
  <c r="D22" i="1"/>
  <c r="D21" i="1"/>
  <c r="C24" i="1"/>
  <c r="C22" i="1"/>
  <c r="C23" i="1"/>
  <c r="C21" i="1"/>
  <c r="C16" i="1"/>
  <c r="C17" i="1"/>
  <c r="C18" i="1"/>
  <c r="C15" i="1"/>
  <c r="C11" i="1"/>
  <c r="C12" i="1"/>
  <c r="C13" i="1"/>
  <c r="C10" i="1"/>
  <c r="C6" i="1"/>
  <c r="C5" i="1"/>
</calcChain>
</file>

<file path=xl/sharedStrings.xml><?xml version="1.0" encoding="utf-8"?>
<sst xmlns="http://schemas.openxmlformats.org/spreadsheetml/2006/main" count="23" uniqueCount="10">
  <si>
    <t>Model</t>
  </si>
  <si>
    <t>X</t>
  </si>
  <si>
    <t>p(x)</t>
  </si>
  <si>
    <t>A</t>
  </si>
  <si>
    <t>B</t>
  </si>
  <si>
    <t>C</t>
  </si>
  <si>
    <t>Prior</t>
  </si>
  <si>
    <t>Likelihood</t>
  </si>
  <si>
    <t>Numerator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</si>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</sst>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abSelected="1" workbookViewId="0">
      <selection activeCell="F23" sqref="F23"/>
    </sheetView>
  </sheetViews>
  <sheetFormatPr baseColWidth="10" defaultRowHeight="16" x14ac:dyDescent="0.2"/>
  <cols>
    <col min="4" max="6" width="12" bestFit="1" customWidth="1"/>
  </cols>
  <sheetData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3</v>
      </c>
      <c r="B5">
        <v>1</v>
      </c>
      <c r="C5">
        <f>1/4</f>
        <v>0.25</v>
      </c>
    </row>
    <row r="6" spans="1:3" x14ac:dyDescent="0.2">
      <c r="A6" t="s">
        <v>3</v>
      </c>
      <c r="B6">
        <v>2</v>
      </c>
      <c r="C6">
        <f>0.25</f>
        <v>0.25</v>
      </c>
    </row>
    <row r="7" spans="1:3" x14ac:dyDescent="0.2">
      <c r="A7" t="s">
        <v>3</v>
      </c>
      <c r="B7">
        <v>3</v>
      </c>
      <c r="C7">
        <v>0.25</v>
      </c>
    </row>
    <row r="8" spans="1:3" x14ac:dyDescent="0.2">
      <c r="A8" t="s">
        <v>3</v>
      </c>
      <c r="B8">
        <v>4</v>
      </c>
      <c r="C8">
        <v>0.25</v>
      </c>
    </row>
    <row r="10" spans="1:3" x14ac:dyDescent="0.2">
      <c r="A10" t="s">
        <v>4</v>
      </c>
      <c r="B10">
        <v>1</v>
      </c>
      <c r="C10" s="1">
        <f>B10/10</f>
        <v>0.1</v>
      </c>
    </row>
    <row r="11" spans="1:3" x14ac:dyDescent="0.2">
      <c r="A11" t="s">
        <v>4</v>
      </c>
      <c r="B11">
        <v>2</v>
      </c>
      <c r="C11" s="1">
        <f t="shared" ref="C11:C13" si="0">B11/10</f>
        <v>0.2</v>
      </c>
    </row>
    <row r="12" spans="1:3" x14ac:dyDescent="0.2">
      <c r="A12" t="s">
        <v>4</v>
      </c>
      <c r="B12">
        <v>3</v>
      </c>
      <c r="C12" s="1">
        <f t="shared" si="0"/>
        <v>0.3</v>
      </c>
    </row>
    <row r="13" spans="1:3" x14ac:dyDescent="0.2">
      <c r="A13" t="s">
        <v>4</v>
      </c>
      <c r="B13">
        <v>4</v>
      </c>
      <c r="C13" s="1">
        <f t="shared" si="0"/>
        <v>0.4</v>
      </c>
    </row>
    <row r="15" spans="1:3" x14ac:dyDescent="0.2">
      <c r="A15" t="s">
        <v>5</v>
      </c>
      <c r="B15">
        <v>1</v>
      </c>
      <c r="C15" s="1">
        <f>12/(25*B15)</f>
        <v>0.48</v>
      </c>
    </row>
    <row r="16" spans="1:3" x14ac:dyDescent="0.2">
      <c r="A16" t="s">
        <v>5</v>
      </c>
      <c r="B16">
        <v>2</v>
      </c>
      <c r="C16" s="1">
        <f t="shared" ref="C16:C18" si="1">12/(25*B16)</f>
        <v>0.24</v>
      </c>
    </row>
    <row r="17" spans="1:6" x14ac:dyDescent="0.2">
      <c r="A17" t="s">
        <v>5</v>
      </c>
      <c r="B17">
        <v>3</v>
      </c>
      <c r="C17" s="1">
        <f t="shared" si="1"/>
        <v>0.16</v>
      </c>
    </row>
    <row r="18" spans="1:6" x14ac:dyDescent="0.2">
      <c r="A18" t="s">
        <v>5</v>
      </c>
      <c r="B18">
        <v>4</v>
      </c>
      <c r="C18" s="1">
        <f t="shared" si="1"/>
        <v>0.12</v>
      </c>
    </row>
    <row r="20" spans="1:6" x14ac:dyDescent="0.2">
      <c r="A20" t="s">
        <v>0</v>
      </c>
      <c r="C20" t="s">
        <v>6</v>
      </c>
      <c r="D20" t="s">
        <v>7</v>
      </c>
      <c r="E20" t="s">
        <v>8</v>
      </c>
      <c r="F20" t="s">
        <v>9</v>
      </c>
    </row>
    <row r="21" spans="1:6" x14ac:dyDescent="0.2">
      <c r="A21" t="s">
        <v>3</v>
      </c>
      <c r="C21">
        <f>1/3</f>
        <v>0.33333333333333331</v>
      </c>
      <c r="D21">
        <f>POWER(C5,25)*4</f>
        <v>3.5527136788005009E-15</v>
      </c>
      <c r="E21">
        <f>C21*D21</f>
        <v>1.1842378929335002E-15</v>
      </c>
      <c r="F21">
        <f>E21/E$24</f>
        <v>3.2733835104352539E-7</v>
      </c>
    </row>
    <row r="22" spans="1:6" x14ac:dyDescent="0.2">
      <c r="A22" t="s">
        <v>4</v>
      </c>
      <c r="C22">
        <f t="shared" ref="C22:C23" si="2">1/3</f>
        <v>0.33333333333333331</v>
      </c>
      <c r="D22">
        <f>POWER(C10,25)+POWER(C11,25)+POWER(C12,25)+POWER(C13,25)</f>
        <v>1.1267472290065029E-10</v>
      </c>
      <c r="E22">
        <f t="shared" ref="E22:E23" si="3">C22*D22</f>
        <v>3.7558240966883427E-11</v>
      </c>
      <c r="F22">
        <f t="shared" ref="F22:F23" si="4">E22/E$24</f>
        <v>1.0381573448676478E-2</v>
      </c>
    </row>
    <row r="23" spans="1:6" x14ac:dyDescent="0.2">
      <c r="A23" t="s">
        <v>5</v>
      </c>
      <c r="C23">
        <f t="shared" si="2"/>
        <v>0.33333333333333331</v>
      </c>
      <c r="D23">
        <f>POWER(C15,25)+POWER(C16,25)+POWER(C17,25)+POWER(C18,25)</f>
        <v>1.0740659463378879E-8</v>
      </c>
      <c r="E23">
        <f t="shared" si="3"/>
        <v>3.5802198211262927E-9</v>
      </c>
      <c r="F23">
        <f t="shared" si="4"/>
        <v>0.9896180992129725</v>
      </c>
    </row>
    <row r="24" spans="1:6" x14ac:dyDescent="0.2">
      <c r="C24">
        <f>SUM(C21:C23)</f>
        <v>1</v>
      </c>
      <c r="E24">
        <f>SUM(E21:E23)</f>
        <v>3.617779246331069E-9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2018-01-29T01:03:28Z</dcterms:created>
  <dcterms:modified xsi:type="dcterms:W3CDTF">2018-01-29T01:46:44Z</dcterms:modified>
</cp:coreProperties>
</file>