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v\OneDrive\Desktop\Portfolio\Forecasting LTE Traffic\Assessment 3\LTE Traffic Data\Year Total Daily\"/>
    </mc:Choice>
  </mc:AlternateContent>
  <xr:revisionPtr revIDLastSave="0" documentId="13_ncr:1_{5051FE91-5DE9-4357-8BDD-5C0AF5F788F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ll Models" sheetId="1" r:id="rId1"/>
    <sheet name="Calculation" sheetId="2" r:id="rId2"/>
  </sheet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6" i="2" l="1"/>
  <c r="AD36" i="2"/>
  <c r="AC36" i="2"/>
  <c r="AB36" i="2"/>
  <c r="AA36" i="2"/>
  <c r="Z36" i="2"/>
  <c r="AE35" i="2"/>
  <c r="AD35" i="2"/>
  <c r="AC35" i="2"/>
  <c r="AB35" i="2"/>
  <c r="AA35" i="2"/>
  <c r="Z35" i="2"/>
  <c r="AE34" i="2"/>
  <c r="AD34" i="2"/>
  <c r="AC34" i="2"/>
  <c r="AB34" i="2"/>
  <c r="AA34" i="2"/>
  <c r="Z34" i="2"/>
  <c r="AE33" i="2"/>
  <c r="AD33" i="2"/>
  <c r="AC33" i="2"/>
  <c r="AB33" i="2"/>
  <c r="AA33" i="2"/>
  <c r="Z33" i="2"/>
  <c r="AE32" i="2"/>
  <c r="AD32" i="2"/>
  <c r="AC32" i="2"/>
  <c r="AB32" i="2"/>
  <c r="AA32" i="2"/>
  <c r="Z32" i="2"/>
  <c r="AE31" i="2"/>
  <c r="AD31" i="2"/>
  <c r="AC31" i="2"/>
  <c r="AB31" i="2"/>
  <c r="AA31" i="2"/>
  <c r="Z31" i="2"/>
  <c r="AE30" i="2"/>
  <c r="AD30" i="2"/>
  <c r="AC30" i="2"/>
  <c r="AB30" i="2"/>
  <c r="AA30" i="2"/>
  <c r="Z30" i="2"/>
  <c r="AE29" i="2"/>
  <c r="AD29" i="2"/>
  <c r="AC29" i="2"/>
  <c r="AB29" i="2"/>
  <c r="AA29" i="2"/>
  <c r="Z29" i="2"/>
  <c r="AE28" i="2"/>
  <c r="AD28" i="2"/>
  <c r="AC28" i="2"/>
  <c r="AB28" i="2"/>
  <c r="AA28" i="2"/>
  <c r="Z28" i="2"/>
  <c r="AE27" i="2"/>
  <c r="AD27" i="2"/>
  <c r="AC27" i="2"/>
  <c r="AB27" i="2"/>
  <c r="AA27" i="2"/>
  <c r="Z27" i="2"/>
  <c r="AE26" i="2"/>
  <c r="AD26" i="2"/>
  <c r="AC26" i="2"/>
  <c r="AB26" i="2"/>
  <c r="AA26" i="2"/>
  <c r="Z26" i="2"/>
  <c r="AE25" i="2"/>
  <c r="AD25" i="2"/>
  <c r="AC25" i="2"/>
  <c r="AB25" i="2"/>
  <c r="AA25" i="2"/>
  <c r="Z25" i="2"/>
  <c r="AE24" i="2"/>
  <c r="AD24" i="2"/>
  <c r="AC24" i="2"/>
  <c r="AB24" i="2"/>
  <c r="AA24" i="2"/>
  <c r="Z24" i="2"/>
  <c r="AE23" i="2"/>
  <c r="AD23" i="2"/>
  <c r="AC23" i="2"/>
  <c r="AB23" i="2"/>
  <c r="AA23" i="2"/>
  <c r="Z23" i="2"/>
  <c r="AE22" i="2"/>
  <c r="AD22" i="2"/>
  <c r="AC22" i="2"/>
  <c r="AB22" i="2"/>
  <c r="AA22" i="2"/>
  <c r="Z22" i="2"/>
  <c r="AE21" i="2"/>
  <c r="AD21" i="2"/>
  <c r="AC21" i="2"/>
  <c r="AB21" i="2"/>
  <c r="AA21" i="2"/>
  <c r="Z21" i="2"/>
  <c r="AE20" i="2"/>
  <c r="AD20" i="2"/>
  <c r="AC20" i="2"/>
  <c r="AB20" i="2"/>
  <c r="AA20" i="2"/>
  <c r="Z20" i="2"/>
  <c r="AE19" i="2"/>
  <c r="AD19" i="2"/>
  <c r="AC19" i="2"/>
  <c r="AB19" i="2"/>
  <c r="AA19" i="2"/>
  <c r="Z19" i="2"/>
  <c r="AE18" i="2"/>
  <c r="AD18" i="2"/>
  <c r="AC18" i="2"/>
  <c r="AB18" i="2"/>
  <c r="AA18" i="2"/>
  <c r="Z18" i="2"/>
  <c r="AE17" i="2"/>
  <c r="AD17" i="2"/>
  <c r="AC17" i="2"/>
  <c r="AB17" i="2"/>
  <c r="AA17" i="2"/>
  <c r="Z17" i="2"/>
  <c r="AE16" i="2"/>
  <c r="AD16" i="2"/>
  <c r="AC16" i="2"/>
  <c r="AB16" i="2"/>
  <c r="AA16" i="2"/>
  <c r="Z16" i="2"/>
  <c r="AE15" i="2"/>
  <c r="AD15" i="2"/>
  <c r="AC15" i="2"/>
  <c r="AB15" i="2"/>
  <c r="AA15" i="2"/>
  <c r="Z15" i="2"/>
  <c r="AE14" i="2"/>
  <c r="AD14" i="2"/>
  <c r="AC14" i="2"/>
  <c r="AB14" i="2"/>
  <c r="AA14" i="2"/>
  <c r="Z14" i="2"/>
  <c r="AE13" i="2"/>
  <c r="AD13" i="2"/>
  <c r="AC13" i="2"/>
  <c r="AB13" i="2"/>
  <c r="AA13" i="2"/>
  <c r="Z13" i="2"/>
  <c r="AE12" i="2"/>
  <c r="AD12" i="2"/>
  <c r="AC12" i="2"/>
  <c r="AB12" i="2"/>
  <c r="AA12" i="2"/>
  <c r="Z12" i="2"/>
  <c r="AE11" i="2"/>
  <c r="AD11" i="2"/>
  <c r="AC11" i="2"/>
  <c r="AB11" i="2"/>
  <c r="AA11" i="2"/>
  <c r="Z11" i="2"/>
  <c r="AE10" i="2"/>
  <c r="AD10" i="2"/>
  <c r="AC10" i="2"/>
  <c r="AB10" i="2"/>
  <c r="AA10" i="2"/>
  <c r="Z10" i="2"/>
  <c r="AE9" i="2"/>
  <c r="AD9" i="2"/>
  <c r="AC9" i="2"/>
  <c r="AB9" i="2"/>
  <c r="AA9" i="2"/>
  <c r="Z9" i="2"/>
  <c r="AE8" i="2"/>
  <c r="AD8" i="2"/>
  <c r="AC8" i="2"/>
  <c r="AB8" i="2"/>
  <c r="AA8" i="2"/>
  <c r="Z8" i="2"/>
  <c r="AE7" i="2"/>
  <c r="AE2" i="2" s="1"/>
  <c r="AE3" i="2" s="1"/>
  <c r="AD7" i="2"/>
  <c r="AC7" i="2"/>
  <c r="AB7" i="2"/>
  <c r="AA7" i="2"/>
  <c r="AA2" i="2" s="1"/>
  <c r="AA3" i="2" s="1"/>
  <c r="Z7" i="2"/>
  <c r="J7" i="2"/>
  <c r="W36" i="2"/>
  <c r="V36" i="2"/>
  <c r="U36" i="2"/>
  <c r="T36" i="2"/>
  <c r="S36" i="2"/>
  <c r="R36" i="2"/>
  <c r="W35" i="2"/>
  <c r="V35" i="2"/>
  <c r="U35" i="2"/>
  <c r="T35" i="2"/>
  <c r="S35" i="2"/>
  <c r="R35" i="2"/>
  <c r="W34" i="2"/>
  <c r="V34" i="2"/>
  <c r="U34" i="2"/>
  <c r="T34" i="2"/>
  <c r="S34" i="2"/>
  <c r="R34" i="2"/>
  <c r="W33" i="2"/>
  <c r="V33" i="2"/>
  <c r="U33" i="2"/>
  <c r="T33" i="2"/>
  <c r="S33" i="2"/>
  <c r="R33" i="2"/>
  <c r="W32" i="2"/>
  <c r="V32" i="2"/>
  <c r="U32" i="2"/>
  <c r="T32" i="2"/>
  <c r="S32" i="2"/>
  <c r="R32" i="2"/>
  <c r="W31" i="2"/>
  <c r="V31" i="2"/>
  <c r="U31" i="2"/>
  <c r="T31" i="2"/>
  <c r="S31" i="2"/>
  <c r="R31" i="2"/>
  <c r="W30" i="2"/>
  <c r="V30" i="2"/>
  <c r="U30" i="2"/>
  <c r="T30" i="2"/>
  <c r="S30" i="2"/>
  <c r="R30" i="2"/>
  <c r="W29" i="2"/>
  <c r="V29" i="2"/>
  <c r="U29" i="2"/>
  <c r="T29" i="2"/>
  <c r="S29" i="2"/>
  <c r="R29" i="2"/>
  <c r="W28" i="2"/>
  <c r="V28" i="2"/>
  <c r="U28" i="2"/>
  <c r="T28" i="2"/>
  <c r="S28" i="2"/>
  <c r="R28" i="2"/>
  <c r="W27" i="2"/>
  <c r="V27" i="2"/>
  <c r="U27" i="2"/>
  <c r="T27" i="2"/>
  <c r="S27" i="2"/>
  <c r="R27" i="2"/>
  <c r="W26" i="2"/>
  <c r="V26" i="2"/>
  <c r="U26" i="2"/>
  <c r="T26" i="2"/>
  <c r="S26" i="2"/>
  <c r="R26" i="2"/>
  <c r="W25" i="2"/>
  <c r="V25" i="2"/>
  <c r="U25" i="2"/>
  <c r="T25" i="2"/>
  <c r="S25" i="2"/>
  <c r="R25" i="2"/>
  <c r="W24" i="2"/>
  <c r="V24" i="2"/>
  <c r="U24" i="2"/>
  <c r="T24" i="2"/>
  <c r="S24" i="2"/>
  <c r="R24" i="2"/>
  <c r="W23" i="2"/>
  <c r="V23" i="2"/>
  <c r="U23" i="2"/>
  <c r="T23" i="2"/>
  <c r="S23" i="2"/>
  <c r="R23" i="2"/>
  <c r="W22" i="2"/>
  <c r="V22" i="2"/>
  <c r="U22" i="2"/>
  <c r="T22" i="2"/>
  <c r="S22" i="2"/>
  <c r="R22" i="2"/>
  <c r="W21" i="2"/>
  <c r="V21" i="2"/>
  <c r="U21" i="2"/>
  <c r="T21" i="2"/>
  <c r="S21" i="2"/>
  <c r="R21" i="2"/>
  <c r="W20" i="2"/>
  <c r="V20" i="2"/>
  <c r="U20" i="2"/>
  <c r="T20" i="2"/>
  <c r="S20" i="2"/>
  <c r="R20" i="2"/>
  <c r="W19" i="2"/>
  <c r="V19" i="2"/>
  <c r="U19" i="2"/>
  <c r="T19" i="2"/>
  <c r="S19" i="2"/>
  <c r="R19" i="2"/>
  <c r="W18" i="2"/>
  <c r="V18" i="2"/>
  <c r="U18" i="2"/>
  <c r="T18" i="2"/>
  <c r="S18" i="2"/>
  <c r="R18" i="2"/>
  <c r="W17" i="2"/>
  <c r="V17" i="2"/>
  <c r="U17" i="2"/>
  <c r="T17" i="2"/>
  <c r="S17" i="2"/>
  <c r="R17" i="2"/>
  <c r="W16" i="2"/>
  <c r="V16" i="2"/>
  <c r="U16" i="2"/>
  <c r="T16" i="2"/>
  <c r="S16" i="2"/>
  <c r="R16" i="2"/>
  <c r="W15" i="2"/>
  <c r="V15" i="2"/>
  <c r="U15" i="2"/>
  <c r="T15" i="2"/>
  <c r="S15" i="2"/>
  <c r="R15" i="2"/>
  <c r="W14" i="2"/>
  <c r="V14" i="2"/>
  <c r="U14" i="2"/>
  <c r="T14" i="2"/>
  <c r="S14" i="2"/>
  <c r="R14" i="2"/>
  <c r="W13" i="2"/>
  <c r="V13" i="2"/>
  <c r="U13" i="2"/>
  <c r="T13" i="2"/>
  <c r="S13" i="2"/>
  <c r="R13" i="2"/>
  <c r="W12" i="2"/>
  <c r="V12" i="2"/>
  <c r="U12" i="2"/>
  <c r="T12" i="2"/>
  <c r="S12" i="2"/>
  <c r="R12" i="2"/>
  <c r="W11" i="2"/>
  <c r="V11" i="2"/>
  <c r="U11" i="2"/>
  <c r="T11" i="2"/>
  <c r="S11" i="2"/>
  <c r="R11" i="2"/>
  <c r="W10" i="2"/>
  <c r="V10" i="2"/>
  <c r="U10" i="2"/>
  <c r="T10" i="2"/>
  <c r="S10" i="2"/>
  <c r="R10" i="2"/>
  <c r="W9" i="2"/>
  <c r="V9" i="2"/>
  <c r="U9" i="2"/>
  <c r="T9" i="2"/>
  <c r="S9" i="2"/>
  <c r="R9" i="2"/>
  <c r="W8" i="2"/>
  <c r="V8" i="2"/>
  <c r="U8" i="2"/>
  <c r="T8" i="2"/>
  <c r="S8" i="2"/>
  <c r="R8" i="2"/>
  <c r="W7" i="2"/>
  <c r="V7" i="2"/>
  <c r="U7" i="2"/>
  <c r="T7" i="2"/>
  <c r="S7" i="2"/>
  <c r="R7" i="2"/>
  <c r="O36" i="2"/>
  <c r="N36" i="2"/>
  <c r="M36" i="2"/>
  <c r="L36" i="2"/>
  <c r="K36" i="2"/>
  <c r="J36" i="2"/>
  <c r="O35" i="2"/>
  <c r="N35" i="2"/>
  <c r="M35" i="2"/>
  <c r="L35" i="2"/>
  <c r="K35" i="2"/>
  <c r="J35" i="2"/>
  <c r="O34" i="2"/>
  <c r="N34" i="2"/>
  <c r="M34" i="2"/>
  <c r="L34" i="2"/>
  <c r="K34" i="2"/>
  <c r="J34" i="2"/>
  <c r="O33" i="2"/>
  <c r="N33" i="2"/>
  <c r="M33" i="2"/>
  <c r="L33" i="2"/>
  <c r="K33" i="2"/>
  <c r="J33" i="2"/>
  <c r="O32" i="2"/>
  <c r="N32" i="2"/>
  <c r="M32" i="2"/>
  <c r="L32" i="2"/>
  <c r="K32" i="2"/>
  <c r="J32" i="2"/>
  <c r="O31" i="2"/>
  <c r="N31" i="2"/>
  <c r="M31" i="2"/>
  <c r="L31" i="2"/>
  <c r="K31" i="2"/>
  <c r="J31" i="2"/>
  <c r="O30" i="2"/>
  <c r="N30" i="2"/>
  <c r="M30" i="2"/>
  <c r="L30" i="2"/>
  <c r="K30" i="2"/>
  <c r="J30" i="2"/>
  <c r="O29" i="2"/>
  <c r="N29" i="2"/>
  <c r="M29" i="2"/>
  <c r="L29" i="2"/>
  <c r="K29" i="2"/>
  <c r="J29" i="2"/>
  <c r="O28" i="2"/>
  <c r="N28" i="2"/>
  <c r="M28" i="2"/>
  <c r="L28" i="2"/>
  <c r="K28" i="2"/>
  <c r="J28" i="2"/>
  <c r="O27" i="2"/>
  <c r="N27" i="2"/>
  <c r="M27" i="2"/>
  <c r="L27" i="2"/>
  <c r="K27" i="2"/>
  <c r="J27" i="2"/>
  <c r="O26" i="2"/>
  <c r="N26" i="2"/>
  <c r="M26" i="2"/>
  <c r="L26" i="2"/>
  <c r="K26" i="2"/>
  <c r="J26" i="2"/>
  <c r="O25" i="2"/>
  <c r="N25" i="2"/>
  <c r="M25" i="2"/>
  <c r="L25" i="2"/>
  <c r="K25" i="2"/>
  <c r="J25" i="2"/>
  <c r="O24" i="2"/>
  <c r="N24" i="2"/>
  <c r="M24" i="2"/>
  <c r="L24" i="2"/>
  <c r="K24" i="2"/>
  <c r="J24" i="2"/>
  <c r="O23" i="2"/>
  <c r="N23" i="2"/>
  <c r="M23" i="2"/>
  <c r="L23" i="2"/>
  <c r="K23" i="2"/>
  <c r="J23" i="2"/>
  <c r="O22" i="2"/>
  <c r="N22" i="2"/>
  <c r="M22" i="2"/>
  <c r="L22" i="2"/>
  <c r="K22" i="2"/>
  <c r="J22" i="2"/>
  <c r="O21" i="2"/>
  <c r="N21" i="2"/>
  <c r="M21" i="2"/>
  <c r="L21" i="2"/>
  <c r="K21" i="2"/>
  <c r="J21" i="2"/>
  <c r="O20" i="2"/>
  <c r="N20" i="2"/>
  <c r="M20" i="2"/>
  <c r="L20" i="2"/>
  <c r="K20" i="2"/>
  <c r="J20" i="2"/>
  <c r="O19" i="2"/>
  <c r="N19" i="2"/>
  <c r="M19" i="2"/>
  <c r="L19" i="2"/>
  <c r="K19" i="2"/>
  <c r="J19" i="2"/>
  <c r="O18" i="2"/>
  <c r="N18" i="2"/>
  <c r="M18" i="2"/>
  <c r="L18" i="2"/>
  <c r="K18" i="2"/>
  <c r="J18" i="2"/>
  <c r="O17" i="2"/>
  <c r="N17" i="2"/>
  <c r="M17" i="2"/>
  <c r="L17" i="2"/>
  <c r="K17" i="2"/>
  <c r="J17" i="2"/>
  <c r="O16" i="2"/>
  <c r="N16" i="2"/>
  <c r="M16" i="2"/>
  <c r="L16" i="2"/>
  <c r="K16" i="2"/>
  <c r="J16" i="2"/>
  <c r="O15" i="2"/>
  <c r="N15" i="2"/>
  <c r="M15" i="2"/>
  <c r="L15" i="2"/>
  <c r="K15" i="2"/>
  <c r="J15" i="2"/>
  <c r="O14" i="2"/>
  <c r="N14" i="2"/>
  <c r="M14" i="2"/>
  <c r="L14" i="2"/>
  <c r="K14" i="2"/>
  <c r="J14" i="2"/>
  <c r="O13" i="2"/>
  <c r="N13" i="2"/>
  <c r="M13" i="2"/>
  <c r="L13" i="2"/>
  <c r="K13" i="2"/>
  <c r="J13" i="2"/>
  <c r="O12" i="2"/>
  <c r="N12" i="2"/>
  <c r="M12" i="2"/>
  <c r="L12" i="2"/>
  <c r="K12" i="2"/>
  <c r="J12" i="2"/>
  <c r="O11" i="2"/>
  <c r="N11" i="2"/>
  <c r="M11" i="2"/>
  <c r="L11" i="2"/>
  <c r="K11" i="2"/>
  <c r="J11" i="2"/>
  <c r="O10" i="2"/>
  <c r="N10" i="2"/>
  <c r="M10" i="2"/>
  <c r="L10" i="2"/>
  <c r="K10" i="2"/>
  <c r="J10" i="2"/>
  <c r="O9" i="2"/>
  <c r="N9" i="2"/>
  <c r="M9" i="2"/>
  <c r="L9" i="2"/>
  <c r="K9" i="2"/>
  <c r="J9" i="2"/>
  <c r="O8" i="2"/>
  <c r="N8" i="2"/>
  <c r="M8" i="2"/>
  <c r="L8" i="2"/>
  <c r="K8" i="2"/>
  <c r="J8" i="2"/>
  <c r="O7" i="2"/>
  <c r="N7" i="2"/>
  <c r="M7" i="2"/>
  <c r="L7" i="2"/>
  <c r="K7" i="2"/>
  <c r="AC2" i="2" l="1"/>
  <c r="AC3" i="2" s="1"/>
  <c r="V2" i="2"/>
  <c r="K2" i="2"/>
  <c r="W2" i="2"/>
  <c r="Z2" i="2"/>
  <c r="Z3" i="2" s="1"/>
  <c r="AD2" i="2"/>
  <c r="AD3" i="2" s="1"/>
  <c r="AB2" i="2"/>
  <c r="AB3" i="2" s="1"/>
  <c r="M2" i="2"/>
  <c r="O2" i="2"/>
  <c r="S2" i="2"/>
  <c r="L2" i="2"/>
  <c r="T2" i="2"/>
  <c r="N2" i="2"/>
  <c r="U2" i="2"/>
  <c r="R2" i="2"/>
  <c r="J2" i="2"/>
</calcChain>
</file>

<file path=xl/sharedStrings.xml><?xml version="1.0" encoding="utf-8"?>
<sst xmlns="http://schemas.openxmlformats.org/spreadsheetml/2006/main" count="607" uniqueCount="19">
  <si>
    <t>Date</t>
  </si>
  <si>
    <t>Label</t>
  </si>
  <si>
    <t>Traffic Volume in MB</t>
  </si>
  <si>
    <t>Actual</t>
  </si>
  <si>
    <t>Additive Holt-Winters Method</t>
  </si>
  <si>
    <t>Multiplicative Holt-Winters Method</t>
  </si>
  <si>
    <t>Holt's Linear Method</t>
  </si>
  <si>
    <t>Prophet with Holiday Effect</t>
  </si>
  <si>
    <t>Prophet</t>
  </si>
  <si>
    <t>ARIMA</t>
  </si>
  <si>
    <t>Column Labels</t>
  </si>
  <si>
    <t>Sum of Traffic Volume in MB</t>
  </si>
  <si>
    <t>Absolute Error</t>
  </si>
  <si>
    <t>MAE</t>
  </si>
  <si>
    <t>MAPE</t>
  </si>
  <si>
    <t>Percentage Error</t>
  </si>
  <si>
    <t>MSE</t>
  </si>
  <si>
    <t>RMSE</t>
  </si>
  <si>
    <t>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</si>
</sst>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0" fontId="16" fillId="0" borderId="0" xfId="0" applyFont="1"/>
    <xf numFmtId="4" fontId="0" fillId="0" borderId="0" xfId="0" applyNumberFormat="1"/>
    <xf numFmtId="4" fontId="16" fillId="0" borderId="10" xfId="0" applyNumberFormat="1" applyFont="1" applyBorder="1"/>
    <xf numFmtId="0" fontId="16" fillId="0" borderId="11" xfId="0" applyFont="1" applyBorder="1"/>
    <xf numFmtId="10" fontId="16" fillId="0" borderId="10" xfId="1" applyNumberFormat="1" applyFont="1" applyBorder="1"/>
    <xf numFmtId="10" fontId="0" fillId="0" borderId="10" xfId="1" applyNumberFormat="1" applyFont="1" applyBorder="1"/>
    <xf numFmtId="4" fontId="0" fillId="0" borderId="10" xfId="0" applyNumberFormat="1" applyBorder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16" fillId="33" borderId="10" xfId="0" applyFont="1" applyFill="1" applyBorder="1" applyAlignment="1">
      <alignment wrapText="1"/>
    </xf>
    <xf numFmtId="14" fontId="0" fillId="0" borderId="10" xfId="0" applyNumberFormat="1" applyBorder="1" applyAlignment="1">
      <alignment horizontal="left"/>
    </xf>
    <xf numFmtId="0" fontId="0" fillId="0" borderId="12" xfId="0" pivotButton="1" applyBorder="1" applyAlignment="1">
      <alignment wrapText="1"/>
    </xf>
    <xf numFmtId="0" fontId="0" fillId="0" borderId="12" xfId="0" applyBorder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fill>
        <patternFill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yl Aldover" refreshedDate="45231.65616539352" createdVersion="8" refreshedVersion="8" minRefreshableVersion="3" recordCount="551" xr:uid="{00000000-000A-0000-FFFF-FFFF0B000000}">
  <cacheSource type="worksheet">
    <worksheetSource ref="A1:C552" sheet="All Models"/>
  </cacheSource>
  <cacheFields count="6">
    <cacheField name="Date" numFmtId="14">
      <sharedItems containsSemiMixedTypes="0" containsNonDate="0" containsDate="1" containsString="0" minDate="2017-10-23T00:00:00" maxDate="2018-10-23T00:00:00" count="365"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</sharedItems>
      <fieldGroup par="5"/>
    </cacheField>
    <cacheField name="Label" numFmtId="0">
      <sharedItems count="7">
        <s v="Actual"/>
        <s v="Additive Holt-Winters Method"/>
        <s v="Multiplicative Holt-Winters Method"/>
        <s v="Holt's Linear Method"/>
        <s v="Prophet with Holiday Effect"/>
        <s v="Prophet"/>
        <s v="ARIMA"/>
      </sharedItems>
    </cacheField>
    <cacheField name="Traffic Volume in MB" numFmtId="0">
      <sharedItems containsSemiMixedTypes="0" containsString="0" containsNumber="1" minValue="912.44613000000004" maxValue="23233.902170000001"/>
    </cacheField>
    <cacheField name="Months (Date)" numFmtId="0" databaseField="0">
      <fieldGroup base="0">
        <rangePr groupBy="months" startDate="2017-10-23T00:00:00" endDate="2018-10-23T00:00:00"/>
        <groupItems count="14">
          <s v="&lt;23/10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/10/2018"/>
        </groupItems>
      </fieldGroup>
    </cacheField>
    <cacheField name="Quarters (Date)" numFmtId="0" databaseField="0">
      <fieldGroup base="0">
        <rangePr groupBy="quarters" startDate="2017-10-23T00:00:00" endDate="2018-10-23T00:00:00"/>
        <groupItems count="6">
          <s v="&lt;23/10/2017"/>
          <s v="Qtr1"/>
          <s v="Qtr2"/>
          <s v="Qtr3"/>
          <s v="Qtr4"/>
          <s v="&gt;23/10/2018"/>
        </groupItems>
      </fieldGroup>
    </cacheField>
    <cacheField name="Years (Date)" numFmtId="0" databaseField="0">
      <fieldGroup base="0">
        <rangePr groupBy="years" startDate="2017-10-23T00:00:00" endDate="2018-10-23T00:00:00"/>
        <groupItems count="4">
          <s v="&lt;23/10/2017"/>
          <s v="2017"/>
          <s v="2018"/>
          <s v="&gt;23/1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1">
  <r>
    <x v="0"/>
    <x v="0"/>
    <n v="7484.7201400000004"/>
  </r>
  <r>
    <x v="1"/>
    <x v="0"/>
    <n v="2354.1436600000002"/>
  </r>
  <r>
    <x v="2"/>
    <x v="0"/>
    <n v="3802.67472"/>
  </r>
  <r>
    <x v="3"/>
    <x v="0"/>
    <n v="6781.7984900000001"/>
  </r>
  <r>
    <x v="4"/>
    <x v="0"/>
    <n v="3395.5411399999998"/>
  </r>
  <r>
    <x v="5"/>
    <x v="0"/>
    <n v="4174.3759600000003"/>
  </r>
  <r>
    <x v="6"/>
    <x v="0"/>
    <n v="7433.7901000000002"/>
  </r>
  <r>
    <x v="7"/>
    <x v="0"/>
    <n v="5239.6141699999998"/>
  </r>
  <r>
    <x v="8"/>
    <x v="0"/>
    <n v="3058.6403300000002"/>
  </r>
  <r>
    <x v="9"/>
    <x v="0"/>
    <n v="3037.8043600000001"/>
  </r>
  <r>
    <x v="10"/>
    <x v="0"/>
    <n v="3995.2318599999999"/>
  </r>
  <r>
    <x v="11"/>
    <x v="0"/>
    <n v="4921.6247599999997"/>
  </r>
  <r>
    <x v="12"/>
    <x v="0"/>
    <n v="7842.7994500000004"/>
  </r>
  <r>
    <x v="13"/>
    <x v="0"/>
    <n v="6332.0500899999997"/>
  </r>
  <r>
    <x v="14"/>
    <x v="0"/>
    <n v="4250.8140800000001"/>
  </r>
  <r>
    <x v="15"/>
    <x v="0"/>
    <n v="4757.8638099999998"/>
  </r>
  <r>
    <x v="16"/>
    <x v="0"/>
    <n v="3341.1563700000002"/>
  </r>
  <r>
    <x v="17"/>
    <x v="0"/>
    <n v="3951.3382700000002"/>
  </r>
  <r>
    <x v="18"/>
    <x v="0"/>
    <n v="4654.3786099999998"/>
  </r>
  <r>
    <x v="19"/>
    <x v="0"/>
    <n v="3876.6318299999998"/>
  </r>
  <r>
    <x v="20"/>
    <x v="0"/>
    <n v="6091.6474500000004"/>
  </r>
  <r>
    <x v="21"/>
    <x v="0"/>
    <n v="3935.3226399999999"/>
  </r>
  <r>
    <x v="22"/>
    <x v="0"/>
    <n v="4880.51674"/>
  </r>
  <r>
    <x v="23"/>
    <x v="0"/>
    <n v="2897.4992699999998"/>
  </r>
  <r>
    <x v="24"/>
    <x v="0"/>
    <n v="3728.5893500000002"/>
  </r>
  <r>
    <x v="25"/>
    <x v="0"/>
    <n v="4058.6450199999999"/>
  </r>
  <r>
    <x v="26"/>
    <x v="0"/>
    <n v="5437.6650300000001"/>
  </r>
  <r>
    <x v="27"/>
    <x v="0"/>
    <n v="9855.1795700000002"/>
  </r>
  <r>
    <x v="28"/>
    <x v="0"/>
    <n v="3201.84276"/>
  </r>
  <r>
    <x v="29"/>
    <x v="0"/>
    <n v="4075.6134699999998"/>
  </r>
  <r>
    <x v="30"/>
    <x v="0"/>
    <n v="3801.3255800000002"/>
  </r>
  <r>
    <x v="31"/>
    <x v="0"/>
    <n v="3572.80654"/>
  </r>
  <r>
    <x v="32"/>
    <x v="0"/>
    <n v="4797.0361000000003"/>
  </r>
  <r>
    <x v="33"/>
    <x v="0"/>
    <n v="9995.8255800000006"/>
  </r>
  <r>
    <x v="34"/>
    <x v="0"/>
    <n v="8585.3826200000003"/>
  </r>
  <r>
    <x v="35"/>
    <x v="0"/>
    <n v="4394.9289699999999"/>
  </r>
  <r>
    <x v="36"/>
    <x v="0"/>
    <n v="1766.1832999999999"/>
  </r>
  <r>
    <x v="37"/>
    <x v="0"/>
    <n v="2231.01404"/>
  </r>
  <r>
    <x v="38"/>
    <x v="0"/>
    <n v="2811.9890599999999"/>
  </r>
  <r>
    <x v="39"/>
    <x v="0"/>
    <n v="3489.8806"/>
  </r>
  <r>
    <x v="40"/>
    <x v="0"/>
    <n v="4908.5694599999997"/>
  </r>
  <r>
    <x v="41"/>
    <x v="0"/>
    <n v="9463.4966600000007"/>
  </r>
  <r>
    <x v="42"/>
    <x v="0"/>
    <n v="2420.8285500000002"/>
  </r>
  <r>
    <x v="43"/>
    <x v="0"/>
    <n v="3817.8868299999999"/>
  </r>
  <r>
    <x v="44"/>
    <x v="0"/>
    <n v="5897.3568699999996"/>
  </r>
  <r>
    <x v="45"/>
    <x v="0"/>
    <n v="2920.4596000000001"/>
  </r>
  <r>
    <x v="46"/>
    <x v="0"/>
    <n v="2219.6522500000001"/>
  </r>
  <r>
    <x v="47"/>
    <x v="0"/>
    <n v="4783.9732899999999"/>
  </r>
  <r>
    <x v="48"/>
    <x v="0"/>
    <n v="3084.9384"/>
  </r>
  <r>
    <x v="49"/>
    <x v="0"/>
    <n v="3765.6492600000001"/>
  </r>
  <r>
    <x v="50"/>
    <x v="0"/>
    <n v="1900.47102"/>
  </r>
  <r>
    <x v="51"/>
    <x v="0"/>
    <n v="2674.4923399999998"/>
  </r>
  <r>
    <x v="52"/>
    <x v="0"/>
    <n v="2566.00333"/>
  </r>
  <r>
    <x v="53"/>
    <x v="0"/>
    <n v="2950.9346300000002"/>
  </r>
  <r>
    <x v="54"/>
    <x v="0"/>
    <n v="1177.0719899999999"/>
  </r>
  <r>
    <x v="55"/>
    <x v="0"/>
    <n v="3507.0475099999999"/>
  </r>
  <r>
    <x v="56"/>
    <x v="0"/>
    <n v="2992.44526"/>
  </r>
  <r>
    <x v="57"/>
    <x v="0"/>
    <n v="3395.0034999999998"/>
  </r>
  <r>
    <x v="58"/>
    <x v="0"/>
    <n v="2143.00531"/>
  </r>
  <r>
    <x v="59"/>
    <x v="0"/>
    <n v="2755.8384799999999"/>
  </r>
  <r>
    <x v="60"/>
    <x v="0"/>
    <n v="3561.9744599999999"/>
  </r>
  <r>
    <x v="61"/>
    <x v="0"/>
    <n v="5289.8336200000003"/>
  </r>
  <r>
    <x v="62"/>
    <x v="0"/>
    <n v="10095.65554"/>
  </r>
  <r>
    <x v="63"/>
    <x v="0"/>
    <n v="4077.0378999999998"/>
  </r>
  <r>
    <x v="64"/>
    <x v="0"/>
    <n v="3386.1475500000001"/>
  </r>
  <r>
    <x v="65"/>
    <x v="0"/>
    <n v="4811.2079299999996"/>
  </r>
  <r>
    <x v="66"/>
    <x v="0"/>
    <n v="2579.5497399999999"/>
  </r>
  <r>
    <x v="67"/>
    <x v="0"/>
    <n v="2566.1402899999998"/>
  </r>
  <r>
    <x v="68"/>
    <x v="0"/>
    <n v="5073.2070299999996"/>
  </r>
  <r>
    <x v="69"/>
    <x v="0"/>
    <n v="7005.90733"/>
  </r>
  <r>
    <x v="70"/>
    <x v="0"/>
    <n v="7337.1805199999999"/>
  </r>
  <r>
    <x v="71"/>
    <x v="0"/>
    <n v="3666.7563"/>
  </r>
  <r>
    <x v="72"/>
    <x v="0"/>
    <n v="4638.8944000000001"/>
  </r>
  <r>
    <x v="73"/>
    <x v="0"/>
    <n v="1393.9566"/>
  </r>
  <r>
    <x v="74"/>
    <x v="0"/>
    <n v="5119.6614799999998"/>
  </r>
  <r>
    <x v="75"/>
    <x v="0"/>
    <n v="4705.5909000000001"/>
  </r>
  <r>
    <x v="76"/>
    <x v="0"/>
    <n v="5424.8901900000001"/>
  </r>
  <r>
    <x v="77"/>
    <x v="0"/>
    <n v="4927.3710600000004"/>
  </r>
  <r>
    <x v="78"/>
    <x v="0"/>
    <n v="3298.42598"/>
  </r>
  <r>
    <x v="79"/>
    <x v="0"/>
    <n v="3312.05512"/>
  </r>
  <r>
    <x v="80"/>
    <x v="0"/>
    <n v="2768.5517"/>
  </r>
  <r>
    <x v="81"/>
    <x v="0"/>
    <n v="1760.0057300000001"/>
  </r>
  <r>
    <x v="82"/>
    <x v="0"/>
    <n v="2758.4335799999999"/>
  </r>
  <r>
    <x v="83"/>
    <x v="0"/>
    <n v="3480.18887"/>
  </r>
  <r>
    <x v="84"/>
    <x v="0"/>
    <n v="1534.2229299999999"/>
  </r>
  <r>
    <x v="85"/>
    <x v="0"/>
    <n v="1943.50306"/>
  </r>
  <r>
    <x v="86"/>
    <x v="0"/>
    <n v="1834.1694199999999"/>
  </r>
  <r>
    <x v="87"/>
    <x v="0"/>
    <n v="912.44613000000004"/>
  </r>
  <r>
    <x v="88"/>
    <x v="0"/>
    <n v="3717.5833600000001"/>
  </r>
  <r>
    <x v="89"/>
    <x v="0"/>
    <n v="1901.3704299999999"/>
  </r>
  <r>
    <x v="90"/>
    <x v="0"/>
    <n v="9895.1643600000007"/>
  </r>
  <r>
    <x v="91"/>
    <x v="0"/>
    <n v="3924.4288200000001"/>
  </r>
  <r>
    <x v="92"/>
    <x v="0"/>
    <n v="3337.65625"/>
  </r>
  <r>
    <x v="93"/>
    <x v="0"/>
    <n v="3877.65506"/>
  </r>
  <r>
    <x v="94"/>
    <x v="0"/>
    <n v="2231.9744000000001"/>
  </r>
  <r>
    <x v="95"/>
    <x v="0"/>
    <n v="7913.1030600000004"/>
  </r>
  <r>
    <x v="96"/>
    <x v="0"/>
    <n v="9824.6485799999991"/>
  </r>
  <r>
    <x v="97"/>
    <x v="0"/>
    <n v="7885.8534799999998"/>
  </r>
  <r>
    <x v="98"/>
    <x v="0"/>
    <n v="4330.0910599999997"/>
  </r>
  <r>
    <x v="99"/>
    <x v="0"/>
    <n v="1703.2426"/>
  </r>
  <r>
    <x v="100"/>
    <x v="0"/>
    <n v="2880.1318299999998"/>
  </r>
  <r>
    <x v="101"/>
    <x v="0"/>
    <n v="2083.3040099999998"/>
  </r>
  <r>
    <x v="102"/>
    <x v="0"/>
    <n v="2583.0431600000002"/>
  </r>
  <r>
    <x v="103"/>
    <x v="0"/>
    <n v="5885.8574900000003"/>
  </r>
  <r>
    <x v="104"/>
    <x v="0"/>
    <n v="6688.1279699999996"/>
  </r>
  <r>
    <x v="105"/>
    <x v="0"/>
    <n v="7867.94416"/>
  </r>
  <r>
    <x v="106"/>
    <x v="0"/>
    <n v="6224.5383700000002"/>
  </r>
  <r>
    <x v="107"/>
    <x v="0"/>
    <n v="4755.3663200000001"/>
  </r>
  <r>
    <x v="108"/>
    <x v="0"/>
    <n v="6257.6607599999998"/>
  </r>
  <r>
    <x v="109"/>
    <x v="0"/>
    <n v="5207.6802399999997"/>
  </r>
  <r>
    <x v="110"/>
    <x v="0"/>
    <n v="6879.5253899999998"/>
  </r>
  <r>
    <x v="111"/>
    <x v="0"/>
    <n v="4957.5107099999996"/>
  </r>
  <r>
    <x v="112"/>
    <x v="0"/>
    <n v="5348.6103499999999"/>
  </r>
  <r>
    <x v="113"/>
    <x v="0"/>
    <n v="5974.2907400000004"/>
  </r>
  <r>
    <x v="114"/>
    <x v="0"/>
    <n v="8562.6291399999991"/>
  </r>
  <r>
    <x v="115"/>
    <x v="0"/>
    <n v="11644.26953"/>
  </r>
  <r>
    <x v="116"/>
    <x v="0"/>
    <n v="14032.36881"/>
  </r>
  <r>
    <x v="117"/>
    <x v="0"/>
    <n v="9965.8927899999999"/>
  </r>
  <r>
    <x v="118"/>
    <x v="0"/>
    <n v="17125.541850000001"/>
  </r>
  <r>
    <x v="119"/>
    <x v="0"/>
    <n v="8734.5426299999999"/>
  </r>
  <r>
    <x v="120"/>
    <x v="0"/>
    <n v="11740.986070000001"/>
  </r>
  <r>
    <x v="121"/>
    <x v="0"/>
    <n v="11650.215630000001"/>
  </r>
  <r>
    <x v="122"/>
    <x v="0"/>
    <n v="8529.9657499999994"/>
  </r>
  <r>
    <x v="123"/>
    <x v="0"/>
    <n v="7617.5883700000004"/>
  </r>
  <r>
    <x v="124"/>
    <x v="0"/>
    <n v="7020.5342700000001"/>
  </r>
  <r>
    <x v="125"/>
    <x v="0"/>
    <n v="7124.9565300000004"/>
  </r>
  <r>
    <x v="126"/>
    <x v="0"/>
    <n v="3073.8170300000002"/>
  </r>
  <r>
    <x v="127"/>
    <x v="0"/>
    <n v="2255.4975800000002"/>
  </r>
  <r>
    <x v="128"/>
    <x v="0"/>
    <n v="2886.4335900000001"/>
  </r>
  <r>
    <x v="129"/>
    <x v="0"/>
    <n v="3766.23695"/>
  </r>
  <r>
    <x v="130"/>
    <x v="0"/>
    <n v="4636.21119"/>
  </r>
  <r>
    <x v="131"/>
    <x v="0"/>
    <n v="5325.4644500000004"/>
  </r>
  <r>
    <x v="132"/>
    <x v="0"/>
    <n v="11439.040720000001"/>
  </r>
  <r>
    <x v="133"/>
    <x v="0"/>
    <n v="5705.3242"/>
  </r>
  <r>
    <x v="134"/>
    <x v="0"/>
    <n v="6119.7437499999996"/>
  </r>
  <r>
    <x v="135"/>
    <x v="0"/>
    <n v="5340.3014400000002"/>
  </r>
  <r>
    <x v="136"/>
    <x v="0"/>
    <n v="3360.9099799999999"/>
  </r>
  <r>
    <x v="137"/>
    <x v="0"/>
    <n v="3738.4633899999999"/>
  </r>
  <r>
    <x v="138"/>
    <x v="0"/>
    <n v="5199.7460099999998"/>
  </r>
  <r>
    <x v="139"/>
    <x v="0"/>
    <n v="7389.89408"/>
  </r>
  <r>
    <x v="140"/>
    <x v="0"/>
    <n v="5499.6833200000001"/>
  </r>
  <r>
    <x v="141"/>
    <x v="0"/>
    <n v="4655.8133099999995"/>
  </r>
  <r>
    <x v="142"/>
    <x v="0"/>
    <n v="5406.4140900000002"/>
  </r>
  <r>
    <x v="143"/>
    <x v="0"/>
    <n v="4101.39012"/>
  </r>
  <r>
    <x v="144"/>
    <x v="0"/>
    <n v="3684.4962700000001"/>
  </r>
  <r>
    <x v="145"/>
    <x v="0"/>
    <n v="6721.70676"/>
  </r>
  <r>
    <x v="146"/>
    <x v="0"/>
    <n v="10407.208629999999"/>
  </r>
  <r>
    <x v="147"/>
    <x v="0"/>
    <n v="3550.8276900000001"/>
  </r>
  <r>
    <x v="148"/>
    <x v="0"/>
    <n v="3926.3117000000002"/>
  </r>
  <r>
    <x v="149"/>
    <x v="0"/>
    <n v="5294.2906800000001"/>
  </r>
  <r>
    <x v="150"/>
    <x v="0"/>
    <n v="4881.6909299999998"/>
  </r>
  <r>
    <x v="151"/>
    <x v="0"/>
    <n v="4351.4400299999998"/>
  </r>
  <r>
    <x v="152"/>
    <x v="0"/>
    <n v="4217.9592599999996"/>
  </r>
  <r>
    <x v="153"/>
    <x v="0"/>
    <n v="9141.9793200000004"/>
  </r>
  <r>
    <x v="154"/>
    <x v="0"/>
    <n v="3369.16662"/>
  </r>
  <r>
    <x v="155"/>
    <x v="0"/>
    <n v="5751.5560400000004"/>
  </r>
  <r>
    <x v="156"/>
    <x v="0"/>
    <n v="7338.6824100000003"/>
  </r>
  <r>
    <x v="157"/>
    <x v="0"/>
    <n v="5154.3800799999999"/>
  </r>
  <r>
    <x v="158"/>
    <x v="0"/>
    <n v="5974.04198"/>
  </r>
  <r>
    <x v="159"/>
    <x v="0"/>
    <n v="6338.0825500000001"/>
  </r>
  <r>
    <x v="160"/>
    <x v="0"/>
    <n v="11928.049300000001"/>
  </r>
  <r>
    <x v="161"/>
    <x v="0"/>
    <n v="9587.9654300000002"/>
  </r>
  <r>
    <x v="162"/>
    <x v="0"/>
    <n v="5010.1345000000001"/>
  </r>
  <r>
    <x v="163"/>
    <x v="0"/>
    <n v="6650.8704600000001"/>
  </r>
  <r>
    <x v="164"/>
    <x v="0"/>
    <n v="5124.6365599999999"/>
  </r>
  <r>
    <x v="165"/>
    <x v="0"/>
    <n v="8907.8577800000003"/>
  </r>
  <r>
    <x v="166"/>
    <x v="0"/>
    <n v="5104.8138799999997"/>
  </r>
  <r>
    <x v="167"/>
    <x v="0"/>
    <n v="6884.1748699999998"/>
  </r>
  <r>
    <x v="168"/>
    <x v="0"/>
    <n v="9113.3777599999994"/>
  </r>
  <r>
    <x v="169"/>
    <x v="0"/>
    <n v="6437.61456"/>
  </r>
  <r>
    <x v="170"/>
    <x v="0"/>
    <n v="4554.39815"/>
  </r>
  <r>
    <x v="171"/>
    <x v="0"/>
    <n v="6106.1943099999999"/>
  </r>
  <r>
    <x v="172"/>
    <x v="0"/>
    <n v="9164.7811899999997"/>
  </r>
  <r>
    <x v="173"/>
    <x v="0"/>
    <n v="9411.7645300000004"/>
  </r>
  <r>
    <x v="174"/>
    <x v="0"/>
    <n v="8695.7464099999997"/>
  </r>
  <r>
    <x v="175"/>
    <x v="0"/>
    <n v="5061.6783500000001"/>
  </r>
  <r>
    <x v="176"/>
    <x v="0"/>
    <n v="6456.2183199999999"/>
  </r>
  <r>
    <x v="177"/>
    <x v="0"/>
    <n v="9030.3571400000001"/>
  </r>
  <r>
    <x v="178"/>
    <x v="0"/>
    <n v="9388.7584499999994"/>
  </r>
  <r>
    <x v="179"/>
    <x v="0"/>
    <n v="6478.5459600000004"/>
  </r>
  <r>
    <x v="180"/>
    <x v="0"/>
    <n v="9708.7868899999994"/>
  </r>
  <r>
    <x v="181"/>
    <x v="0"/>
    <n v="7623.6654200000003"/>
  </r>
  <r>
    <x v="182"/>
    <x v="0"/>
    <n v="6395.7918900000004"/>
  </r>
  <r>
    <x v="183"/>
    <x v="0"/>
    <n v="6404.5400900000004"/>
  </r>
  <r>
    <x v="184"/>
    <x v="0"/>
    <n v="10380.901250000001"/>
  </r>
  <r>
    <x v="185"/>
    <x v="0"/>
    <n v="6421.0812100000003"/>
  </r>
  <r>
    <x v="186"/>
    <x v="0"/>
    <n v="7194.23326"/>
  </r>
  <r>
    <x v="187"/>
    <x v="0"/>
    <n v="9246.6994400000003"/>
  </r>
  <r>
    <x v="188"/>
    <x v="0"/>
    <n v="11269.64313"/>
  </r>
  <r>
    <x v="189"/>
    <x v="0"/>
    <n v="11639.624"/>
  </r>
  <r>
    <x v="190"/>
    <x v="0"/>
    <n v="10750.28176"/>
  </r>
  <r>
    <x v="191"/>
    <x v="0"/>
    <n v="13613.65972"/>
  </r>
  <r>
    <x v="192"/>
    <x v="0"/>
    <n v="9651.9170699999995"/>
  </r>
  <r>
    <x v="193"/>
    <x v="0"/>
    <n v="13569.663210000001"/>
  </r>
  <r>
    <x v="194"/>
    <x v="0"/>
    <n v="11493.93809"/>
  </r>
  <r>
    <x v="195"/>
    <x v="0"/>
    <n v="19677.591240000002"/>
  </r>
  <r>
    <x v="196"/>
    <x v="0"/>
    <n v="11535.204680000001"/>
  </r>
  <r>
    <x v="197"/>
    <x v="0"/>
    <n v="12763.683590000001"/>
  </r>
  <r>
    <x v="198"/>
    <x v="0"/>
    <n v="12232.36016"/>
  </r>
  <r>
    <x v="199"/>
    <x v="0"/>
    <n v="7687.0281500000001"/>
  </r>
  <r>
    <x v="200"/>
    <x v="0"/>
    <n v="8664.7721899999997"/>
  </r>
  <r>
    <x v="201"/>
    <x v="0"/>
    <n v="10615.977559999999"/>
  </r>
  <r>
    <x v="202"/>
    <x v="0"/>
    <n v="17796.06163"/>
  </r>
  <r>
    <x v="203"/>
    <x v="0"/>
    <n v="14072.47536"/>
  </r>
  <r>
    <x v="204"/>
    <x v="0"/>
    <n v="14045.26411"/>
  </r>
  <r>
    <x v="205"/>
    <x v="0"/>
    <n v="9027.7891899999995"/>
  </r>
  <r>
    <x v="206"/>
    <x v="0"/>
    <n v="12760.687180000001"/>
  </r>
  <r>
    <x v="207"/>
    <x v="0"/>
    <n v="14119.90884"/>
  </r>
  <r>
    <x v="208"/>
    <x v="0"/>
    <n v="14469.7359"/>
  </r>
  <r>
    <x v="209"/>
    <x v="0"/>
    <n v="13612.41036"/>
  </r>
  <r>
    <x v="210"/>
    <x v="0"/>
    <n v="12776.26715"/>
  </r>
  <r>
    <x v="211"/>
    <x v="0"/>
    <n v="8118.4495100000004"/>
  </r>
  <r>
    <x v="212"/>
    <x v="0"/>
    <n v="8779.86319"/>
  </r>
  <r>
    <x v="213"/>
    <x v="0"/>
    <n v="15971.1186"/>
  </r>
  <r>
    <x v="214"/>
    <x v="0"/>
    <n v="10822.236629999999"/>
  </r>
  <r>
    <x v="215"/>
    <x v="0"/>
    <n v="9826.8328899999997"/>
  </r>
  <r>
    <x v="216"/>
    <x v="0"/>
    <n v="15780.01952"/>
  </r>
  <r>
    <x v="217"/>
    <x v="0"/>
    <n v="12858.26"/>
  </r>
  <r>
    <x v="218"/>
    <x v="0"/>
    <n v="9748.1344200000003"/>
  </r>
  <r>
    <x v="219"/>
    <x v="0"/>
    <n v="9299.4905699999999"/>
  </r>
  <r>
    <x v="220"/>
    <x v="0"/>
    <n v="10633.54479"/>
  </r>
  <r>
    <x v="221"/>
    <x v="0"/>
    <n v="10646.016949999999"/>
  </r>
  <r>
    <x v="222"/>
    <x v="0"/>
    <n v="8038.2460199999996"/>
  </r>
  <r>
    <x v="223"/>
    <x v="0"/>
    <n v="13213.32798"/>
  </r>
  <r>
    <x v="224"/>
    <x v="0"/>
    <n v="10937.499830000001"/>
  </r>
  <r>
    <x v="225"/>
    <x v="0"/>
    <n v="10088.43894"/>
  </r>
  <r>
    <x v="226"/>
    <x v="0"/>
    <n v="10669.26656"/>
  </r>
  <r>
    <x v="227"/>
    <x v="0"/>
    <n v="9559.5811900000008"/>
  </r>
  <r>
    <x v="228"/>
    <x v="0"/>
    <n v="7795.9156400000002"/>
  </r>
  <r>
    <x v="229"/>
    <x v="0"/>
    <n v="10217.3246"/>
  </r>
  <r>
    <x v="230"/>
    <x v="0"/>
    <n v="13533.864240000001"/>
  </r>
  <r>
    <x v="231"/>
    <x v="0"/>
    <n v="12882.51946"/>
  </r>
  <r>
    <x v="232"/>
    <x v="0"/>
    <n v="13853.463"/>
  </r>
  <r>
    <x v="233"/>
    <x v="0"/>
    <n v="12923.67878"/>
  </r>
  <r>
    <x v="234"/>
    <x v="0"/>
    <n v="8511.7234599999992"/>
  </r>
  <r>
    <x v="235"/>
    <x v="0"/>
    <n v="8658.1696699999993"/>
  </r>
  <r>
    <x v="236"/>
    <x v="0"/>
    <n v="9309.9776999999995"/>
  </r>
  <r>
    <x v="237"/>
    <x v="0"/>
    <n v="7733.5001499999998"/>
  </r>
  <r>
    <x v="238"/>
    <x v="0"/>
    <n v="9128.8265800000008"/>
  </r>
  <r>
    <x v="239"/>
    <x v="0"/>
    <n v="7584.3738199999998"/>
  </r>
  <r>
    <x v="240"/>
    <x v="0"/>
    <n v="11037.45462"/>
  </r>
  <r>
    <x v="241"/>
    <x v="0"/>
    <n v="8685.2359500000002"/>
  </r>
  <r>
    <x v="242"/>
    <x v="0"/>
    <n v="10418.62356"/>
  </r>
  <r>
    <x v="243"/>
    <x v="0"/>
    <n v="11100.131439999999"/>
  </r>
  <r>
    <x v="244"/>
    <x v="0"/>
    <n v="9654.1191500000004"/>
  </r>
  <r>
    <x v="245"/>
    <x v="0"/>
    <n v="9241.9888900000005"/>
  </r>
  <r>
    <x v="246"/>
    <x v="0"/>
    <n v="12728.18318"/>
  </r>
  <r>
    <x v="247"/>
    <x v="0"/>
    <n v="12118.40112"/>
  </r>
  <r>
    <x v="248"/>
    <x v="0"/>
    <n v="9364.2052399999993"/>
  </r>
  <r>
    <x v="249"/>
    <x v="0"/>
    <n v="11006.048360000001"/>
  </r>
  <r>
    <x v="250"/>
    <x v="0"/>
    <n v="6277.7588400000004"/>
  </r>
  <r>
    <x v="251"/>
    <x v="0"/>
    <n v="9697.2186000000002"/>
  </r>
  <r>
    <x v="252"/>
    <x v="0"/>
    <n v="9630.6693699999996"/>
  </r>
  <r>
    <x v="253"/>
    <x v="0"/>
    <n v="9650.1703300000008"/>
  </r>
  <r>
    <x v="254"/>
    <x v="0"/>
    <n v="8444.2788899999996"/>
  </r>
  <r>
    <x v="255"/>
    <x v="0"/>
    <n v="6949.6932699999998"/>
  </r>
  <r>
    <x v="256"/>
    <x v="0"/>
    <n v="8744.3438900000001"/>
  </r>
  <r>
    <x v="257"/>
    <x v="0"/>
    <n v="8146.7484899999999"/>
  </r>
  <r>
    <x v="258"/>
    <x v="0"/>
    <n v="8709.2688099999996"/>
  </r>
  <r>
    <x v="259"/>
    <x v="0"/>
    <n v="8101.4611100000002"/>
  </r>
  <r>
    <x v="260"/>
    <x v="0"/>
    <n v="9090.3930400000008"/>
  </r>
  <r>
    <x v="261"/>
    <x v="0"/>
    <n v="13428.32382"/>
  </r>
  <r>
    <x v="262"/>
    <x v="0"/>
    <n v="11005.104950000001"/>
  </r>
  <r>
    <x v="263"/>
    <x v="0"/>
    <n v="8329.1779399999996"/>
  </r>
  <r>
    <x v="264"/>
    <x v="0"/>
    <n v="12160.76568"/>
  </r>
  <r>
    <x v="265"/>
    <x v="0"/>
    <n v="12534.776980000001"/>
  </r>
  <r>
    <x v="266"/>
    <x v="0"/>
    <n v="6717.3066600000002"/>
  </r>
  <r>
    <x v="267"/>
    <x v="0"/>
    <n v="8387.5273099999995"/>
  </r>
  <r>
    <x v="268"/>
    <x v="0"/>
    <n v="8495.4326999999994"/>
  </r>
  <r>
    <x v="269"/>
    <x v="0"/>
    <n v="9795.8812899999994"/>
  </r>
  <r>
    <x v="270"/>
    <x v="0"/>
    <n v="10067.678980000001"/>
  </r>
  <r>
    <x v="271"/>
    <x v="0"/>
    <n v="6135.3468999999996"/>
  </r>
  <r>
    <x v="272"/>
    <x v="0"/>
    <n v="11811.177009999999"/>
  </r>
  <r>
    <x v="273"/>
    <x v="0"/>
    <n v="6759.9758300000003"/>
  </r>
  <r>
    <x v="274"/>
    <x v="0"/>
    <n v="7067.89588"/>
  </r>
  <r>
    <x v="275"/>
    <x v="0"/>
    <n v="8269.7707800000007"/>
  </r>
  <r>
    <x v="276"/>
    <x v="0"/>
    <n v="11069.408939999999"/>
  </r>
  <r>
    <x v="277"/>
    <x v="0"/>
    <n v="7017.4544999999998"/>
  </r>
  <r>
    <x v="278"/>
    <x v="0"/>
    <n v="8968.5403499999993"/>
  </r>
  <r>
    <x v="279"/>
    <x v="0"/>
    <n v="16327.303379999999"/>
  </r>
  <r>
    <x v="280"/>
    <x v="0"/>
    <n v="8094.16842"/>
  </r>
  <r>
    <x v="281"/>
    <x v="0"/>
    <n v="7666.5959300000004"/>
  </r>
  <r>
    <x v="282"/>
    <x v="0"/>
    <n v="8487.9049799999993"/>
  </r>
  <r>
    <x v="283"/>
    <x v="0"/>
    <n v="9716.3164500000003"/>
  </r>
  <r>
    <x v="284"/>
    <x v="0"/>
    <n v="7673.7917600000001"/>
  </r>
  <r>
    <x v="285"/>
    <x v="0"/>
    <n v="7908.0870699999996"/>
  </r>
  <r>
    <x v="286"/>
    <x v="0"/>
    <n v="14109.505660000001"/>
  </r>
  <r>
    <x v="287"/>
    <x v="0"/>
    <n v="9946.5997299999999"/>
  </r>
  <r>
    <x v="288"/>
    <x v="0"/>
    <n v="9806.6403100000007"/>
  </r>
  <r>
    <x v="289"/>
    <x v="0"/>
    <n v="8710.82755"/>
  </r>
  <r>
    <x v="290"/>
    <x v="0"/>
    <n v="9750.5300499999994"/>
  </r>
  <r>
    <x v="291"/>
    <x v="0"/>
    <n v="10438.990089999999"/>
  </r>
  <r>
    <x v="292"/>
    <x v="0"/>
    <n v="10417.589819999999"/>
  </r>
  <r>
    <x v="293"/>
    <x v="0"/>
    <n v="18333.133259999999"/>
  </r>
  <r>
    <x v="294"/>
    <x v="0"/>
    <n v="13223.736779999999"/>
  </r>
  <r>
    <x v="295"/>
    <x v="0"/>
    <n v="12301.22309"/>
  </r>
  <r>
    <x v="296"/>
    <x v="0"/>
    <n v="8401.5218399999994"/>
  </r>
  <r>
    <x v="297"/>
    <x v="0"/>
    <n v="14061.359350000001"/>
  </r>
  <r>
    <x v="298"/>
    <x v="0"/>
    <n v="8410.70579"/>
  </r>
  <r>
    <x v="299"/>
    <x v="0"/>
    <n v="18217.492539999999"/>
  </r>
  <r>
    <x v="300"/>
    <x v="0"/>
    <n v="17204.755850000001"/>
  </r>
  <r>
    <x v="301"/>
    <x v="0"/>
    <n v="6364.2336800000003"/>
  </r>
  <r>
    <x v="302"/>
    <x v="0"/>
    <n v="6239.0638200000003"/>
  </r>
  <r>
    <x v="303"/>
    <x v="0"/>
    <n v="7594.5211600000002"/>
  </r>
  <r>
    <x v="304"/>
    <x v="0"/>
    <n v="8942.5096799999992"/>
  </r>
  <r>
    <x v="305"/>
    <x v="0"/>
    <n v="9443.1986199999992"/>
  </r>
  <r>
    <x v="306"/>
    <x v="0"/>
    <n v="12497.956109999999"/>
  </r>
  <r>
    <x v="307"/>
    <x v="0"/>
    <n v="15263.84338"/>
  </r>
  <r>
    <x v="308"/>
    <x v="0"/>
    <n v="14007.8024"/>
  </r>
  <r>
    <x v="309"/>
    <x v="0"/>
    <n v="10079.14942"/>
  </r>
  <r>
    <x v="310"/>
    <x v="0"/>
    <n v="9866.6840300000003"/>
  </r>
  <r>
    <x v="311"/>
    <x v="0"/>
    <n v="12288.03829"/>
  </r>
  <r>
    <x v="312"/>
    <x v="0"/>
    <n v="14595.92438"/>
  </r>
  <r>
    <x v="313"/>
    <x v="0"/>
    <n v="10776.164479999999"/>
  </r>
  <r>
    <x v="314"/>
    <x v="0"/>
    <n v="19060.95667"/>
  </r>
  <r>
    <x v="315"/>
    <x v="0"/>
    <n v="16344.402260000001"/>
  </r>
  <r>
    <x v="316"/>
    <x v="0"/>
    <n v="10670.20537"/>
  </r>
  <r>
    <x v="317"/>
    <x v="0"/>
    <n v="10521.76246"/>
  </r>
  <r>
    <x v="318"/>
    <x v="0"/>
    <n v="10280.92612"/>
  </r>
  <r>
    <x v="319"/>
    <x v="0"/>
    <n v="9009.7417800000003"/>
  </r>
  <r>
    <x v="320"/>
    <x v="0"/>
    <n v="7221.2792200000004"/>
  </r>
  <r>
    <x v="321"/>
    <x v="0"/>
    <n v="14729.75963"/>
  </r>
  <r>
    <x v="322"/>
    <x v="0"/>
    <n v="11775.02773"/>
  </r>
  <r>
    <x v="323"/>
    <x v="0"/>
    <n v="13739.412490000001"/>
  </r>
  <r>
    <x v="324"/>
    <x v="0"/>
    <n v="11799.25562"/>
  </r>
  <r>
    <x v="325"/>
    <x v="0"/>
    <n v="13043.519420000001"/>
  </r>
  <r>
    <x v="326"/>
    <x v="0"/>
    <n v="11899.91331"/>
  </r>
  <r>
    <x v="327"/>
    <x v="0"/>
    <n v="10557.24654"/>
  </r>
  <r>
    <x v="328"/>
    <x v="0"/>
    <n v="12646.04832"/>
  </r>
  <r>
    <x v="329"/>
    <x v="0"/>
    <n v="9862.6350999999995"/>
  </r>
  <r>
    <x v="330"/>
    <x v="0"/>
    <n v="7148.2195700000002"/>
  </r>
  <r>
    <x v="331"/>
    <x v="0"/>
    <n v="13037.900589999999"/>
  </r>
  <r>
    <x v="332"/>
    <x v="0"/>
    <n v="11676.345439999999"/>
  </r>
  <r>
    <x v="333"/>
    <x v="0"/>
    <n v="12476.63609"/>
  </r>
  <r>
    <x v="334"/>
    <x v="0"/>
    <n v="14022.83725"/>
  </r>
  <r>
    <x v="335"/>
    <x v="0"/>
    <n v="18582.791239999999"/>
  </r>
  <r>
    <x v="336"/>
    <x v="0"/>
    <n v="9252.4586600000002"/>
  </r>
  <r>
    <x v="337"/>
    <x v="0"/>
    <n v="8035.0372699999998"/>
  </r>
  <r>
    <x v="338"/>
    <x v="0"/>
    <n v="9198.2498300000007"/>
  </r>
  <r>
    <x v="339"/>
    <x v="0"/>
    <n v="8840.3533499999994"/>
  </r>
  <r>
    <x v="340"/>
    <x v="0"/>
    <n v="11700.53133"/>
  </r>
  <r>
    <x v="341"/>
    <x v="0"/>
    <n v="13639.4069"/>
  </r>
  <r>
    <x v="342"/>
    <x v="0"/>
    <n v="12958.64841"/>
  </r>
  <r>
    <x v="343"/>
    <x v="0"/>
    <n v="6414.8710099999998"/>
  </r>
  <r>
    <x v="344"/>
    <x v="0"/>
    <n v="8360.28557"/>
  </r>
  <r>
    <x v="345"/>
    <x v="0"/>
    <n v="9799.4975200000008"/>
  </r>
  <r>
    <x v="346"/>
    <x v="0"/>
    <n v="7530.9958699999997"/>
  </r>
  <r>
    <x v="347"/>
    <x v="0"/>
    <n v="7178.1277899999995"/>
  </r>
  <r>
    <x v="348"/>
    <x v="0"/>
    <n v="6613.6226299999998"/>
  </r>
  <r>
    <x v="349"/>
    <x v="0"/>
    <n v="16271.07597"/>
  </r>
  <r>
    <x v="350"/>
    <x v="0"/>
    <n v="12087.179459999999"/>
  </r>
  <r>
    <x v="351"/>
    <x v="0"/>
    <n v="9292.2844000000005"/>
  </r>
  <r>
    <x v="352"/>
    <x v="0"/>
    <n v="8331.0821199999991"/>
  </r>
  <r>
    <x v="353"/>
    <x v="0"/>
    <n v="9329.4963499999994"/>
  </r>
  <r>
    <x v="354"/>
    <x v="0"/>
    <n v="11983.12926"/>
  </r>
  <r>
    <x v="355"/>
    <x v="0"/>
    <n v="8968.8866699999999"/>
  </r>
  <r>
    <x v="356"/>
    <x v="0"/>
    <n v="15451.559509999999"/>
  </r>
  <r>
    <x v="357"/>
    <x v="0"/>
    <n v="10644.340609999999"/>
  </r>
  <r>
    <x v="358"/>
    <x v="0"/>
    <n v="7913.6228600000004"/>
  </r>
  <r>
    <x v="359"/>
    <x v="0"/>
    <n v="10562.14582"/>
  </r>
  <r>
    <x v="360"/>
    <x v="0"/>
    <n v="12811.48359"/>
  </r>
  <r>
    <x v="361"/>
    <x v="0"/>
    <n v="12712.81141"/>
  </r>
  <r>
    <x v="362"/>
    <x v="0"/>
    <n v="14671.64357"/>
  </r>
  <r>
    <x v="363"/>
    <x v="0"/>
    <n v="14026.556629999999"/>
  </r>
  <r>
    <x v="364"/>
    <x v="0"/>
    <n v="10330.995349999999"/>
  </r>
  <r>
    <x v="335"/>
    <x v="1"/>
    <n v="15371.614879999999"/>
  </r>
  <r>
    <x v="336"/>
    <x v="1"/>
    <n v="11950.50209"/>
  </r>
  <r>
    <x v="337"/>
    <x v="1"/>
    <n v="10832.291810000001"/>
  </r>
  <r>
    <x v="338"/>
    <x v="1"/>
    <n v="11276.83109"/>
  </r>
  <r>
    <x v="339"/>
    <x v="1"/>
    <n v="11718.734909999999"/>
  </r>
  <r>
    <x v="340"/>
    <x v="1"/>
    <n v="11068.165919999999"/>
  </r>
  <r>
    <x v="341"/>
    <x v="1"/>
    <n v="11305.82005"/>
  </r>
  <r>
    <x v="342"/>
    <x v="1"/>
    <n v="15371.614879999999"/>
  </r>
  <r>
    <x v="343"/>
    <x v="1"/>
    <n v="11950.50209"/>
  </r>
  <r>
    <x v="344"/>
    <x v="1"/>
    <n v="10832.291810000001"/>
  </r>
  <r>
    <x v="345"/>
    <x v="1"/>
    <n v="11276.83109"/>
  </r>
  <r>
    <x v="346"/>
    <x v="1"/>
    <n v="11718.734909999999"/>
  </r>
  <r>
    <x v="347"/>
    <x v="1"/>
    <n v="11068.165919999999"/>
  </r>
  <r>
    <x v="348"/>
    <x v="1"/>
    <n v="11305.82005"/>
  </r>
  <r>
    <x v="349"/>
    <x v="1"/>
    <n v="15371.614879999999"/>
  </r>
  <r>
    <x v="350"/>
    <x v="1"/>
    <n v="11950.50209"/>
  </r>
  <r>
    <x v="351"/>
    <x v="1"/>
    <n v="10832.291810000001"/>
  </r>
  <r>
    <x v="352"/>
    <x v="1"/>
    <n v="11276.83109"/>
  </r>
  <r>
    <x v="353"/>
    <x v="1"/>
    <n v="11718.734909999999"/>
  </r>
  <r>
    <x v="354"/>
    <x v="1"/>
    <n v="11068.165919999999"/>
  </r>
  <r>
    <x v="355"/>
    <x v="1"/>
    <n v="11305.82005"/>
  </r>
  <r>
    <x v="356"/>
    <x v="1"/>
    <n v="15371.614879999999"/>
  </r>
  <r>
    <x v="357"/>
    <x v="1"/>
    <n v="11950.50209"/>
  </r>
  <r>
    <x v="358"/>
    <x v="1"/>
    <n v="10832.291810000001"/>
  </r>
  <r>
    <x v="359"/>
    <x v="1"/>
    <n v="11276.83109"/>
  </r>
  <r>
    <x v="360"/>
    <x v="1"/>
    <n v="11718.734909999999"/>
  </r>
  <r>
    <x v="361"/>
    <x v="1"/>
    <n v="11068.165919999999"/>
  </r>
  <r>
    <x v="362"/>
    <x v="1"/>
    <n v="11305.82005"/>
  </r>
  <r>
    <x v="363"/>
    <x v="1"/>
    <n v="15371.614879999999"/>
  </r>
  <r>
    <x v="364"/>
    <x v="1"/>
    <n v="11950.50209"/>
  </r>
  <r>
    <x v="335"/>
    <x v="2"/>
    <n v="15482.44715"/>
  </r>
  <r>
    <x v="336"/>
    <x v="2"/>
    <n v="11931.795099999999"/>
  </r>
  <r>
    <x v="337"/>
    <x v="2"/>
    <n v="11051.08598"/>
  </r>
  <r>
    <x v="338"/>
    <x v="2"/>
    <n v="11568.06717"/>
  </r>
  <r>
    <x v="339"/>
    <x v="2"/>
    <n v="11945.68325"/>
  </r>
  <r>
    <x v="340"/>
    <x v="2"/>
    <n v="11535.07905"/>
  </r>
  <r>
    <x v="341"/>
    <x v="2"/>
    <n v="11950.44447"/>
  </r>
  <r>
    <x v="342"/>
    <x v="2"/>
    <n v="15482.44715"/>
  </r>
  <r>
    <x v="343"/>
    <x v="2"/>
    <n v="11931.795099999999"/>
  </r>
  <r>
    <x v="344"/>
    <x v="2"/>
    <n v="11051.08598"/>
  </r>
  <r>
    <x v="345"/>
    <x v="2"/>
    <n v="11568.06717"/>
  </r>
  <r>
    <x v="346"/>
    <x v="2"/>
    <n v="11945.68325"/>
  </r>
  <r>
    <x v="347"/>
    <x v="2"/>
    <n v="11535.07905"/>
  </r>
  <r>
    <x v="348"/>
    <x v="2"/>
    <n v="11950.44447"/>
  </r>
  <r>
    <x v="349"/>
    <x v="2"/>
    <n v="15482.44715"/>
  </r>
  <r>
    <x v="350"/>
    <x v="2"/>
    <n v="11931.795099999999"/>
  </r>
  <r>
    <x v="351"/>
    <x v="2"/>
    <n v="11051.08598"/>
  </r>
  <r>
    <x v="352"/>
    <x v="2"/>
    <n v="11568.06717"/>
  </r>
  <r>
    <x v="353"/>
    <x v="2"/>
    <n v="11945.68325"/>
  </r>
  <r>
    <x v="354"/>
    <x v="2"/>
    <n v="11535.07905"/>
  </r>
  <r>
    <x v="355"/>
    <x v="2"/>
    <n v="11950.44447"/>
  </r>
  <r>
    <x v="356"/>
    <x v="2"/>
    <n v="15482.44715"/>
  </r>
  <r>
    <x v="357"/>
    <x v="2"/>
    <n v="11931.795099999999"/>
  </r>
  <r>
    <x v="358"/>
    <x v="2"/>
    <n v="11051.08598"/>
  </r>
  <r>
    <x v="359"/>
    <x v="2"/>
    <n v="11568.06717"/>
  </r>
  <r>
    <x v="360"/>
    <x v="2"/>
    <n v="11945.68325"/>
  </r>
  <r>
    <x v="361"/>
    <x v="2"/>
    <n v="11535.07905"/>
  </r>
  <r>
    <x v="362"/>
    <x v="2"/>
    <n v="11950.44447"/>
  </r>
  <r>
    <x v="363"/>
    <x v="2"/>
    <n v="15482.44715"/>
  </r>
  <r>
    <x v="364"/>
    <x v="2"/>
    <n v="11931.795099999999"/>
  </r>
  <r>
    <x v="335"/>
    <x v="3"/>
    <n v="12479.57087"/>
  </r>
  <r>
    <x v="336"/>
    <x v="3"/>
    <n v="12204.96427"/>
  </r>
  <r>
    <x v="337"/>
    <x v="3"/>
    <n v="12089.961960000001"/>
  </r>
  <r>
    <x v="338"/>
    <x v="3"/>
    <n v="14589.351060000001"/>
  </r>
  <r>
    <x v="339"/>
    <x v="3"/>
    <n v="17458.278699999999"/>
  </r>
  <r>
    <x v="340"/>
    <x v="3"/>
    <n v="19220.970679999999"/>
  </r>
  <r>
    <x v="341"/>
    <x v="3"/>
    <n v="17119.407169999999"/>
  </r>
  <r>
    <x v="342"/>
    <x v="3"/>
    <n v="23233.902170000001"/>
  </r>
  <r>
    <x v="343"/>
    <x v="3"/>
    <n v="16659.955480000001"/>
  </r>
  <r>
    <x v="344"/>
    <x v="3"/>
    <n v="18354.731540000001"/>
  </r>
  <r>
    <x v="345"/>
    <x v="3"/>
    <n v="18155.236349999999"/>
  </r>
  <r>
    <x v="346"/>
    <x v="3"/>
    <n v="15307.68305"/>
  </r>
  <r>
    <x v="347"/>
    <x v="3"/>
    <n v="14658.22588"/>
  </r>
  <r>
    <x v="348"/>
    <x v="3"/>
    <n v="14371.4594"/>
  </r>
  <r>
    <x v="349"/>
    <x v="3"/>
    <n v="13768.67049"/>
  </r>
  <r>
    <x v="350"/>
    <x v="3"/>
    <n v="10532.66382"/>
  </r>
  <r>
    <x v="351"/>
    <x v="3"/>
    <n v="9285.5828330000004"/>
  </r>
  <r>
    <x v="352"/>
    <x v="3"/>
    <n v="9819.4626960000005"/>
  </r>
  <r>
    <x v="353"/>
    <x v="3"/>
    <n v="9983.2103320000006"/>
  </r>
  <r>
    <x v="354"/>
    <x v="3"/>
    <n v="11017.26319"/>
  </r>
  <r>
    <x v="355"/>
    <x v="3"/>
    <n v="11518.19247"/>
  </r>
  <r>
    <x v="356"/>
    <x v="3"/>
    <n v="16319.64136"/>
  </r>
  <r>
    <x v="357"/>
    <x v="3"/>
    <n v="12217.98006"/>
  </r>
  <r>
    <x v="358"/>
    <x v="3"/>
    <n v="12946.5931"/>
  </r>
  <r>
    <x v="359"/>
    <x v="3"/>
    <n v="11785.63594"/>
  </r>
  <r>
    <x v="360"/>
    <x v="3"/>
    <n v="9843.1031000000003"/>
  </r>
  <r>
    <x v="361"/>
    <x v="3"/>
    <n v="10244.723169999999"/>
  </r>
  <r>
    <x v="362"/>
    <x v="3"/>
    <n v="10743.563679999999"/>
  </r>
  <r>
    <x v="363"/>
    <x v="3"/>
    <n v="13564.0743"/>
  </r>
  <r>
    <x v="364"/>
    <x v="3"/>
    <n v="11392.926729999999"/>
  </r>
  <r>
    <x v="335"/>
    <x v="4"/>
    <n v="14820.975710000001"/>
  </r>
  <r>
    <x v="336"/>
    <x v="4"/>
    <n v="11629.709800000001"/>
  </r>
  <r>
    <x v="337"/>
    <x v="4"/>
    <n v="11136.65568"/>
  </r>
  <r>
    <x v="338"/>
    <x v="4"/>
    <n v="11574.593129999999"/>
  </r>
  <r>
    <x v="339"/>
    <x v="4"/>
    <n v="11359.482330000001"/>
  </r>
  <r>
    <x v="340"/>
    <x v="4"/>
    <n v="11564.76692"/>
  </r>
  <r>
    <x v="341"/>
    <x v="4"/>
    <n v="12185.513989999999"/>
  </r>
  <r>
    <x v="342"/>
    <x v="4"/>
    <n v="14970.27253"/>
  </r>
  <r>
    <x v="343"/>
    <x v="4"/>
    <n v="11779.00662"/>
  </r>
  <r>
    <x v="344"/>
    <x v="4"/>
    <n v="11285.952499999999"/>
  </r>
  <r>
    <x v="345"/>
    <x v="4"/>
    <n v="11723.889950000001"/>
  </r>
  <r>
    <x v="346"/>
    <x v="4"/>
    <n v="11508.77915"/>
  </r>
  <r>
    <x v="347"/>
    <x v="4"/>
    <n v="11714.06374"/>
  </r>
  <r>
    <x v="348"/>
    <x v="4"/>
    <n v="12334.810810000001"/>
  </r>
  <r>
    <x v="349"/>
    <x v="4"/>
    <n v="15119.56935"/>
  </r>
  <r>
    <x v="350"/>
    <x v="4"/>
    <n v="11928.30344"/>
  </r>
  <r>
    <x v="351"/>
    <x v="4"/>
    <n v="11435.249320000001"/>
  </r>
  <r>
    <x v="352"/>
    <x v="4"/>
    <n v="11873.18677"/>
  </r>
  <r>
    <x v="353"/>
    <x v="4"/>
    <n v="11658.07597"/>
  </r>
  <r>
    <x v="354"/>
    <x v="4"/>
    <n v="11863.360559999999"/>
  </r>
  <r>
    <x v="355"/>
    <x v="4"/>
    <n v="12484.10763"/>
  </r>
  <r>
    <x v="356"/>
    <x v="4"/>
    <n v="15268.866169999999"/>
  </r>
  <r>
    <x v="357"/>
    <x v="4"/>
    <n v="12077.600259999999"/>
  </r>
  <r>
    <x v="358"/>
    <x v="4"/>
    <n v="11584.54614"/>
  </r>
  <r>
    <x v="359"/>
    <x v="4"/>
    <n v="12022.48359"/>
  </r>
  <r>
    <x v="360"/>
    <x v="4"/>
    <n v="11807.372789999999"/>
  </r>
  <r>
    <x v="361"/>
    <x v="4"/>
    <n v="12012.657380000001"/>
  </r>
  <r>
    <x v="362"/>
    <x v="4"/>
    <n v="12633.40445"/>
  </r>
  <r>
    <x v="363"/>
    <x v="4"/>
    <n v="15418.162990000001"/>
  </r>
  <r>
    <x v="364"/>
    <x v="4"/>
    <n v="12226.897080000001"/>
  </r>
  <r>
    <x v="335"/>
    <x v="5"/>
    <n v="15116.30514"/>
  </r>
  <r>
    <x v="336"/>
    <x v="5"/>
    <n v="12126.006939999999"/>
  </r>
  <r>
    <x v="337"/>
    <x v="5"/>
    <n v="11433.922280000001"/>
  </r>
  <r>
    <x v="338"/>
    <x v="5"/>
    <n v="11848.92352"/>
  </r>
  <r>
    <x v="339"/>
    <x v="5"/>
    <n v="11669.13623"/>
  </r>
  <r>
    <x v="340"/>
    <x v="5"/>
    <n v="11903.90372"/>
  </r>
  <r>
    <x v="341"/>
    <x v="5"/>
    <n v="12499.79501"/>
  </r>
  <r>
    <x v="342"/>
    <x v="5"/>
    <n v="15294.209489999999"/>
  </r>
  <r>
    <x v="343"/>
    <x v="5"/>
    <n v="12303.9113"/>
  </r>
  <r>
    <x v="344"/>
    <x v="5"/>
    <n v="11611.826639999999"/>
  </r>
  <r>
    <x v="345"/>
    <x v="5"/>
    <n v="12026.827869999999"/>
  </r>
  <r>
    <x v="346"/>
    <x v="5"/>
    <n v="11847.040580000001"/>
  </r>
  <r>
    <x v="347"/>
    <x v="5"/>
    <n v="12081.808069999999"/>
  </r>
  <r>
    <x v="348"/>
    <x v="5"/>
    <n v="12677.69937"/>
  </r>
  <r>
    <x v="349"/>
    <x v="5"/>
    <n v="15472.11385"/>
  </r>
  <r>
    <x v="350"/>
    <x v="5"/>
    <n v="12481.81565"/>
  </r>
  <r>
    <x v="351"/>
    <x v="5"/>
    <n v="11789.73099"/>
  </r>
  <r>
    <x v="352"/>
    <x v="5"/>
    <n v="12204.73223"/>
  </r>
  <r>
    <x v="353"/>
    <x v="5"/>
    <n v="12024.944939999999"/>
  </r>
  <r>
    <x v="354"/>
    <x v="5"/>
    <n v="12259.71243"/>
  </r>
  <r>
    <x v="355"/>
    <x v="5"/>
    <n v="12855.603730000001"/>
  </r>
  <r>
    <x v="356"/>
    <x v="5"/>
    <n v="15650.01821"/>
  </r>
  <r>
    <x v="357"/>
    <x v="5"/>
    <n v="12659.720009999999"/>
  </r>
  <r>
    <x v="358"/>
    <x v="5"/>
    <n v="11967.63535"/>
  </r>
  <r>
    <x v="359"/>
    <x v="5"/>
    <n v="12382.63659"/>
  </r>
  <r>
    <x v="360"/>
    <x v="5"/>
    <n v="12202.8493"/>
  </r>
  <r>
    <x v="361"/>
    <x v="5"/>
    <n v="12437.61679"/>
  </r>
  <r>
    <x v="362"/>
    <x v="5"/>
    <n v="13033.50808"/>
  </r>
  <r>
    <x v="363"/>
    <x v="5"/>
    <n v="15827.922560000001"/>
  </r>
  <r>
    <x v="364"/>
    <x v="5"/>
    <n v="12837.62436"/>
  </r>
  <r>
    <x v="335"/>
    <x v="6"/>
    <n v="12805.70455"/>
  </r>
  <r>
    <x v="336"/>
    <x v="6"/>
    <n v="11617.71636"/>
  </r>
  <r>
    <x v="337"/>
    <x v="6"/>
    <n v="10441.00872"/>
  </r>
  <r>
    <x v="338"/>
    <x v="6"/>
    <n v="12201.65227"/>
  </r>
  <r>
    <x v="339"/>
    <x v="6"/>
    <n v="11726.655860000001"/>
  </r>
  <r>
    <x v="340"/>
    <x v="6"/>
    <n v="12005.84777"/>
  </r>
  <r>
    <x v="341"/>
    <x v="6"/>
    <n v="12545.26036"/>
  </r>
  <r>
    <x v="342"/>
    <x v="6"/>
    <n v="12120.647629999999"/>
  </r>
  <r>
    <x v="343"/>
    <x v="6"/>
    <n v="11706.20234"/>
  </r>
  <r>
    <x v="344"/>
    <x v="6"/>
    <n v="11295.692419999999"/>
  </r>
  <r>
    <x v="345"/>
    <x v="6"/>
    <n v="11909.91605"/>
  </r>
  <r>
    <x v="346"/>
    <x v="6"/>
    <n v="11744.20731"/>
  </r>
  <r>
    <x v="347"/>
    <x v="6"/>
    <n v="11841.60708"/>
  </r>
  <r>
    <x v="348"/>
    <x v="6"/>
    <n v="12029.78825"/>
  </r>
  <r>
    <x v="349"/>
    <x v="6"/>
    <n v="11881.65652"/>
  </r>
  <r>
    <x v="350"/>
    <x v="6"/>
    <n v="11737.071830000001"/>
  </r>
  <r>
    <x v="351"/>
    <x v="6"/>
    <n v="11593.860049999999"/>
  </r>
  <r>
    <x v="352"/>
    <x v="6"/>
    <n v="11808.14004"/>
  </r>
  <r>
    <x v="353"/>
    <x v="6"/>
    <n v="11750.33037"/>
  </r>
  <r>
    <x v="354"/>
    <x v="6"/>
    <n v="11784.30956"/>
  </r>
  <r>
    <x v="355"/>
    <x v="6"/>
    <n v="11849.95903"/>
  </r>
  <r>
    <x v="356"/>
    <x v="6"/>
    <n v="11798.28133"/>
  </r>
  <r>
    <x v="357"/>
    <x v="6"/>
    <n v="11747.841060000001"/>
  </r>
  <r>
    <x v="358"/>
    <x v="6"/>
    <n v="11697.87975"/>
  </r>
  <r>
    <x v="359"/>
    <x v="6"/>
    <n v="11772.63414"/>
  </r>
  <r>
    <x v="360"/>
    <x v="6"/>
    <n v="11752.466479999999"/>
  </r>
  <r>
    <x v="361"/>
    <x v="6"/>
    <n v="11764.32056"/>
  </r>
  <r>
    <x v="362"/>
    <x v="6"/>
    <n v="11787.223239999999"/>
  </r>
  <r>
    <x v="363"/>
    <x v="6"/>
    <n v="11769.194799999999"/>
  </r>
  <r>
    <x v="364"/>
    <x v="6"/>
    <n v="11751.598050000001"/>
  </r>
  <r>
    <x v="334"/>
    <x v="1"/>
    <n v="14022.83725"/>
  </r>
  <r>
    <x v="334"/>
    <x v="2"/>
    <n v="14022.83725"/>
  </r>
  <r>
    <x v="334"/>
    <x v="3"/>
    <n v="14022.83725"/>
  </r>
  <r>
    <x v="334"/>
    <x v="4"/>
    <n v="14022.83725"/>
  </r>
  <r>
    <x v="334"/>
    <x v="5"/>
    <n v="14022.83725"/>
  </r>
  <r>
    <x v="334"/>
    <x v="6"/>
    <n v="14022.837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Date">
  <location ref="A5:H36" firstHeaderRow="1" firstDataRow="2" firstDataCol="1"/>
  <pivotFields count="6">
    <pivotField axis="axisRow" numFmtId="14" showAll="0" defaultSubtota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</items>
    </pivotField>
    <pivotField axis="axisCol" showAll="0" defaultSubtotal="0">
      <items count="7">
        <item x="0"/>
        <item x="1"/>
        <item x="6"/>
        <item x="3"/>
        <item x="2"/>
        <item x="5"/>
        <item x="4"/>
      </items>
    </pivotField>
    <pivotField dataField="1" showAll="0" defaultSubtota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30"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Traffic Volume in MB" fld="2" baseField="0" baseItem="0" numFmtId="4"/>
  </dataFields>
  <formats count="9"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type="origin" dataOnly="0" labelOnly="1" outline="0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0" count="30"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</reference>
        </references>
      </pivotArea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filters count="1">
    <filter fld="0" type="dateNewerThan" evalOrder="-1" id="2">
      <autoFilter ref="A1">
        <filterColumn colId="0">
          <customFilters>
            <customFilter operator="greaterThan" val="4336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2"/>
  <sheetViews>
    <sheetView tabSelected="1" workbookViewId="0">
      <selection sqref="A1:C55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43031</v>
      </c>
      <c r="B2" t="s">
        <v>3</v>
      </c>
      <c r="C2">
        <v>7484.7201400000004</v>
      </c>
    </row>
    <row r="3" spans="1:3" x14ac:dyDescent="0.35">
      <c r="A3" s="1">
        <v>43032</v>
      </c>
      <c r="B3" t="s">
        <v>3</v>
      </c>
      <c r="C3">
        <v>2354.1436600000002</v>
      </c>
    </row>
    <row r="4" spans="1:3" x14ac:dyDescent="0.35">
      <c r="A4" s="1">
        <v>43033</v>
      </c>
      <c r="B4" t="s">
        <v>3</v>
      </c>
      <c r="C4">
        <v>3802.67472</v>
      </c>
    </row>
    <row r="5" spans="1:3" x14ac:dyDescent="0.35">
      <c r="A5" s="1">
        <v>43034</v>
      </c>
      <c r="B5" t="s">
        <v>3</v>
      </c>
      <c r="C5">
        <v>6781.7984900000001</v>
      </c>
    </row>
    <row r="6" spans="1:3" x14ac:dyDescent="0.35">
      <c r="A6" s="1">
        <v>43035</v>
      </c>
      <c r="B6" t="s">
        <v>3</v>
      </c>
      <c r="C6">
        <v>3395.5411399999998</v>
      </c>
    </row>
    <row r="7" spans="1:3" x14ac:dyDescent="0.35">
      <c r="A7" s="1">
        <v>43036</v>
      </c>
      <c r="B7" t="s">
        <v>3</v>
      </c>
      <c r="C7">
        <v>4174.3759600000003</v>
      </c>
    </row>
    <row r="8" spans="1:3" x14ac:dyDescent="0.35">
      <c r="A8" s="1">
        <v>43037</v>
      </c>
      <c r="B8" t="s">
        <v>3</v>
      </c>
      <c r="C8">
        <v>7433.7901000000002</v>
      </c>
    </row>
    <row r="9" spans="1:3" x14ac:dyDescent="0.35">
      <c r="A9" s="1">
        <v>43038</v>
      </c>
      <c r="B9" t="s">
        <v>3</v>
      </c>
      <c r="C9">
        <v>5239.6141699999998</v>
      </c>
    </row>
    <row r="10" spans="1:3" x14ac:dyDescent="0.35">
      <c r="A10" s="1">
        <v>43039</v>
      </c>
      <c r="B10" t="s">
        <v>3</v>
      </c>
      <c r="C10">
        <v>3058.6403300000002</v>
      </c>
    </row>
    <row r="11" spans="1:3" x14ac:dyDescent="0.35">
      <c r="A11" s="1">
        <v>43040</v>
      </c>
      <c r="B11" t="s">
        <v>3</v>
      </c>
      <c r="C11">
        <v>3037.8043600000001</v>
      </c>
    </row>
    <row r="12" spans="1:3" x14ac:dyDescent="0.35">
      <c r="A12" s="1">
        <v>43041</v>
      </c>
      <c r="B12" t="s">
        <v>3</v>
      </c>
      <c r="C12">
        <v>3995.2318599999999</v>
      </c>
    </row>
    <row r="13" spans="1:3" x14ac:dyDescent="0.35">
      <c r="A13" s="1">
        <v>43042</v>
      </c>
      <c r="B13" t="s">
        <v>3</v>
      </c>
      <c r="C13">
        <v>4921.6247599999997</v>
      </c>
    </row>
    <row r="14" spans="1:3" x14ac:dyDescent="0.35">
      <c r="A14" s="1">
        <v>43043</v>
      </c>
      <c r="B14" t="s">
        <v>3</v>
      </c>
      <c r="C14">
        <v>7842.7994500000004</v>
      </c>
    </row>
    <row r="15" spans="1:3" x14ac:dyDescent="0.35">
      <c r="A15" s="1">
        <v>43044</v>
      </c>
      <c r="B15" t="s">
        <v>3</v>
      </c>
      <c r="C15">
        <v>6332.0500899999997</v>
      </c>
    </row>
    <row r="16" spans="1:3" x14ac:dyDescent="0.35">
      <c r="A16" s="1">
        <v>43045</v>
      </c>
      <c r="B16" t="s">
        <v>3</v>
      </c>
      <c r="C16">
        <v>4250.8140800000001</v>
      </c>
    </row>
    <row r="17" spans="1:3" x14ac:dyDescent="0.35">
      <c r="A17" s="1">
        <v>43046</v>
      </c>
      <c r="B17" t="s">
        <v>3</v>
      </c>
      <c r="C17">
        <v>4757.8638099999998</v>
      </c>
    </row>
    <row r="18" spans="1:3" x14ac:dyDescent="0.35">
      <c r="A18" s="1">
        <v>43047</v>
      </c>
      <c r="B18" t="s">
        <v>3</v>
      </c>
      <c r="C18">
        <v>3341.1563700000002</v>
      </c>
    </row>
    <row r="19" spans="1:3" x14ac:dyDescent="0.35">
      <c r="A19" s="1">
        <v>43048</v>
      </c>
      <c r="B19" t="s">
        <v>3</v>
      </c>
      <c r="C19">
        <v>3951.3382700000002</v>
      </c>
    </row>
    <row r="20" spans="1:3" x14ac:dyDescent="0.35">
      <c r="A20" s="1">
        <v>43049</v>
      </c>
      <c r="B20" t="s">
        <v>3</v>
      </c>
      <c r="C20">
        <v>4654.3786099999998</v>
      </c>
    </row>
    <row r="21" spans="1:3" x14ac:dyDescent="0.35">
      <c r="A21" s="1">
        <v>43050</v>
      </c>
      <c r="B21" t="s">
        <v>3</v>
      </c>
      <c r="C21">
        <v>3876.6318299999998</v>
      </c>
    </row>
    <row r="22" spans="1:3" x14ac:dyDescent="0.35">
      <c r="A22" s="1">
        <v>43051</v>
      </c>
      <c r="B22" t="s">
        <v>3</v>
      </c>
      <c r="C22">
        <v>6091.6474500000004</v>
      </c>
    </row>
    <row r="23" spans="1:3" x14ac:dyDescent="0.35">
      <c r="A23" s="1">
        <v>43052</v>
      </c>
      <c r="B23" t="s">
        <v>3</v>
      </c>
      <c r="C23">
        <v>3935.3226399999999</v>
      </c>
    </row>
    <row r="24" spans="1:3" x14ac:dyDescent="0.35">
      <c r="A24" s="1">
        <v>43053</v>
      </c>
      <c r="B24" t="s">
        <v>3</v>
      </c>
      <c r="C24">
        <v>4880.51674</v>
      </c>
    </row>
    <row r="25" spans="1:3" x14ac:dyDescent="0.35">
      <c r="A25" s="1">
        <v>43054</v>
      </c>
      <c r="B25" t="s">
        <v>3</v>
      </c>
      <c r="C25">
        <v>2897.4992699999998</v>
      </c>
    </row>
    <row r="26" spans="1:3" x14ac:dyDescent="0.35">
      <c r="A26" s="1">
        <v>43055</v>
      </c>
      <c r="B26" t="s">
        <v>3</v>
      </c>
      <c r="C26">
        <v>3728.5893500000002</v>
      </c>
    </row>
    <row r="27" spans="1:3" x14ac:dyDescent="0.35">
      <c r="A27" s="1">
        <v>43056</v>
      </c>
      <c r="B27" t="s">
        <v>3</v>
      </c>
      <c r="C27">
        <v>4058.6450199999999</v>
      </c>
    </row>
    <row r="28" spans="1:3" x14ac:dyDescent="0.35">
      <c r="A28" s="1">
        <v>43057</v>
      </c>
      <c r="B28" t="s">
        <v>3</v>
      </c>
      <c r="C28">
        <v>5437.6650300000001</v>
      </c>
    </row>
    <row r="29" spans="1:3" x14ac:dyDescent="0.35">
      <c r="A29" s="1">
        <v>43058</v>
      </c>
      <c r="B29" t="s">
        <v>3</v>
      </c>
      <c r="C29">
        <v>9855.1795700000002</v>
      </c>
    </row>
    <row r="30" spans="1:3" x14ac:dyDescent="0.35">
      <c r="A30" s="1">
        <v>43059</v>
      </c>
      <c r="B30" t="s">
        <v>3</v>
      </c>
      <c r="C30">
        <v>3201.84276</v>
      </c>
    </row>
    <row r="31" spans="1:3" x14ac:dyDescent="0.35">
      <c r="A31" s="1">
        <v>43060</v>
      </c>
      <c r="B31" t="s">
        <v>3</v>
      </c>
      <c r="C31">
        <v>4075.6134699999998</v>
      </c>
    </row>
    <row r="32" spans="1:3" x14ac:dyDescent="0.35">
      <c r="A32" s="1">
        <v>43061</v>
      </c>
      <c r="B32" t="s">
        <v>3</v>
      </c>
      <c r="C32">
        <v>3801.3255800000002</v>
      </c>
    </row>
    <row r="33" spans="1:3" x14ac:dyDescent="0.35">
      <c r="A33" s="1">
        <v>43062</v>
      </c>
      <c r="B33" t="s">
        <v>3</v>
      </c>
      <c r="C33">
        <v>3572.80654</v>
      </c>
    </row>
    <row r="34" spans="1:3" x14ac:dyDescent="0.35">
      <c r="A34" s="1">
        <v>43063</v>
      </c>
      <c r="B34" t="s">
        <v>3</v>
      </c>
      <c r="C34">
        <v>4797.0361000000003</v>
      </c>
    </row>
    <row r="35" spans="1:3" x14ac:dyDescent="0.35">
      <c r="A35" s="1">
        <v>43064</v>
      </c>
      <c r="B35" t="s">
        <v>3</v>
      </c>
      <c r="C35">
        <v>9995.8255800000006</v>
      </c>
    </row>
    <row r="36" spans="1:3" x14ac:dyDescent="0.35">
      <c r="A36" s="1">
        <v>43065</v>
      </c>
      <c r="B36" t="s">
        <v>3</v>
      </c>
      <c r="C36">
        <v>8585.3826200000003</v>
      </c>
    </row>
    <row r="37" spans="1:3" x14ac:dyDescent="0.35">
      <c r="A37" s="1">
        <v>43066</v>
      </c>
      <c r="B37" t="s">
        <v>3</v>
      </c>
      <c r="C37">
        <v>4394.9289699999999</v>
      </c>
    </row>
    <row r="38" spans="1:3" x14ac:dyDescent="0.35">
      <c r="A38" s="1">
        <v>43067</v>
      </c>
      <c r="B38" t="s">
        <v>3</v>
      </c>
      <c r="C38">
        <v>1766.1832999999999</v>
      </c>
    </row>
    <row r="39" spans="1:3" x14ac:dyDescent="0.35">
      <c r="A39" s="1">
        <v>43068</v>
      </c>
      <c r="B39" t="s">
        <v>3</v>
      </c>
      <c r="C39">
        <v>2231.01404</v>
      </c>
    </row>
    <row r="40" spans="1:3" x14ac:dyDescent="0.35">
      <c r="A40" s="1">
        <v>43069</v>
      </c>
      <c r="B40" t="s">
        <v>3</v>
      </c>
      <c r="C40">
        <v>2811.9890599999999</v>
      </c>
    </row>
    <row r="41" spans="1:3" x14ac:dyDescent="0.35">
      <c r="A41" s="1">
        <v>43070</v>
      </c>
      <c r="B41" t="s">
        <v>3</v>
      </c>
      <c r="C41">
        <v>3489.8806</v>
      </c>
    </row>
    <row r="42" spans="1:3" x14ac:dyDescent="0.35">
      <c r="A42" s="1">
        <v>43071</v>
      </c>
      <c r="B42" t="s">
        <v>3</v>
      </c>
      <c r="C42">
        <v>4908.5694599999997</v>
      </c>
    </row>
    <row r="43" spans="1:3" x14ac:dyDescent="0.35">
      <c r="A43" s="1">
        <v>43072</v>
      </c>
      <c r="B43" t="s">
        <v>3</v>
      </c>
      <c r="C43">
        <v>9463.4966600000007</v>
      </c>
    </row>
    <row r="44" spans="1:3" x14ac:dyDescent="0.35">
      <c r="A44" s="1">
        <v>43073</v>
      </c>
      <c r="B44" t="s">
        <v>3</v>
      </c>
      <c r="C44">
        <v>2420.8285500000002</v>
      </c>
    </row>
    <row r="45" spans="1:3" x14ac:dyDescent="0.35">
      <c r="A45" s="1">
        <v>43074</v>
      </c>
      <c r="B45" t="s">
        <v>3</v>
      </c>
      <c r="C45">
        <v>3817.8868299999999</v>
      </c>
    </row>
    <row r="46" spans="1:3" x14ac:dyDescent="0.35">
      <c r="A46" s="1">
        <v>43075</v>
      </c>
      <c r="B46" t="s">
        <v>3</v>
      </c>
      <c r="C46">
        <v>5897.3568699999996</v>
      </c>
    </row>
    <row r="47" spans="1:3" x14ac:dyDescent="0.35">
      <c r="A47" s="1">
        <v>43076</v>
      </c>
      <c r="B47" t="s">
        <v>3</v>
      </c>
      <c r="C47">
        <v>2920.4596000000001</v>
      </c>
    </row>
    <row r="48" spans="1:3" x14ac:dyDescent="0.35">
      <c r="A48" s="1">
        <v>43077</v>
      </c>
      <c r="B48" t="s">
        <v>3</v>
      </c>
      <c r="C48">
        <v>2219.6522500000001</v>
      </c>
    </row>
    <row r="49" spans="1:3" x14ac:dyDescent="0.35">
      <c r="A49" s="1">
        <v>43078</v>
      </c>
      <c r="B49" t="s">
        <v>3</v>
      </c>
      <c r="C49">
        <v>4783.9732899999999</v>
      </c>
    </row>
    <row r="50" spans="1:3" x14ac:dyDescent="0.35">
      <c r="A50" s="1">
        <v>43079</v>
      </c>
      <c r="B50" t="s">
        <v>3</v>
      </c>
      <c r="C50">
        <v>3084.9384</v>
      </c>
    </row>
    <row r="51" spans="1:3" x14ac:dyDescent="0.35">
      <c r="A51" s="1">
        <v>43080</v>
      </c>
      <c r="B51" t="s">
        <v>3</v>
      </c>
      <c r="C51">
        <v>3765.6492600000001</v>
      </c>
    </row>
    <row r="52" spans="1:3" x14ac:dyDescent="0.35">
      <c r="A52" s="1">
        <v>43081</v>
      </c>
      <c r="B52" t="s">
        <v>3</v>
      </c>
      <c r="C52">
        <v>1900.47102</v>
      </c>
    </row>
    <row r="53" spans="1:3" x14ac:dyDescent="0.35">
      <c r="A53" s="1">
        <v>43082</v>
      </c>
      <c r="B53" t="s">
        <v>3</v>
      </c>
      <c r="C53">
        <v>2674.4923399999998</v>
      </c>
    </row>
    <row r="54" spans="1:3" x14ac:dyDescent="0.35">
      <c r="A54" s="1">
        <v>43083</v>
      </c>
      <c r="B54" t="s">
        <v>3</v>
      </c>
      <c r="C54">
        <v>2566.00333</v>
      </c>
    </row>
    <row r="55" spans="1:3" x14ac:dyDescent="0.35">
      <c r="A55" s="1">
        <v>43084</v>
      </c>
      <c r="B55" t="s">
        <v>3</v>
      </c>
      <c r="C55">
        <v>2950.9346300000002</v>
      </c>
    </row>
    <row r="56" spans="1:3" x14ac:dyDescent="0.35">
      <c r="A56" s="1">
        <v>43085</v>
      </c>
      <c r="B56" t="s">
        <v>3</v>
      </c>
      <c r="C56">
        <v>1177.0719899999999</v>
      </c>
    </row>
    <row r="57" spans="1:3" x14ac:dyDescent="0.35">
      <c r="A57" s="1">
        <v>43086</v>
      </c>
      <c r="B57" t="s">
        <v>3</v>
      </c>
      <c r="C57">
        <v>3507.0475099999999</v>
      </c>
    </row>
    <row r="58" spans="1:3" x14ac:dyDescent="0.35">
      <c r="A58" s="1">
        <v>43087</v>
      </c>
      <c r="B58" t="s">
        <v>3</v>
      </c>
      <c r="C58">
        <v>2992.44526</v>
      </c>
    </row>
    <row r="59" spans="1:3" x14ac:dyDescent="0.35">
      <c r="A59" s="1">
        <v>43088</v>
      </c>
      <c r="B59" t="s">
        <v>3</v>
      </c>
      <c r="C59">
        <v>3395.0034999999998</v>
      </c>
    </row>
    <row r="60" spans="1:3" x14ac:dyDescent="0.35">
      <c r="A60" s="1">
        <v>43089</v>
      </c>
      <c r="B60" t="s">
        <v>3</v>
      </c>
      <c r="C60">
        <v>2143.00531</v>
      </c>
    </row>
    <row r="61" spans="1:3" x14ac:dyDescent="0.35">
      <c r="A61" s="1">
        <v>43090</v>
      </c>
      <c r="B61" t="s">
        <v>3</v>
      </c>
      <c r="C61">
        <v>2755.8384799999999</v>
      </c>
    </row>
    <row r="62" spans="1:3" x14ac:dyDescent="0.35">
      <c r="A62" s="1">
        <v>43091</v>
      </c>
      <c r="B62" t="s">
        <v>3</v>
      </c>
      <c r="C62">
        <v>3561.9744599999999</v>
      </c>
    </row>
    <row r="63" spans="1:3" x14ac:dyDescent="0.35">
      <c r="A63" s="1">
        <v>43092</v>
      </c>
      <c r="B63" t="s">
        <v>3</v>
      </c>
      <c r="C63">
        <v>5289.8336200000003</v>
      </c>
    </row>
    <row r="64" spans="1:3" x14ac:dyDescent="0.35">
      <c r="A64" s="1">
        <v>43093</v>
      </c>
      <c r="B64" t="s">
        <v>3</v>
      </c>
      <c r="C64">
        <v>10095.65554</v>
      </c>
    </row>
    <row r="65" spans="1:3" x14ac:dyDescent="0.35">
      <c r="A65" s="1">
        <v>43094</v>
      </c>
      <c r="B65" t="s">
        <v>3</v>
      </c>
      <c r="C65">
        <v>4077.0378999999998</v>
      </c>
    </row>
    <row r="66" spans="1:3" x14ac:dyDescent="0.35">
      <c r="A66" s="1">
        <v>43095</v>
      </c>
      <c r="B66" t="s">
        <v>3</v>
      </c>
      <c r="C66">
        <v>3386.1475500000001</v>
      </c>
    </row>
    <row r="67" spans="1:3" x14ac:dyDescent="0.35">
      <c r="A67" s="1">
        <v>43096</v>
      </c>
      <c r="B67" t="s">
        <v>3</v>
      </c>
      <c r="C67">
        <v>4811.2079299999996</v>
      </c>
    </row>
    <row r="68" spans="1:3" x14ac:dyDescent="0.35">
      <c r="A68" s="1">
        <v>43097</v>
      </c>
      <c r="B68" t="s">
        <v>3</v>
      </c>
      <c r="C68">
        <v>2579.5497399999999</v>
      </c>
    </row>
    <row r="69" spans="1:3" x14ac:dyDescent="0.35">
      <c r="A69" s="1">
        <v>43098</v>
      </c>
      <c r="B69" t="s">
        <v>3</v>
      </c>
      <c r="C69">
        <v>2566.1402899999998</v>
      </c>
    </row>
    <row r="70" spans="1:3" x14ac:dyDescent="0.35">
      <c r="A70" s="1">
        <v>43099</v>
      </c>
      <c r="B70" t="s">
        <v>3</v>
      </c>
      <c r="C70">
        <v>5073.2070299999996</v>
      </c>
    </row>
    <row r="71" spans="1:3" x14ac:dyDescent="0.35">
      <c r="A71" s="1">
        <v>43100</v>
      </c>
      <c r="B71" t="s">
        <v>3</v>
      </c>
      <c r="C71">
        <v>7005.90733</v>
      </c>
    </row>
    <row r="72" spans="1:3" x14ac:dyDescent="0.35">
      <c r="A72" s="1">
        <v>43101</v>
      </c>
      <c r="B72" t="s">
        <v>3</v>
      </c>
      <c r="C72">
        <v>7337.1805199999999</v>
      </c>
    </row>
    <row r="73" spans="1:3" x14ac:dyDescent="0.35">
      <c r="A73" s="1">
        <v>43102</v>
      </c>
      <c r="B73" t="s">
        <v>3</v>
      </c>
      <c r="C73">
        <v>3666.7563</v>
      </c>
    </row>
    <row r="74" spans="1:3" x14ac:dyDescent="0.35">
      <c r="A74" s="1">
        <v>43103</v>
      </c>
      <c r="B74" t="s">
        <v>3</v>
      </c>
      <c r="C74">
        <v>4638.8944000000001</v>
      </c>
    </row>
    <row r="75" spans="1:3" x14ac:dyDescent="0.35">
      <c r="A75" s="1">
        <v>43104</v>
      </c>
      <c r="B75" t="s">
        <v>3</v>
      </c>
      <c r="C75">
        <v>1393.9566</v>
      </c>
    </row>
    <row r="76" spans="1:3" x14ac:dyDescent="0.35">
      <c r="A76" s="1">
        <v>43105</v>
      </c>
      <c r="B76" t="s">
        <v>3</v>
      </c>
      <c r="C76">
        <v>5119.6614799999998</v>
      </c>
    </row>
    <row r="77" spans="1:3" x14ac:dyDescent="0.35">
      <c r="A77" s="1">
        <v>43106</v>
      </c>
      <c r="B77" t="s">
        <v>3</v>
      </c>
      <c r="C77">
        <v>4705.5909000000001</v>
      </c>
    </row>
    <row r="78" spans="1:3" x14ac:dyDescent="0.35">
      <c r="A78" s="1">
        <v>43107</v>
      </c>
      <c r="B78" t="s">
        <v>3</v>
      </c>
      <c r="C78">
        <v>5424.8901900000001</v>
      </c>
    </row>
    <row r="79" spans="1:3" x14ac:dyDescent="0.35">
      <c r="A79" s="1">
        <v>43108</v>
      </c>
      <c r="B79" t="s">
        <v>3</v>
      </c>
      <c r="C79">
        <v>4927.3710600000004</v>
      </c>
    </row>
    <row r="80" spans="1:3" x14ac:dyDescent="0.35">
      <c r="A80" s="1">
        <v>43109</v>
      </c>
      <c r="B80" t="s">
        <v>3</v>
      </c>
      <c r="C80">
        <v>3298.42598</v>
      </c>
    </row>
    <row r="81" spans="1:3" x14ac:dyDescent="0.35">
      <c r="A81" s="1">
        <v>43110</v>
      </c>
      <c r="B81" t="s">
        <v>3</v>
      </c>
      <c r="C81">
        <v>3312.05512</v>
      </c>
    </row>
    <row r="82" spans="1:3" x14ac:dyDescent="0.35">
      <c r="A82" s="1">
        <v>43111</v>
      </c>
      <c r="B82" t="s">
        <v>3</v>
      </c>
      <c r="C82">
        <v>2768.5517</v>
      </c>
    </row>
    <row r="83" spans="1:3" x14ac:dyDescent="0.35">
      <c r="A83" s="1">
        <v>43112</v>
      </c>
      <c r="B83" t="s">
        <v>3</v>
      </c>
      <c r="C83">
        <v>1760.0057300000001</v>
      </c>
    </row>
    <row r="84" spans="1:3" x14ac:dyDescent="0.35">
      <c r="A84" s="1">
        <v>43113</v>
      </c>
      <c r="B84" t="s">
        <v>3</v>
      </c>
      <c r="C84">
        <v>2758.4335799999999</v>
      </c>
    </row>
    <row r="85" spans="1:3" x14ac:dyDescent="0.35">
      <c r="A85" s="1">
        <v>43114</v>
      </c>
      <c r="B85" t="s">
        <v>3</v>
      </c>
      <c r="C85">
        <v>3480.18887</v>
      </c>
    </row>
    <row r="86" spans="1:3" x14ac:dyDescent="0.35">
      <c r="A86" s="1">
        <v>43115</v>
      </c>
      <c r="B86" t="s">
        <v>3</v>
      </c>
      <c r="C86">
        <v>1534.2229299999999</v>
      </c>
    </row>
    <row r="87" spans="1:3" x14ac:dyDescent="0.35">
      <c r="A87" s="1">
        <v>43116</v>
      </c>
      <c r="B87" t="s">
        <v>3</v>
      </c>
      <c r="C87">
        <v>1943.50306</v>
      </c>
    </row>
    <row r="88" spans="1:3" x14ac:dyDescent="0.35">
      <c r="A88" s="1">
        <v>43117</v>
      </c>
      <c r="B88" t="s">
        <v>3</v>
      </c>
      <c r="C88">
        <v>1834.1694199999999</v>
      </c>
    </row>
    <row r="89" spans="1:3" x14ac:dyDescent="0.35">
      <c r="A89" s="1">
        <v>43118</v>
      </c>
      <c r="B89" t="s">
        <v>3</v>
      </c>
      <c r="C89">
        <v>912.44613000000004</v>
      </c>
    </row>
    <row r="90" spans="1:3" x14ac:dyDescent="0.35">
      <c r="A90" s="1">
        <v>43119</v>
      </c>
      <c r="B90" t="s">
        <v>3</v>
      </c>
      <c r="C90">
        <v>3717.5833600000001</v>
      </c>
    </row>
    <row r="91" spans="1:3" x14ac:dyDescent="0.35">
      <c r="A91" s="1">
        <v>43120</v>
      </c>
      <c r="B91" t="s">
        <v>3</v>
      </c>
      <c r="C91">
        <v>1901.3704299999999</v>
      </c>
    </row>
    <row r="92" spans="1:3" x14ac:dyDescent="0.35">
      <c r="A92" s="1">
        <v>43121</v>
      </c>
      <c r="B92" t="s">
        <v>3</v>
      </c>
      <c r="C92">
        <v>9895.1643600000007</v>
      </c>
    </row>
    <row r="93" spans="1:3" x14ac:dyDescent="0.35">
      <c r="A93" s="1">
        <v>43122</v>
      </c>
      <c r="B93" t="s">
        <v>3</v>
      </c>
      <c r="C93">
        <v>3924.4288200000001</v>
      </c>
    </row>
    <row r="94" spans="1:3" x14ac:dyDescent="0.35">
      <c r="A94" s="1">
        <v>43123</v>
      </c>
      <c r="B94" t="s">
        <v>3</v>
      </c>
      <c r="C94">
        <v>3337.65625</v>
      </c>
    </row>
    <row r="95" spans="1:3" x14ac:dyDescent="0.35">
      <c r="A95" s="1">
        <v>43124</v>
      </c>
      <c r="B95" t="s">
        <v>3</v>
      </c>
      <c r="C95">
        <v>3877.65506</v>
      </c>
    </row>
    <row r="96" spans="1:3" x14ac:dyDescent="0.35">
      <c r="A96" s="1">
        <v>43125</v>
      </c>
      <c r="B96" t="s">
        <v>3</v>
      </c>
      <c r="C96">
        <v>2231.9744000000001</v>
      </c>
    </row>
    <row r="97" spans="1:3" x14ac:dyDescent="0.35">
      <c r="A97" s="1">
        <v>43126</v>
      </c>
      <c r="B97" t="s">
        <v>3</v>
      </c>
      <c r="C97">
        <v>7913.1030600000004</v>
      </c>
    </row>
    <row r="98" spans="1:3" x14ac:dyDescent="0.35">
      <c r="A98" s="1">
        <v>43127</v>
      </c>
      <c r="B98" t="s">
        <v>3</v>
      </c>
      <c r="C98">
        <v>9824.6485799999991</v>
      </c>
    </row>
    <row r="99" spans="1:3" x14ac:dyDescent="0.35">
      <c r="A99" s="1">
        <v>43128</v>
      </c>
      <c r="B99" t="s">
        <v>3</v>
      </c>
      <c r="C99">
        <v>7885.8534799999998</v>
      </c>
    </row>
    <row r="100" spans="1:3" x14ac:dyDescent="0.35">
      <c r="A100" s="1">
        <v>43129</v>
      </c>
      <c r="B100" t="s">
        <v>3</v>
      </c>
      <c r="C100">
        <v>4330.0910599999997</v>
      </c>
    </row>
    <row r="101" spans="1:3" x14ac:dyDescent="0.35">
      <c r="A101" s="1">
        <v>43130</v>
      </c>
      <c r="B101" t="s">
        <v>3</v>
      </c>
      <c r="C101">
        <v>1703.2426</v>
      </c>
    </row>
    <row r="102" spans="1:3" x14ac:dyDescent="0.35">
      <c r="A102" s="1">
        <v>43131</v>
      </c>
      <c r="B102" t="s">
        <v>3</v>
      </c>
      <c r="C102">
        <v>2880.1318299999998</v>
      </c>
    </row>
    <row r="103" spans="1:3" x14ac:dyDescent="0.35">
      <c r="A103" s="1">
        <v>43132</v>
      </c>
      <c r="B103" t="s">
        <v>3</v>
      </c>
      <c r="C103">
        <v>2083.3040099999998</v>
      </c>
    </row>
    <row r="104" spans="1:3" x14ac:dyDescent="0.35">
      <c r="A104" s="1">
        <v>43133</v>
      </c>
      <c r="B104" t="s">
        <v>3</v>
      </c>
      <c r="C104">
        <v>2583.0431600000002</v>
      </c>
    </row>
    <row r="105" spans="1:3" x14ac:dyDescent="0.35">
      <c r="A105" s="1">
        <v>43134</v>
      </c>
      <c r="B105" t="s">
        <v>3</v>
      </c>
      <c r="C105">
        <v>5885.8574900000003</v>
      </c>
    </row>
    <row r="106" spans="1:3" x14ac:dyDescent="0.35">
      <c r="A106" s="1">
        <v>43135</v>
      </c>
      <c r="B106" t="s">
        <v>3</v>
      </c>
      <c r="C106">
        <v>6688.1279699999996</v>
      </c>
    </row>
    <row r="107" spans="1:3" x14ac:dyDescent="0.35">
      <c r="A107" s="1">
        <v>43136</v>
      </c>
      <c r="B107" t="s">
        <v>3</v>
      </c>
      <c r="C107">
        <v>7867.94416</v>
      </c>
    </row>
    <row r="108" spans="1:3" x14ac:dyDescent="0.35">
      <c r="A108" s="1">
        <v>43137</v>
      </c>
      <c r="B108" t="s">
        <v>3</v>
      </c>
      <c r="C108">
        <v>6224.5383700000002</v>
      </c>
    </row>
    <row r="109" spans="1:3" x14ac:dyDescent="0.35">
      <c r="A109" s="1">
        <v>43138</v>
      </c>
      <c r="B109" t="s">
        <v>3</v>
      </c>
      <c r="C109">
        <v>4755.3663200000001</v>
      </c>
    </row>
    <row r="110" spans="1:3" x14ac:dyDescent="0.35">
      <c r="A110" s="1">
        <v>43139</v>
      </c>
      <c r="B110" t="s">
        <v>3</v>
      </c>
      <c r="C110">
        <v>6257.6607599999998</v>
      </c>
    </row>
    <row r="111" spans="1:3" x14ac:dyDescent="0.35">
      <c r="A111" s="1">
        <v>43140</v>
      </c>
      <c r="B111" t="s">
        <v>3</v>
      </c>
      <c r="C111">
        <v>5207.6802399999997</v>
      </c>
    </row>
    <row r="112" spans="1:3" x14ac:dyDescent="0.35">
      <c r="A112" s="1">
        <v>43141</v>
      </c>
      <c r="B112" t="s">
        <v>3</v>
      </c>
      <c r="C112">
        <v>6879.5253899999998</v>
      </c>
    </row>
    <row r="113" spans="1:3" x14ac:dyDescent="0.35">
      <c r="A113" s="1">
        <v>43142</v>
      </c>
      <c r="B113" t="s">
        <v>3</v>
      </c>
      <c r="C113">
        <v>4957.5107099999996</v>
      </c>
    </row>
    <row r="114" spans="1:3" x14ac:dyDescent="0.35">
      <c r="A114" s="1">
        <v>43143</v>
      </c>
      <c r="B114" t="s">
        <v>3</v>
      </c>
      <c r="C114">
        <v>5348.6103499999999</v>
      </c>
    </row>
    <row r="115" spans="1:3" x14ac:dyDescent="0.35">
      <c r="A115" s="1">
        <v>43144</v>
      </c>
      <c r="B115" t="s">
        <v>3</v>
      </c>
      <c r="C115">
        <v>5974.2907400000004</v>
      </c>
    </row>
    <row r="116" spans="1:3" x14ac:dyDescent="0.35">
      <c r="A116" s="1">
        <v>43145</v>
      </c>
      <c r="B116" t="s">
        <v>3</v>
      </c>
      <c r="C116">
        <v>8562.6291399999991</v>
      </c>
    </row>
    <row r="117" spans="1:3" x14ac:dyDescent="0.35">
      <c r="A117" s="1">
        <v>43146</v>
      </c>
      <c r="B117" t="s">
        <v>3</v>
      </c>
      <c r="C117">
        <v>11644.26953</v>
      </c>
    </row>
    <row r="118" spans="1:3" x14ac:dyDescent="0.35">
      <c r="A118" s="1">
        <v>43147</v>
      </c>
      <c r="B118" t="s">
        <v>3</v>
      </c>
      <c r="C118">
        <v>14032.36881</v>
      </c>
    </row>
    <row r="119" spans="1:3" x14ac:dyDescent="0.35">
      <c r="A119" s="1">
        <v>43148</v>
      </c>
      <c r="B119" t="s">
        <v>3</v>
      </c>
      <c r="C119">
        <v>9965.8927899999999</v>
      </c>
    </row>
    <row r="120" spans="1:3" x14ac:dyDescent="0.35">
      <c r="A120" s="1">
        <v>43149</v>
      </c>
      <c r="B120" t="s">
        <v>3</v>
      </c>
      <c r="C120">
        <v>17125.541850000001</v>
      </c>
    </row>
    <row r="121" spans="1:3" x14ac:dyDescent="0.35">
      <c r="A121" s="1">
        <v>43150</v>
      </c>
      <c r="B121" t="s">
        <v>3</v>
      </c>
      <c r="C121">
        <v>8734.5426299999999</v>
      </c>
    </row>
    <row r="122" spans="1:3" x14ac:dyDescent="0.35">
      <c r="A122" s="1">
        <v>43151</v>
      </c>
      <c r="B122" t="s">
        <v>3</v>
      </c>
      <c r="C122">
        <v>11740.986070000001</v>
      </c>
    </row>
    <row r="123" spans="1:3" x14ac:dyDescent="0.35">
      <c r="A123" s="1">
        <v>43152</v>
      </c>
      <c r="B123" t="s">
        <v>3</v>
      </c>
      <c r="C123">
        <v>11650.215630000001</v>
      </c>
    </row>
    <row r="124" spans="1:3" x14ac:dyDescent="0.35">
      <c r="A124" s="1">
        <v>43153</v>
      </c>
      <c r="B124" t="s">
        <v>3</v>
      </c>
      <c r="C124">
        <v>8529.9657499999994</v>
      </c>
    </row>
    <row r="125" spans="1:3" x14ac:dyDescent="0.35">
      <c r="A125" s="1">
        <v>43154</v>
      </c>
      <c r="B125" t="s">
        <v>3</v>
      </c>
      <c r="C125">
        <v>7617.5883700000004</v>
      </c>
    </row>
    <row r="126" spans="1:3" x14ac:dyDescent="0.35">
      <c r="A126" s="1">
        <v>43155</v>
      </c>
      <c r="B126" t="s">
        <v>3</v>
      </c>
      <c r="C126">
        <v>7020.5342700000001</v>
      </c>
    </row>
    <row r="127" spans="1:3" x14ac:dyDescent="0.35">
      <c r="A127" s="1">
        <v>43156</v>
      </c>
      <c r="B127" t="s">
        <v>3</v>
      </c>
      <c r="C127">
        <v>7124.9565300000004</v>
      </c>
    </row>
    <row r="128" spans="1:3" x14ac:dyDescent="0.35">
      <c r="A128" s="1">
        <v>43157</v>
      </c>
      <c r="B128" t="s">
        <v>3</v>
      </c>
      <c r="C128">
        <v>3073.8170300000002</v>
      </c>
    </row>
    <row r="129" spans="1:3" x14ac:dyDescent="0.35">
      <c r="A129" s="1">
        <v>43158</v>
      </c>
      <c r="B129" t="s">
        <v>3</v>
      </c>
      <c r="C129">
        <v>2255.4975800000002</v>
      </c>
    </row>
    <row r="130" spans="1:3" x14ac:dyDescent="0.35">
      <c r="A130" s="1">
        <v>43159</v>
      </c>
      <c r="B130" t="s">
        <v>3</v>
      </c>
      <c r="C130">
        <v>2886.4335900000001</v>
      </c>
    </row>
    <row r="131" spans="1:3" x14ac:dyDescent="0.35">
      <c r="A131" s="1">
        <v>43160</v>
      </c>
      <c r="B131" t="s">
        <v>3</v>
      </c>
      <c r="C131">
        <v>3766.23695</v>
      </c>
    </row>
    <row r="132" spans="1:3" x14ac:dyDescent="0.35">
      <c r="A132" s="1">
        <v>43161</v>
      </c>
      <c r="B132" t="s">
        <v>3</v>
      </c>
      <c r="C132">
        <v>4636.21119</v>
      </c>
    </row>
    <row r="133" spans="1:3" x14ac:dyDescent="0.35">
      <c r="A133" s="1">
        <v>43162</v>
      </c>
      <c r="B133" t="s">
        <v>3</v>
      </c>
      <c r="C133">
        <v>5325.4644500000004</v>
      </c>
    </row>
    <row r="134" spans="1:3" x14ac:dyDescent="0.35">
      <c r="A134" s="1">
        <v>43163</v>
      </c>
      <c r="B134" t="s">
        <v>3</v>
      </c>
      <c r="C134">
        <v>11439.040720000001</v>
      </c>
    </row>
    <row r="135" spans="1:3" x14ac:dyDescent="0.35">
      <c r="A135" s="1">
        <v>43164</v>
      </c>
      <c r="B135" t="s">
        <v>3</v>
      </c>
      <c r="C135">
        <v>5705.3242</v>
      </c>
    </row>
    <row r="136" spans="1:3" x14ac:dyDescent="0.35">
      <c r="A136" s="1">
        <v>43165</v>
      </c>
      <c r="B136" t="s">
        <v>3</v>
      </c>
      <c r="C136">
        <v>6119.7437499999996</v>
      </c>
    </row>
    <row r="137" spans="1:3" x14ac:dyDescent="0.35">
      <c r="A137" s="1">
        <v>43166</v>
      </c>
      <c r="B137" t="s">
        <v>3</v>
      </c>
      <c r="C137">
        <v>5340.3014400000002</v>
      </c>
    </row>
    <row r="138" spans="1:3" x14ac:dyDescent="0.35">
      <c r="A138" s="1">
        <v>43167</v>
      </c>
      <c r="B138" t="s">
        <v>3</v>
      </c>
      <c r="C138">
        <v>3360.9099799999999</v>
      </c>
    </row>
    <row r="139" spans="1:3" x14ac:dyDescent="0.35">
      <c r="A139" s="1">
        <v>43168</v>
      </c>
      <c r="B139" t="s">
        <v>3</v>
      </c>
      <c r="C139">
        <v>3738.4633899999999</v>
      </c>
    </row>
    <row r="140" spans="1:3" x14ac:dyDescent="0.35">
      <c r="A140" s="1">
        <v>43169</v>
      </c>
      <c r="B140" t="s">
        <v>3</v>
      </c>
      <c r="C140">
        <v>5199.7460099999998</v>
      </c>
    </row>
    <row r="141" spans="1:3" x14ac:dyDescent="0.35">
      <c r="A141" s="1">
        <v>43170</v>
      </c>
      <c r="B141" t="s">
        <v>3</v>
      </c>
      <c r="C141">
        <v>7389.89408</v>
      </c>
    </row>
    <row r="142" spans="1:3" x14ac:dyDescent="0.35">
      <c r="A142" s="1">
        <v>43171</v>
      </c>
      <c r="B142" t="s">
        <v>3</v>
      </c>
      <c r="C142">
        <v>5499.6833200000001</v>
      </c>
    </row>
    <row r="143" spans="1:3" x14ac:dyDescent="0.35">
      <c r="A143" s="1">
        <v>43172</v>
      </c>
      <c r="B143" t="s">
        <v>3</v>
      </c>
      <c r="C143">
        <v>4655.8133099999995</v>
      </c>
    </row>
    <row r="144" spans="1:3" x14ac:dyDescent="0.35">
      <c r="A144" s="1">
        <v>43173</v>
      </c>
      <c r="B144" t="s">
        <v>3</v>
      </c>
      <c r="C144">
        <v>5406.4140900000002</v>
      </c>
    </row>
    <row r="145" spans="1:3" x14ac:dyDescent="0.35">
      <c r="A145" s="1">
        <v>43174</v>
      </c>
      <c r="B145" t="s">
        <v>3</v>
      </c>
      <c r="C145">
        <v>4101.39012</v>
      </c>
    </row>
    <row r="146" spans="1:3" x14ac:dyDescent="0.35">
      <c r="A146" s="1">
        <v>43175</v>
      </c>
      <c r="B146" t="s">
        <v>3</v>
      </c>
      <c r="C146">
        <v>3684.4962700000001</v>
      </c>
    </row>
    <row r="147" spans="1:3" x14ac:dyDescent="0.35">
      <c r="A147" s="1">
        <v>43176</v>
      </c>
      <c r="B147" t="s">
        <v>3</v>
      </c>
      <c r="C147">
        <v>6721.70676</v>
      </c>
    </row>
    <row r="148" spans="1:3" x14ac:dyDescent="0.35">
      <c r="A148" s="1">
        <v>43177</v>
      </c>
      <c r="B148" t="s">
        <v>3</v>
      </c>
      <c r="C148">
        <v>10407.208629999999</v>
      </c>
    </row>
    <row r="149" spans="1:3" x14ac:dyDescent="0.35">
      <c r="A149" s="1">
        <v>43178</v>
      </c>
      <c r="B149" t="s">
        <v>3</v>
      </c>
      <c r="C149">
        <v>3550.8276900000001</v>
      </c>
    </row>
    <row r="150" spans="1:3" x14ac:dyDescent="0.35">
      <c r="A150" s="1">
        <v>43179</v>
      </c>
      <c r="B150" t="s">
        <v>3</v>
      </c>
      <c r="C150">
        <v>3926.3117000000002</v>
      </c>
    </row>
    <row r="151" spans="1:3" x14ac:dyDescent="0.35">
      <c r="A151" s="1">
        <v>43180</v>
      </c>
      <c r="B151" t="s">
        <v>3</v>
      </c>
      <c r="C151">
        <v>5294.2906800000001</v>
      </c>
    </row>
    <row r="152" spans="1:3" x14ac:dyDescent="0.35">
      <c r="A152" s="1">
        <v>43181</v>
      </c>
      <c r="B152" t="s">
        <v>3</v>
      </c>
      <c r="C152">
        <v>4881.6909299999998</v>
      </c>
    </row>
    <row r="153" spans="1:3" x14ac:dyDescent="0.35">
      <c r="A153" s="1">
        <v>43182</v>
      </c>
      <c r="B153" t="s">
        <v>3</v>
      </c>
      <c r="C153">
        <v>4351.4400299999998</v>
      </c>
    </row>
    <row r="154" spans="1:3" x14ac:dyDescent="0.35">
      <c r="A154" s="1">
        <v>43183</v>
      </c>
      <c r="B154" t="s">
        <v>3</v>
      </c>
      <c r="C154">
        <v>4217.9592599999996</v>
      </c>
    </row>
    <row r="155" spans="1:3" x14ac:dyDescent="0.35">
      <c r="A155" s="1">
        <v>43184</v>
      </c>
      <c r="B155" t="s">
        <v>3</v>
      </c>
      <c r="C155">
        <v>9141.9793200000004</v>
      </c>
    </row>
    <row r="156" spans="1:3" x14ac:dyDescent="0.35">
      <c r="A156" s="1">
        <v>43185</v>
      </c>
      <c r="B156" t="s">
        <v>3</v>
      </c>
      <c r="C156">
        <v>3369.16662</v>
      </c>
    </row>
    <row r="157" spans="1:3" x14ac:dyDescent="0.35">
      <c r="A157" s="1">
        <v>43186</v>
      </c>
      <c r="B157" t="s">
        <v>3</v>
      </c>
      <c r="C157">
        <v>5751.5560400000004</v>
      </c>
    </row>
    <row r="158" spans="1:3" x14ac:dyDescent="0.35">
      <c r="A158" s="1">
        <v>43187</v>
      </c>
      <c r="B158" t="s">
        <v>3</v>
      </c>
      <c r="C158">
        <v>7338.6824100000003</v>
      </c>
    </row>
    <row r="159" spans="1:3" x14ac:dyDescent="0.35">
      <c r="A159" s="1">
        <v>43188</v>
      </c>
      <c r="B159" t="s">
        <v>3</v>
      </c>
      <c r="C159">
        <v>5154.3800799999999</v>
      </c>
    </row>
    <row r="160" spans="1:3" x14ac:dyDescent="0.35">
      <c r="A160" s="1">
        <v>43189</v>
      </c>
      <c r="B160" t="s">
        <v>3</v>
      </c>
      <c r="C160">
        <v>5974.04198</v>
      </c>
    </row>
    <row r="161" spans="1:3" x14ac:dyDescent="0.35">
      <c r="A161" s="1">
        <v>43190</v>
      </c>
      <c r="B161" t="s">
        <v>3</v>
      </c>
      <c r="C161">
        <v>6338.0825500000001</v>
      </c>
    </row>
    <row r="162" spans="1:3" x14ac:dyDescent="0.35">
      <c r="A162" s="1">
        <v>43191</v>
      </c>
      <c r="B162" t="s">
        <v>3</v>
      </c>
      <c r="C162">
        <v>11928.049300000001</v>
      </c>
    </row>
    <row r="163" spans="1:3" x14ac:dyDescent="0.35">
      <c r="A163" s="1">
        <v>43192</v>
      </c>
      <c r="B163" t="s">
        <v>3</v>
      </c>
      <c r="C163">
        <v>9587.9654300000002</v>
      </c>
    </row>
    <row r="164" spans="1:3" x14ac:dyDescent="0.35">
      <c r="A164" s="1">
        <v>43193</v>
      </c>
      <c r="B164" t="s">
        <v>3</v>
      </c>
      <c r="C164">
        <v>5010.1345000000001</v>
      </c>
    </row>
    <row r="165" spans="1:3" x14ac:dyDescent="0.35">
      <c r="A165" s="1">
        <v>43194</v>
      </c>
      <c r="B165" t="s">
        <v>3</v>
      </c>
      <c r="C165">
        <v>6650.8704600000001</v>
      </c>
    </row>
    <row r="166" spans="1:3" x14ac:dyDescent="0.35">
      <c r="A166" s="1">
        <v>43195</v>
      </c>
      <c r="B166" t="s">
        <v>3</v>
      </c>
      <c r="C166">
        <v>5124.6365599999999</v>
      </c>
    </row>
    <row r="167" spans="1:3" x14ac:dyDescent="0.35">
      <c r="A167" s="1">
        <v>43196</v>
      </c>
      <c r="B167" t="s">
        <v>3</v>
      </c>
      <c r="C167">
        <v>8907.8577800000003</v>
      </c>
    </row>
    <row r="168" spans="1:3" x14ac:dyDescent="0.35">
      <c r="A168" s="1">
        <v>43197</v>
      </c>
      <c r="B168" t="s">
        <v>3</v>
      </c>
      <c r="C168">
        <v>5104.8138799999997</v>
      </c>
    </row>
    <row r="169" spans="1:3" x14ac:dyDescent="0.35">
      <c r="A169" s="1">
        <v>43198</v>
      </c>
      <c r="B169" t="s">
        <v>3</v>
      </c>
      <c r="C169">
        <v>6884.1748699999998</v>
      </c>
    </row>
    <row r="170" spans="1:3" x14ac:dyDescent="0.35">
      <c r="A170" s="1">
        <v>43199</v>
      </c>
      <c r="B170" t="s">
        <v>3</v>
      </c>
      <c r="C170">
        <v>9113.3777599999994</v>
      </c>
    </row>
    <row r="171" spans="1:3" x14ac:dyDescent="0.35">
      <c r="A171" s="1">
        <v>43200</v>
      </c>
      <c r="B171" t="s">
        <v>3</v>
      </c>
      <c r="C171">
        <v>6437.61456</v>
      </c>
    </row>
    <row r="172" spans="1:3" x14ac:dyDescent="0.35">
      <c r="A172" s="1">
        <v>43201</v>
      </c>
      <c r="B172" t="s">
        <v>3</v>
      </c>
      <c r="C172">
        <v>4554.39815</v>
      </c>
    </row>
    <row r="173" spans="1:3" x14ac:dyDescent="0.35">
      <c r="A173" s="1">
        <v>43202</v>
      </c>
      <c r="B173" t="s">
        <v>3</v>
      </c>
      <c r="C173">
        <v>6106.1943099999999</v>
      </c>
    </row>
    <row r="174" spans="1:3" x14ac:dyDescent="0.35">
      <c r="A174" s="1">
        <v>43203</v>
      </c>
      <c r="B174" t="s">
        <v>3</v>
      </c>
      <c r="C174">
        <v>9164.7811899999997</v>
      </c>
    </row>
    <row r="175" spans="1:3" x14ac:dyDescent="0.35">
      <c r="A175" s="1">
        <v>43204</v>
      </c>
      <c r="B175" t="s">
        <v>3</v>
      </c>
      <c r="C175">
        <v>9411.7645300000004</v>
      </c>
    </row>
    <row r="176" spans="1:3" x14ac:dyDescent="0.35">
      <c r="A176" s="1">
        <v>43205</v>
      </c>
      <c r="B176" t="s">
        <v>3</v>
      </c>
      <c r="C176">
        <v>8695.7464099999997</v>
      </c>
    </row>
    <row r="177" spans="1:3" x14ac:dyDescent="0.35">
      <c r="A177" s="1">
        <v>43206</v>
      </c>
      <c r="B177" t="s">
        <v>3</v>
      </c>
      <c r="C177">
        <v>5061.6783500000001</v>
      </c>
    </row>
    <row r="178" spans="1:3" x14ac:dyDescent="0.35">
      <c r="A178" s="1">
        <v>43207</v>
      </c>
      <c r="B178" t="s">
        <v>3</v>
      </c>
      <c r="C178">
        <v>6456.2183199999999</v>
      </c>
    </row>
    <row r="179" spans="1:3" x14ac:dyDescent="0.35">
      <c r="A179" s="1">
        <v>43208</v>
      </c>
      <c r="B179" t="s">
        <v>3</v>
      </c>
      <c r="C179">
        <v>9030.3571400000001</v>
      </c>
    </row>
    <row r="180" spans="1:3" x14ac:dyDescent="0.35">
      <c r="A180" s="1">
        <v>43209</v>
      </c>
      <c r="B180" t="s">
        <v>3</v>
      </c>
      <c r="C180">
        <v>9388.7584499999994</v>
      </c>
    </row>
    <row r="181" spans="1:3" x14ac:dyDescent="0.35">
      <c r="A181" s="1">
        <v>43210</v>
      </c>
      <c r="B181" t="s">
        <v>3</v>
      </c>
      <c r="C181">
        <v>6478.5459600000004</v>
      </c>
    </row>
    <row r="182" spans="1:3" x14ac:dyDescent="0.35">
      <c r="A182" s="1">
        <v>43211</v>
      </c>
      <c r="B182" t="s">
        <v>3</v>
      </c>
      <c r="C182">
        <v>9708.7868899999994</v>
      </c>
    </row>
    <row r="183" spans="1:3" x14ac:dyDescent="0.35">
      <c r="A183" s="1">
        <v>43212</v>
      </c>
      <c r="B183" t="s">
        <v>3</v>
      </c>
      <c r="C183">
        <v>7623.6654200000003</v>
      </c>
    </row>
    <row r="184" spans="1:3" x14ac:dyDescent="0.35">
      <c r="A184" s="1">
        <v>43213</v>
      </c>
      <c r="B184" t="s">
        <v>3</v>
      </c>
      <c r="C184">
        <v>6395.7918900000004</v>
      </c>
    </row>
    <row r="185" spans="1:3" x14ac:dyDescent="0.35">
      <c r="A185" s="1">
        <v>43214</v>
      </c>
      <c r="B185" t="s">
        <v>3</v>
      </c>
      <c r="C185">
        <v>6404.5400900000004</v>
      </c>
    </row>
    <row r="186" spans="1:3" x14ac:dyDescent="0.35">
      <c r="A186" s="1">
        <v>43215</v>
      </c>
      <c r="B186" t="s">
        <v>3</v>
      </c>
      <c r="C186">
        <v>10380.901250000001</v>
      </c>
    </row>
    <row r="187" spans="1:3" x14ac:dyDescent="0.35">
      <c r="A187" s="1">
        <v>43216</v>
      </c>
      <c r="B187" t="s">
        <v>3</v>
      </c>
      <c r="C187">
        <v>6421.0812100000003</v>
      </c>
    </row>
    <row r="188" spans="1:3" x14ac:dyDescent="0.35">
      <c r="A188" s="1">
        <v>43217</v>
      </c>
      <c r="B188" t="s">
        <v>3</v>
      </c>
      <c r="C188">
        <v>7194.23326</v>
      </c>
    </row>
    <row r="189" spans="1:3" x14ac:dyDescent="0.35">
      <c r="A189" s="1">
        <v>43218</v>
      </c>
      <c r="B189" t="s">
        <v>3</v>
      </c>
      <c r="C189">
        <v>9246.6994400000003</v>
      </c>
    </row>
    <row r="190" spans="1:3" x14ac:dyDescent="0.35">
      <c r="A190" s="1">
        <v>43219</v>
      </c>
      <c r="B190" t="s">
        <v>3</v>
      </c>
      <c r="C190">
        <v>11269.64313</v>
      </c>
    </row>
    <row r="191" spans="1:3" x14ac:dyDescent="0.35">
      <c r="A191" s="1">
        <v>43220</v>
      </c>
      <c r="B191" t="s">
        <v>3</v>
      </c>
      <c r="C191">
        <v>11639.624</v>
      </c>
    </row>
    <row r="192" spans="1:3" x14ac:dyDescent="0.35">
      <c r="A192" s="1">
        <v>43221</v>
      </c>
      <c r="B192" t="s">
        <v>3</v>
      </c>
      <c r="C192">
        <v>10750.28176</v>
      </c>
    </row>
    <row r="193" spans="1:3" x14ac:dyDescent="0.35">
      <c r="A193" s="1">
        <v>43222</v>
      </c>
      <c r="B193" t="s">
        <v>3</v>
      </c>
      <c r="C193">
        <v>13613.65972</v>
      </c>
    </row>
    <row r="194" spans="1:3" x14ac:dyDescent="0.35">
      <c r="A194" s="1">
        <v>43223</v>
      </c>
      <c r="B194" t="s">
        <v>3</v>
      </c>
      <c r="C194">
        <v>9651.9170699999995</v>
      </c>
    </row>
    <row r="195" spans="1:3" x14ac:dyDescent="0.35">
      <c r="A195" s="1">
        <v>43224</v>
      </c>
      <c r="B195" t="s">
        <v>3</v>
      </c>
      <c r="C195">
        <v>13569.663210000001</v>
      </c>
    </row>
    <row r="196" spans="1:3" x14ac:dyDescent="0.35">
      <c r="A196" s="1">
        <v>43225</v>
      </c>
      <c r="B196" t="s">
        <v>3</v>
      </c>
      <c r="C196">
        <v>11493.93809</v>
      </c>
    </row>
    <row r="197" spans="1:3" x14ac:dyDescent="0.35">
      <c r="A197" s="1">
        <v>43226</v>
      </c>
      <c r="B197" t="s">
        <v>3</v>
      </c>
      <c r="C197">
        <v>19677.591240000002</v>
      </c>
    </row>
    <row r="198" spans="1:3" x14ac:dyDescent="0.35">
      <c r="A198" s="1">
        <v>43227</v>
      </c>
      <c r="B198" t="s">
        <v>3</v>
      </c>
      <c r="C198">
        <v>11535.204680000001</v>
      </c>
    </row>
    <row r="199" spans="1:3" x14ac:dyDescent="0.35">
      <c r="A199" s="1">
        <v>43228</v>
      </c>
      <c r="B199" t="s">
        <v>3</v>
      </c>
      <c r="C199">
        <v>12763.683590000001</v>
      </c>
    </row>
    <row r="200" spans="1:3" x14ac:dyDescent="0.35">
      <c r="A200" s="1">
        <v>43229</v>
      </c>
      <c r="B200" t="s">
        <v>3</v>
      </c>
      <c r="C200">
        <v>12232.36016</v>
      </c>
    </row>
    <row r="201" spans="1:3" x14ac:dyDescent="0.35">
      <c r="A201" s="1">
        <v>43230</v>
      </c>
      <c r="B201" t="s">
        <v>3</v>
      </c>
      <c r="C201">
        <v>7687.0281500000001</v>
      </c>
    </row>
    <row r="202" spans="1:3" x14ac:dyDescent="0.35">
      <c r="A202" s="1">
        <v>43231</v>
      </c>
      <c r="B202" t="s">
        <v>3</v>
      </c>
      <c r="C202">
        <v>8664.7721899999997</v>
      </c>
    </row>
    <row r="203" spans="1:3" x14ac:dyDescent="0.35">
      <c r="A203" s="1">
        <v>43232</v>
      </c>
      <c r="B203" t="s">
        <v>3</v>
      </c>
      <c r="C203">
        <v>10615.977559999999</v>
      </c>
    </row>
    <row r="204" spans="1:3" x14ac:dyDescent="0.35">
      <c r="A204" s="1">
        <v>43233</v>
      </c>
      <c r="B204" t="s">
        <v>3</v>
      </c>
      <c r="C204">
        <v>17796.06163</v>
      </c>
    </row>
    <row r="205" spans="1:3" x14ac:dyDescent="0.35">
      <c r="A205" s="1">
        <v>43234</v>
      </c>
      <c r="B205" t="s">
        <v>3</v>
      </c>
      <c r="C205">
        <v>14072.47536</v>
      </c>
    </row>
    <row r="206" spans="1:3" x14ac:dyDescent="0.35">
      <c r="A206" s="1">
        <v>43235</v>
      </c>
      <c r="B206" t="s">
        <v>3</v>
      </c>
      <c r="C206">
        <v>14045.26411</v>
      </c>
    </row>
    <row r="207" spans="1:3" x14ac:dyDescent="0.35">
      <c r="A207" s="1">
        <v>43236</v>
      </c>
      <c r="B207" t="s">
        <v>3</v>
      </c>
      <c r="C207">
        <v>9027.7891899999995</v>
      </c>
    </row>
    <row r="208" spans="1:3" x14ac:dyDescent="0.35">
      <c r="A208" s="1">
        <v>43237</v>
      </c>
      <c r="B208" t="s">
        <v>3</v>
      </c>
      <c r="C208">
        <v>12760.687180000001</v>
      </c>
    </row>
    <row r="209" spans="1:3" x14ac:dyDescent="0.35">
      <c r="A209" s="1">
        <v>43238</v>
      </c>
      <c r="B209" t="s">
        <v>3</v>
      </c>
      <c r="C209">
        <v>14119.90884</v>
      </c>
    </row>
    <row r="210" spans="1:3" x14ac:dyDescent="0.35">
      <c r="A210" s="1">
        <v>43239</v>
      </c>
      <c r="B210" t="s">
        <v>3</v>
      </c>
      <c r="C210">
        <v>14469.7359</v>
      </c>
    </row>
    <row r="211" spans="1:3" x14ac:dyDescent="0.35">
      <c r="A211" s="1">
        <v>43240</v>
      </c>
      <c r="B211" t="s">
        <v>3</v>
      </c>
      <c r="C211">
        <v>13612.41036</v>
      </c>
    </row>
    <row r="212" spans="1:3" x14ac:dyDescent="0.35">
      <c r="A212" s="1">
        <v>43241</v>
      </c>
      <c r="B212" t="s">
        <v>3</v>
      </c>
      <c r="C212">
        <v>12776.26715</v>
      </c>
    </row>
    <row r="213" spans="1:3" x14ac:dyDescent="0.35">
      <c r="A213" s="1">
        <v>43242</v>
      </c>
      <c r="B213" t="s">
        <v>3</v>
      </c>
      <c r="C213">
        <v>8118.4495100000004</v>
      </c>
    </row>
    <row r="214" spans="1:3" x14ac:dyDescent="0.35">
      <c r="A214" s="1">
        <v>43243</v>
      </c>
      <c r="B214" t="s">
        <v>3</v>
      </c>
      <c r="C214">
        <v>8779.86319</v>
      </c>
    </row>
    <row r="215" spans="1:3" x14ac:dyDescent="0.35">
      <c r="A215" s="1">
        <v>43244</v>
      </c>
      <c r="B215" t="s">
        <v>3</v>
      </c>
      <c r="C215">
        <v>15971.1186</v>
      </c>
    </row>
    <row r="216" spans="1:3" x14ac:dyDescent="0.35">
      <c r="A216" s="1">
        <v>43245</v>
      </c>
      <c r="B216" t="s">
        <v>3</v>
      </c>
      <c r="C216">
        <v>10822.236629999999</v>
      </c>
    </row>
    <row r="217" spans="1:3" x14ac:dyDescent="0.35">
      <c r="A217" s="1">
        <v>43246</v>
      </c>
      <c r="B217" t="s">
        <v>3</v>
      </c>
      <c r="C217">
        <v>9826.8328899999997</v>
      </c>
    </row>
    <row r="218" spans="1:3" x14ac:dyDescent="0.35">
      <c r="A218" s="1">
        <v>43247</v>
      </c>
      <c r="B218" t="s">
        <v>3</v>
      </c>
      <c r="C218">
        <v>15780.01952</v>
      </c>
    </row>
    <row r="219" spans="1:3" x14ac:dyDescent="0.35">
      <c r="A219" s="1">
        <v>43248</v>
      </c>
      <c r="B219" t="s">
        <v>3</v>
      </c>
      <c r="C219">
        <v>12858.26</v>
      </c>
    </row>
    <row r="220" spans="1:3" x14ac:dyDescent="0.35">
      <c r="A220" s="1">
        <v>43249</v>
      </c>
      <c r="B220" t="s">
        <v>3</v>
      </c>
      <c r="C220">
        <v>9748.1344200000003</v>
      </c>
    </row>
    <row r="221" spans="1:3" x14ac:dyDescent="0.35">
      <c r="A221" s="1">
        <v>43250</v>
      </c>
      <c r="B221" t="s">
        <v>3</v>
      </c>
      <c r="C221">
        <v>9299.4905699999999</v>
      </c>
    </row>
    <row r="222" spans="1:3" x14ac:dyDescent="0.35">
      <c r="A222" s="1">
        <v>43251</v>
      </c>
      <c r="B222" t="s">
        <v>3</v>
      </c>
      <c r="C222">
        <v>10633.54479</v>
      </c>
    </row>
    <row r="223" spans="1:3" x14ac:dyDescent="0.35">
      <c r="A223" s="1">
        <v>43252</v>
      </c>
      <c r="B223" t="s">
        <v>3</v>
      </c>
      <c r="C223">
        <v>10646.016949999999</v>
      </c>
    </row>
    <row r="224" spans="1:3" x14ac:dyDescent="0.35">
      <c r="A224" s="1">
        <v>43253</v>
      </c>
      <c r="B224" t="s">
        <v>3</v>
      </c>
      <c r="C224">
        <v>8038.2460199999996</v>
      </c>
    </row>
    <row r="225" spans="1:3" x14ac:dyDescent="0.35">
      <c r="A225" s="1">
        <v>43254</v>
      </c>
      <c r="B225" t="s">
        <v>3</v>
      </c>
      <c r="C225">
        <v>13213.32798</v>
      </c>
    </row>
    <row r="226" spans="1:3" x14ac:dyDescent="0.35">
      <c r="A226" s="1">
        <v>43255</v>
      </c>
      <c r="B226" t="s">
        <v>3</v>
      </c>
      <c r="C226">
        <v>10937.499830000001</v>
      </c>
    </row>
    <row r="227" spans="1:3" x14ac:dyDescent="0.35">
      <c r="A227" s="1">
        <v>43256</v>
      </c>
      <c r="B227" t="s">
        <v>3</v>
      </c>
      <c r="C227">
        <v>10088.43894</v>
      </c>
    </row>
    <row r="228" spans="1:3" x14ac:dyDescent="0.35">
      <c r="A228" s="1">
        <v>43257</v>
      </c>
      <c r="B228" t="s">
        <v>3</v>
      </c>
      <c r="C228">
        <v>10669.26656</v>
      </c>
    </row>
    <row r="229" spans="1:3" x14ac:dyDescent="0.35">
      <c r="A229" s="1">
        <v>43258</v>
      </c>
      <c r="B229" t="s">
        <v>3</v>
      </c>
      <c r="C229">
        <v>9559.5811900000008</v>
      </c>
    </row>
    <row r="230" spans="1:3" x14ac:dyDescent="0.35">
      <c r="A230" s="1">
        <v>43259</v>
      </c>
      <c r="B230" t="s">
        <v>3</v>
      </c>
      <c r="C230">
        <v>7795.9156400000002</v>
      </c>
    </row>
    <row r="231" spans="1:3" x14ac:dyDescent="0.35">
      <c r="A231" s="1">
        <v>43260</v>
      </c>
      <c r="B231" t="s">
        <v>3</v>
      </c>
      <c r="C231">
        <v>10217.3246</v>
      </c>
    </row>
    <row r="232" spans="1:3" x14ac:dyDescent="0.35">
      <c r="A232" s="1">
        <v>43261</v>
      </c>
      <c r="B232" t="s">
        <v>3</v>
      </c>
      <c r="C232">
        <v>13533.864240000001</v>
      </c>
    </row>
    <row r="233" spans="1:3" x14ac:dyDescent="0.35">
      <c r="A233" s="1">
        <v>43262</v>
      </c>
      <c r="B233" t="s">
        <v>3</v>
      </c>
      <c r="C233">
        <v>12882.51946</v>
      </c>
    </row>
    <row r="234" spans="1:3" x14ac:dyDescent="0.35">
      <c r="A234" s="1">
        <v>43263</v>
      </c>
      <c r="B234" t="s">
        <v>3</v>
      </c>
      <c r="C234">
        <v>13853.463</v>
      </c>
    </row>
    <row r="235" spans="1:3" x14ac:dyDescent="0.35">
      <c r="A235" s="1">
        <v>43264</v>
      </c>
      <c r="B235" t="s">
        <v>3</v>
      </c>
      <c r="C235">
        <v>12923.67878</v>
      </c>
    </row>
    <row r="236" spans="1:3" x14ac:dyDescent="0.35">
      <c r="A236" s="1">
        <v>43265</v>
      </c>
      <c r="B236" t="s">
        <v>3</v>
      </c>
      <c r="C236">
        <v>8511.7234599999992</v>
      </c>
    </row>
    <row r="237" spans="1:3" x14ac:dyDescent="0.35">
      <c r="A237" s="1">
        <v>43266</v>
      </c>
      <c r="B237" t="s">
        <v>3</v>
      </c>
      <c r="C237">
        <v>8658.1696699999993</v>
      </c>
    </row>
    <row r="238" spans="1:3" x14ac:dyDescent="0.35">
      <c r="A238" s="1">
        <v>43267</v>
      </c>
      <c r="B238" t="s">
        <v>3</v>
      </c>
      <c r="C238">
        <v>9309.9776999999995</v>
      </c>
    </row>
    <row r="239" spans="1:3" x14ac:dyDescent="0.35">
      <c r="A239" s="1">
        <v>43268</v>
      </c>
      <c r="B239" t="s">
        <v>3</v>
      </c>
      <c r="C239">
        <v>7733.5001499999998</v>
      </c>
    </row>
    <row r="240" spans="1:3" x14ac:dyDescent="0.35">
      <c r="A240" s="1">
        <v>43269</v>
      </c>
      <c r="B240" t="s">
        <v>3</v>
      </c>
      <c r="C240">
        <v>9128.8265800000008</v>
      </c>
    </row>
    <row r="241" spans="1:3" x14ac:dyDescent="0.35">
      <c r="A241" s="1">
        <v>43270</v>
      </c>
      <c r="B241" t="s">
        <v>3</v>
      </c>
      <c r="C241">
        <v>7584.3738199999998</v>
      </c>
    </row>
    <row r="242" spans="1:3" x14ac:dyDescent="0.35">
      <c r="A242" s="1">
        <v>43271</v>
      </c>
      <c r="B242" t="s">
        <v>3</v>
      </c>
      <c r="C242">
        <v>11037.45462</v>
      </c>
    </row>
    <row r="243" spans="1:3" x14ac:dyDescent="0.35">
      <c r="A243" s="1">
        <v>43272</v>
      </c>
      <c r="B243" t="s">
        <v>3</v>
      </c>
      <c r="C243">
        <v>8685.2359500000002</v>
      </c>
    </row>
    <row r="244" spans="1:3" x14ac:dyDescent="0.35">
      <c r="A244" s="1">
        <v>43273</v>
      </c>
      <c r="B244" t="s">
        <v>3</v>
      </c>
      <c r="C244">
        <v>10418.62356</v>
      </c>
    </row>
    <row r="245" spans="1:3" x14ac:dyDescent="0.35">
      <c r="A245" s="1">
        <v>43274</v>
      </c>
      <c r="B245" t="s">
        <v>3</v>
      </c>
      <c r="C245">
        <v>11100.131439999999</v>
      </c>
    </row>
    <row r="246" spans="1:3" x14ac:dyDescent="0.35">
      <c r="A246" s="1">
        <v>43275</v>
      </c>
      <c r="B246" t="s">
        <v>3</v>
      </c>
      <c r="C246">
        <v>9654.1191500000004</v>
      </c>
    </row>
    <row r="247" spans="1:3" x14ac:dyDescent="0.35">
      <c r="A247" s="1">
        <v>43276</v>
      </c>
      <c r="B247" t="s">
        <v>3</v>
      </c>
      <c r="C247">
        <v>9241.9888900000005</v>
      </c>
    </row>
    <row r="248" spans="1:3" x14ac:dyDescent="0.35">
      <c r="A248" s="1">
        <v>43277</v>
      </c>
      <c r="B248" t="s">
        <v>3</v>
      </c>
      <c r="C248">
        <v>12728.18318</v>
      </c>
    </row>
    <row r="249" spans="1:3" x14ac:dyDescent="0.35">
      <c r="A249" s="1">
        <v>43278</v>
      </c>
      <c r="B249" t="s">
        <v>3</v>
      </c>
      <c r="C249">
        <v>12118.40112</v>
      </c>
    </row>
    <row r="250" spans="1:3" x14ac:dyDescent="0.35">
      <c r="A250" s="1">
        <v>43279</v>
      </c>
      <c r="B250" t="s">
        <v>3</v>
      </c>
      <c r="C250">
        <v>9364.2052399999993</v>
      </c>
    </row>
    <row r="251" spans="1:3" x14ac:dyDescent="0.35">
      <c r="A251" s="1">
        <v>43280</v>
      </c>
      <c r="B251" t="s">
        <v>3</v>
      </c>
      <c r="C251">
        <v>11006.048360000001</v>
      </c>
    </row>
    <row r="252" spans="1:3" x14ac:dyDescent="0.35">
      <c r="A252" s="1">
        <v>43281</v>
      </c>
      <c r="B252" t="s">
        <v>3</v>
      </c>
      <c r="C252">
        <v>6277.7588400000004</v>
      </c>
    </row>
    <row r="253" spans="1:3" x14ac:dyDescent="0.35">
      <c r="A253" s="1">
        <v>43282</v>
      </c>
      <c r="B253" t="s">
        <v>3</v>
      </c>
      <c r="C253">
        <v>9697.2186000000002</v>
      </c>
    </row>
    <row r="254" spans="1:3" x14ac:dyDescent="0.35">
      <c r="A254" s="1">
        <v>43283</v>
      </c>
      <c r="B254" t="s">
        <v>3</v>
      </c>
      <c r="C254">
        <v>9630.6693699999996</v>
      </c>
    </row>
    <row r="255" spans="1:3" x14ac:dyDescent="0.35">
      <c r="A255" s="1">
        <v>43284</v>
      </c>
      <c r="B255" t="s">
        <v>3</v>
      </c>
      <c r="C255">
        <v>9650.1703300000008</v>
      </c>
    </row>
    <row r="256" spans="1:3" x14ac:dyDescent="0.35">
      <c r="A256" s="1">
        <v>43285</v>
      </c>
      <c r="B256" t="s">
        <v>3</v>
      </c>
      <c r="C256">
        <v>8444.2788899999996</v>
      </c>
    </row>
    <row r="257" spans="1:3" x14ac:dyDescent="0.35">
      <c r="A257" s="1">
        <v>43286</v>
      </c>
      <c r="B257" t="s">
        <v>3</v>
      </c>
      <c r="C257">
        <v>6949.6932699999998</v>
      </c>
    </row>
    <row r="258" spans="1:3" x14ac:dyDescent="0.35">
      <c r="A258" s="1">
        <v>43287</v>
      </c>
      <c r="B258" t="s">
        <v>3</v>
      </c>
      <c r="C258">
        <v>8744.3438900000001</v>
      </c>
    </row>
    <row r="259" spans="1:3" x14ac:dyDescent="0.35">
      <c r="A259" s="1">
        <v>43288</v>
      </c>
      <c r="B259" t="s">
        <v>3</v>
      </c>
      <c r="C259">
        <v>8146.7484899999999</v>
      </c>
    </row>
    <row r="260" spans="1:3" x14ac:dyDescent="0.35">
      <c r="A260" s="1">
        <v>43289</v>
      </c>
      <c r="B260" t="s">
        <v>3</v>
      </c>
      <c r="C260">
        <v>8709.2688099999996</v>
      </c>
    </row>
    <row r="261" spans="1:3" x14ac:dyDescent="0.35">
      <c r="A261" s="1">
        <v>43290</v>
      </c>
      <c r="B261" t="s">
        <v>3</v>
      </c>
      <c r="C261">
        <v>8101.4611100000002</v>
      </c>
    </row>
    <row r="262" spans="1:3" x14ac:dyDescent="0.35">
      <c r="A262" s="1">
        <v>43291</v>
      </c>
      <c r="B262" t="s">
        <v>3</v>
      </c>
      <c r="C262">
        <v>9090.3930400000008</v>
      </c>
    </row>
    <row r="263" spans="1:3" x14ac:dyDescent="0.35">
      <c r="A263" s="1">
        <v>43292</v>
      </c>
      <c r="B263" t="s">
        <v>3</v>
      </c>
      <c r="C263">
        <v>13428.32382</v>
      </c>
    </row>
    <row r="264" spans="1:3" x14ac:dyDescent="0.35">
      <c r="A264" s="1">
        <v>43293</v>
      </c>
      <c r="B264" t="s">
        <v>3</v>
      </c>
      <c r="C264">
        <v>11005.104950000001</v>
      </c>
    </row>
    <row r="265" spans="1:3" x14ac:dyDescent="0.35">
      <c r="A265" s="1">
        <v>43294</v>
      </c>
      <c r="B265" t="s">
        <v>3</v>
      </c>
      <c r="C265">
        <v>8329.1779399999996</v>
      </c>
    </row>
    <row r="266" spans="1:3" x14ac:dyDescent="0.35">
      <c r="A266" s="1">
        <v>43295</v>
      </c>
      <c r="B266" t="s">
        <v>3</v>
      </c>
      <c r="C266">
        <v>12160.76568</v>
      </c>
    </row>
    <row r="267" spans="1:3" x14ac:dyDescent="0.35">
      <c r="A267" s="1">
        <v>43296</v>
      </c>
      <c r="B267" t="s">
        <v>3</v>
      </c>
      <c r="C267">
        <v>12534.776980000001</v>
      </c>
    </row>
    <row r="268" spans="1:3" x14ac:dyDescent="0.35">
      <c r="A268" s="1">
        <v>43297</v>
      </c>
      <c r="B268" t="s">
        <v>3</v>
      </c>
      <c r="C268">
        <v>6717.3066600000002</v>
      </c>
    </row>
    <row r="269" spans="1:3" x14ac:dyDescent="0.35">
      <c r="A269" s="1">
        <v>43298</v>
      </c>
      <c r="B269" t="s">
        <v>3</v>
      </c>
      <c r="C269">
        <v>8387.5273099999995</v>
      </c>
    </row>
    <row r="270" spans="1:3" x14ac:dyDescent="0.35">
      <c r="A270" s="1">
        <v>43299</v>
      </c>
      <c r="B270" t="s">
        <v>3</v>
      </c>
      <c r="C270">
        <v>8495.4326999999994</v>
      </c>
    </row>
    <row r="271" spans="1:3" x14ac:dyDescent="0.35">
      <c r="A271" s="1">
        <v>43300</v>
      </c>
      <c r="B271" t="s">
        <v>3</v>
      </c>
      <c r="C271">
        <v>9795.8812899999994</v>
      </c>
    </row>
    <row r="272" spans="1:3" x14ac:dyDescent="0.35">
      <c r="A272" s="1">
        <v>43301</v>
      </c>
      <c r="B272" t="s">
        <v>3</v>
      </c>
      <c r="C272">
        <v>10067.678980000001</v>
      </c>
    </row>
    <row r="273" spans="1:3" x14ac:dyDescent="0.35">
      <c r="A273" s="1">
        <v>43302</v>
      </c>
      <c r="B273" t="s">
        <v>3</v>
      </c>
      <c r="C273">
        <v>6135.3468999999996</v>
      </c>
    </row>
    <row r="274" spans="1:3" x14ac:dyDescent="0.35">
      <c r="A274" s="1">
        <v>43303</v>
      </c>
      <c r="B274" t="s">
        <v>3</v>
      </c>
      <c r="C274">
        <v>11811.177009999999</v>
      </c>
    </row>
    <row r="275" spans="1:3" x14ac:dyDescent="0.35">
      <c r="A275" s="1">
        <v>43304</v>
      </c>
      <c r="B275" t="s">
        <v>3</v>
      </c>
      <c r="C275">
        <v>6759.9758300000003</v>
      </c>
    </row>
    <row r="276" spans="1:3" x14ac:dyDescent="0.35">
      <c r="A276" s="1">
        <v>43305</v>
      </c>
      <c r="B276" t="s">
        <v>3</v>
      </c>
      <c r="C276">
        <v>7067.89588</v>
      </c>
    </row>
    <row r="277" spans="1:3" x14ac:dyDescent="0.35">
      <c r="A277" s="1">
        <v>43306</v>
      </c>
      <c r="B277" t="s">
        <v>3</v>
      </c>
      <c r="C277">
        <v>8269.7707800000007</v>
      </c>
    </row>
    <row r="278" spans="1:3" x14ac:dyDescent="0.35">
      <c r="A278" s="1">
        <v>43307</v>
      </c>
      <c r="B278" t="s">
        <v>3</v>
      </c>
      <c r="C278">
        <v>11069.408939999999</v>
      </c>
    </row>
    <row r="279" spans="1:3" x14ac:dyDescent="0.35">
      <c r="A279" s="1">
        <v>43308</v>
      </c>
      <c r="B279" t="s">
        <v>3</v>
      </c>
      <c r="C279">
        <v>7017.4544999999998</v>
      </c>
    </row>
    <row r="280" spans="1:3" x14ac:dyDescent="0.35">
      <c r="A280" s="1">
        <v>43309</v>
      </c>
      <c r="B280" t="s">
        <v>3</v>
      </c>
      <c r="C280">
        <v>8968.5403499999993</v>
      </c>
    </row>
    <row r="281" spans="1:3" x14ac:dyDescent="0.35">
      <c r="A281" s="1">
        <v>43310</v>
      </c>
      <c r="B281" t="s">
        <v>3</v>
      </c>
      <c r="C281">
        <v>16327.303379999999</v>
      </c>
    </row>
    <row r="282" spans="1:3" x14ac:dyDescent="0.35">
      <c r="A282" s="1">
        <v>43311</v>
      </c>
      <c r="B282" t="s">
        <v>3</v>
      </c>
      <c r="C282">
        <v>8094.16842</v>
      </c>
    </row>
    <row r="283" spans="1:3" x14ac:dyDescent="0.35">
      <c r="A283" s="1">
        <v>43312</v>
      </c>
      <c r="B283" t="s">
        <v>3</v>
      </c>
      <c r="C283">
        <v>7666.5959300000004</v>
      </c>
    </row>
    <row r="284" spans="1:3" x14ac:dyDescent="0.35">
      <c r="A284" s="1">
        <v>43313</v>
      </c>
      <c r="B284" t="s">
        <v>3</v>
      </c>
      <c r="C284">
        <v>8487.9049799999993</v>
      </c>
    </row>
    <row r="285" spans="1:3" x14ac:dyDescent="0.35">
      <c r="A285" s="1">
        <v>43314</v>
      </c>
      <c r="B285" t="s">
        <v>3</v>
      </c>
      <c r="C285">
        <v>9716.3164500000003</v>
      </c>
    </row>
    <row r="286" spans="1:3" x14ac:dyDescent="0.35">
      <c r="A286" s="1">
        <v>43315</v>
      </c>
      <c r="B286" t="s">
        <v>3</v>
      </c>
      <c r="C286">
        <v>7673.7917600000001</v>
      </c>
    </row>
    <row r="287" spans="1:3" x14ac:dyDescent="0.35">
      <c r="A287" s="1">
        <v>43316</v>
      </c>
      <c r="B287" t="s">
        <v>3</v>
      </c>
      <c r="C287">
        <v>7908.0870699999996</v>
      </c>
    </row>
    <row r="288" spans="1:3" x14ac:dyDescent="0.35">
      <c r="A288" s="1">
        <v>43317</v>
      </c>
      <c r="B288" t="s">
        <v>3</v>
      </c>
      <c r="C288">
        <v>14109.505660000001</v>
      </c>
    </row>
    <row r="289" spans="1:3" x14ac:dyDescent="0.35">
      <c r="A289" s="1">
        <v>43318</v>
      </c>
      <c r="B289" t="s">
        <v>3</v>
      </c>
      <c r="C289">
        <v>9946.5997299999999</v>
      </c>
    </row>
    <row r="290" spans="1:3" x14ac:dyDescent="0.35">
      <c r="A290" s="1">
        <v>43319</v>
      </c>
      <c r="B290" t="s">
        <v>3</v>
      </c>
      <c r="C290">
        <v>9806.6403100000007</v>
      </c>
    </row>
    <row r="291" spans="1:3" x14ac:dyDescent="0.35">
      <c r="A291" s="1">
        <v>43320</v>
      </c>
      <c r="B291" t="s">
        <v>3</v>
      </c>
      <c r="C291">
        <v>8710.82755</v>
      </c>
    </row>
    <row r="292" spans="1:3" x14ac:dyDescent="0.35">
      <c r="A292" s="1">
        <v>43321</v>
      </c>
      <c r="B292" t="s">
        <v>3</v>
      </c>
      <c r="C292">
        <v>9750.5300499999994</v>
      </c>
    </row>
    <row r="293" spans="1:3" x14ac:dyDescent="0.35">
      <c r="A293" s="1">
        <v>43322</v>
      </c>
      <c r="B293" t="s">
        <v>3</v>
      </c>
      <c r="C293">
        <v>10438.990089999999</v>
      </c>
    </row>
    <row r="294" spans="1:3" x14ac:dyDescent="0.35">
      <c r="A294" s="1">
        <v>43323</v>
      </c>
      <c r="B294" t="s">
        <v>3</v>
      </c>
      <c r="C294">
        <v>10417.589819999999</v>
      </c>
    </row>
    <row r="295" spans="1:3" x14ac:dyDescent="0.35">
      <c r="A295" s="1">
        <v>43324</v>
      </c>
      <c r="B295" t="s">
        <v>3</v>
      </c>
      <c r="C295">
        <v>18333.133259999999</v>
      </c>
    </row>
    <row r="296" spans="1:3" x14ac:dyDescent="0.35">
      <c r="A296" s="1">
        <v>43325</v>
      </c>
      <c r="B296" t="s">
        <v>3</v>
      </c>
      <c r="C296">
        <v>13223.736779999999</v>
      </c>
    </row>
    <row r="297" spans="1:3" x14ac:dyDescent="0.35">
      <c r="A297" s="1">
        <v>43326</v>
      </c>
      <c r="B297" t="s">
        <v>3</v>
      </c>
      <c r="C297">
        <v>12301.22309</v>
      </c>
    </row>
    <row r="298" spans="1:3" x14ac:dyDescent="0.35">
      <c r="A298" s="1">
        <v>43327</v>
      </c>
      <c r="B298" t="s">
        <v>3</v>
      </c>
      <c r="C298">
        <v>8401.5218399999994</v>
      </c>
    </row>
    <row r="299" spans="1:3" x14ac:dyDescent="0.35">
      <c r="A299" s="1">
        <v>43328</v>
      </c>
      <c r="B299" t="s">
        <v>3</v>
      </c>
      <c r="C299">
        <v>14061.359350000001</v>
      </c>
    </row>
    <row r="300" spans="1:3" x14ac:dyDescent="0.35">
      <c r="A300" s="1">
        <v>43329</v>
      </c>
      <c r="B300" t="s">
        <v>3</v>
      </c>
      <c r="C300">
        <v>8410.70579</v>
      </c>
    </row>
    <row r="301" spans="1:3" x14ac:dyDescent="0.35">
      <c r="A301" s="1">
        <v>43330</v>
      </c>
      <c r="B301" t="s">
        <v>3</v>
      </c>
      <c r="C301">
        <v>18217.492539999999</v>
      </c>
    </row>
    <row r="302" spans="1:3" x14ac:dyDescent="0.35">
      <c r="A302" s="1">
        <v>43331</v>
      </c>
      <c r="B302" t="s">
        <v>3</v>
      </c>
      <c r="C302">
        <v>17204.755850000001</v>
      </c>
    </row>
    <row r="303" spans="1:3" x14ac:dyDescent="0.35">
      <c r="A303" s="1">
        <v>43332</v>
      </c>
      <c r="B303" t="s">
        <v>3</v>
      </c>
      <c r="C303">
        <v>6364.2336800000003</v>
      </c>
    </row>
    <row r="304" spans="1:3" x14ac:dyDescent="0.35">
      <c r="A304" s="1">
        <v>43333</v>
      </c>
      <c r="B304" t="s">
        <v>3</v>
      </c>
      <c r="C304">
        <v>6239.0638200000003</v>
      </c>
    </row>
    <row r="305" spans="1:3" x14ac:dyDescent="0.35">
      <c r="A305" s="1">
        <v>43334</v>
      </c>
      <c r="B305" t="s">
        <v>3</v>
      </c>
      <c r="C305">
        <v>7594.5211600000002</v>
      </c>
    </row>
    <row r="306" spans="1:3" x14ac:dyDescent="0.35">
      <c r="A306" s="1">
        <v>43335</v>
      </c>
      <c r="B306" t="s">
        <v>3</v>
      </c>
      <c r="C306">
        <v>8942.5096799999992</v>
      </c>
    </row>
    <row r="307" spans="1:3" x14ac:dyDescent="0.35">
      <c r="A307" s="1">
        <v>43336</v>
      </c>
      <c r="B307" t="s">
        <v>3</v>
      </c>
      <c r="C307">
        <v>9443.1986199999992</v>
      </c>
    </row>
    <row r="308" spans="1:3" x14ac:dyDescent="0.35">
      <c r="A308" s="1">
        <v>43337</v>
      </c>
      <c r="B308" t="s">
        <v>3</v>
      </c>
      <c r="C308">
        <v>12497.956109999999</v>
      </c>
    </row>
    <row r="309" spans="1:3" x14ac:dyDescent="0.35">
      <c r="A309" s="1">
        <v>43338</v>
      </c>
      <c r="B309" t="s">
        <v>3</v>
      </c>
      <c r="C309">
        <v>15263.84338</v>
      </c>
    </row>
    <row r="310" spans="1:3" x14ac:dyDescent="0.35">
      <c r="A310" s="1">
        <v>43339</v>
      </c>
      <c r="B310" t="s">
        <v>3</v>
      </c>
      <c r="C310">
        <v>14007.8024</v>
      </c>
    </row>
    <row r="311" spans="1:3" x14ac:dyDescent="0.35">
      <c r="A311" s="1">
        <v>43340</v>
      </c>
      <c r="B311" t="s">
        <v>3</v>
      </c>
      <c r="C311">
        <v>10079.14942</v>
      </c>
    </row>
    <row r="312" spans="1:3" x14ac:dyDescent="0.35">
      <c r="A312" s="1">
        <v>43341</v>
      </c>
      <c r="B312" t="s">
        <v>3</v>
      </c>
      <c r="C312">
        <v>9866.6840300000003</v>
      </c>
    </row>
    <row r="313" spans="1:3" x14ac:dyDescent="0.35">
      <c r="A313" s="1">
        <v>43342</v>
      </c>
      <c r="B313" t="s">
        <v>3</v>
      </c>
      <c r="C313">
        <v>12288.03829</v>
      </c>
    </row>
    <row r="314" spans="1:3" x14ac:dyDescent="0.35">
      <c r="A314" s="1">
        <v>43343</v>
      </c>
      <c r="B314" t="s">
        <v>3</v>
      </c>
      <c r="C314">
        <v>14595.92438</v>
      </c>
    </row>
    <row r="315" spans="1:3" x14ac:dyDescent="0.35">
      <c r="A315" s="1">
        <v>43344</v>
      </c>
      <c r="B315" t="s">
        <v>3</v>
      </c>
      <c r="C315">
        <v>10776.164479999999</v>
      </c>
    </row>
    <row r="316" spans="1:3" x14ac:dyDescent="0.35">
      <c r="A316" s="1">
        <v>43345</v>
      </c>
      <c r="B316" t="s">
        <v>3</v>
      </c>
      <c r="C316">
        <v>19060.95667</v>
      </c>
    </row>
    <row r="317" spans="1:3" x14ac:dyDescent="0.35">
      <c r="A317" s="1">
        <v>43346</v>
      </c>
      <c r="B317" t="s">
        <v>3</v>
      </c>
      <c r="C317">
        <v>16344.402260000001</v>
      </c>
    </row>
    <row r="318" spans="1:3" x14ac:dyDescent="0.35">
      <c r="A318" s="1">
        <v>43347</v>
      </c>
      <c r="B318" t="s">
        <v>3</v>
      </c>
      <c r="C318">
        <v>10670.20537</v>
      </c>
    </row>
    <row r="319" spans="1:3" x14ac:dyDescent="0.35">
      <c r="A319" s="1">
        <v>43348</v>
      </c>
      <c r="B319" t="s">
        <v>3</v>
      </c>
      <c r="C319">
        <v>10521.76246</v>
      </c>
    </row>
    <row r="320" spans="1:3" x14ac:dyDescent="0.35">
      <c r="A320" s="1">
        <v>43349</v>
      </c>
      <c r="B320" t="s">
        <v>3</v>
      </c>
      <c r="C320">
        <v>10280.92612</v>
      </c>
    </row>
    <row r="321" spans="1:3" x14ac:dyDescent="0.35">
      <c r="A321" s="1">
        <v>43350</v>
      </c>
      <c r="B321" t="s">
        <v>3</v>
      </c>
      <c r="C321">
        <v>9009.7417800000003</v>
      </c>
    </row>
    <row r="322" spans="1:3" x14ac:dyDescent="0.35">
      <c r="A322" s="1">
        <v>43351</v>
      </c>
      <c r="B322" t="s">
        <v>3</v>
      </c>
      <c r="C322">
        <v>7221.2792200000004</v>
      </c>
    </row>
    <row r="323" spans="1:3" x14ac:dyDescent="0.35">
      <c r="A323" s="1">
        <v>43352</v>
      </c>
      <c r="B323" t="s">
        <v>3</v>
      </c>
      <c r="C323">
        <v>14729.75963</v>
      </c>
    </row>
    <row r="324" spans="1:3" x14ac:dyDescent="0.35">
      <c r="A324" s="1">
        <v>43353</v>
      </c>
      <c r="B324" t="s">
        <v>3</v>
      </c>
      <c r="C324">
        <v>11775.02773</v>
      </c>
    </row>
    <row r="325" spans="1:3" x14ac:dyDescent="0.35">
      <c r="A325" s="1">
        <v>43354</v>
      </c>
      <c r="B325" t="s">
        <v>3</v>
      </c>
      <c r="C325">
        <v>13739.412490000001</v>
      </c>
    </row>
    <row r="326" spans="1:3" x14ac:dyDescent="0.35">
      <c r="A326" s="1">
        <v>43355</v>
      </c>
      <c r="B326" t="s">
        <v>3</v>
      </c>
      <c r="C326">
        <v>11799.25562</v>
      </c>
    </row>
    <row r="327" spans="1:3" x14ac:dyDescent="0.35">
      <c r="A327" s="1">
        <v>43356</v>
      </c>
      <c r="B327" t="s">
        <v>3</v>
      </c>
      <c r="C327">
        <v>13043.519420000001</v>
      </c>
    </row>
    <row r="328" spans="1:3" x14ac:dyDescent="0.35">
      <c r="A328" s="1">
        <v>43357</v>
      </c>
      <c r="B328" t="s">
        <v>3</v>
      </c>
      <c r="C328">
        <v>11899.91331</v>
      </c>
    </row>
    <row r="329" spans="1:3" x14ac:dyDescent="0.35">
      <c r="A329" s="1">
        <v>43358</v>
      </c>
      <c r="B329" t="s">
        <v>3</v>
      </c>
      <c r="C329">
        <v>10557.24654</v>
      </c>
    </row>
    <row r="330" spans="1:3" x14ac:dyDescent="0.35">
      <c r="A330" s="1">
        <v>43359</v>
      </c>
      <c r="B330" t="s">
        <v>3</v>
      </c>
      <c r="C330">
        <v>12646.04832</v>
      </c>
    </row>
    <row r="331" spans="1:3" x14ac:dyDescent="0.35">
      <c r="A331" s="1">
        <v>43360</v>
      </c>
      <c r="B331" t="s">
        <v>3</v>
      </c>
      <c r="C331">
        <v>9862.6350999999995</v>
      </c>
    </row>
    <row r="332" spans="1:3" x14ac:dyDescent="0.35">
      <c r="A332" s="1">
        <v>43361</v>
      </c>
      <c r="B332" t="s">
        <v>3</v>
      </c>
      <c r="C332">
        <v>7148.2195700000002</v>
      </c>
    </row>
    <row r="333" spans="1:3" x14ac:dyDescent="0.35">
      <c r="A333" s="1">
        <v>43362</v>
      </c>
      <c r="B333" t="s">
        <v>3</v>
      </c>
      <c r="C333">
        <v>13037.900589999999</v>
      </c>
    </row>
    <row r="334" spans="1:3" x14ac:dyDescent="0.35">
      <c r="A334" s="1">
        <v>43363</v>
      </c>
      <c r="B334" t="s">
        <v>3</v>
      </c>
      <c r="C334">
        <v>11676.345439999999</v>
      </c>
    </row>
    <row r="335" spans="1:3" x14ac:dyDescent="0.35">
      <c r="A335" s="1">
        <v>43364</v>
      </c>
      <c r="B335" t="s">
        <v>3</v>
      </c>
      <c r="C335">
        <v>12476.63609</v>
      </c>
    </row>
    <row r="336" spans="1:3" x14ac:dyDescent="0.35">
      <c r="A336" s="1">
        <v>43365</v>
      </c>
      <c r="B336" t="s">
        <v>3</v>
      </c>
      <c r="C336">
        <v>14022.83725</v>
      </c>
    </row>
    <row r="337" spans="1:3" x14ac:dyDescent="0.35">
      <c r="A337" s="1">
        <v>43366</v>
      </c>
      <c r="B337" t="s">
        <v>3</v>
      </c>
      <c r="C337">
        <v>18582.791239999999</v>
      </c>
    </row>
    <row r="338" spans="1:3" x14ac:dyDescent="0.35">
      <c r="A338" s="1">
        <v>43367</v>
      </c>
      <c r="B338" t="s">
        <v>3</v>
      </c>
      <c r="C338">
        <v>9252.4586600000002</v>
      </c>
    </row>
    <row r="339" spans="1:3" x14ac:dyDescent="0.35">
      <c r="A339" s="1">
        <v>43368</v>
      </c>
      <c r="B339" t="s">
        <v>3</v>
      </c>
      <c r="C339">
        <v>8035.0372699999998</v>
      </c>
    </row>
    <row r="340" spans="1:3" x14ac:dyDescent="0.35">
      <c r="A340" s="1">
        <v>43369</v>
      </c>
      <c r="B340" t="s">
        <v>3</v>
      </c>
      <c r="C340">
        <v>9198.2498300000007</v>
      </c>
    </row>
    <row r="341" spans="1:3" x14ac:dyDescent="0.35">
      <c r="A341" s="1">
        <v>43370</v>
      </c>
      <c r="B341" t="s">
        <v>3</v>
      </c>
      <c r="C341">
        <v>8840.3533499999994</v>
      </c>
    </row>
    <row r="342" spans="1:3" x14ac:dyDescent="0.35">
      <c r="A342" s="1">
        <v>43371</v>
      </c>
      <c r="B342" t="s">
        <v>3</v>
      </c>
      <c r="C342">
        <v>11700.53133</v>
      </c>
    </row>
    <row r="343" spans="1:3" x14ac:dyDescent="0.35">
      <c r="A343" s="1">
        <v>43372</v>
      </c>
      <c r="B343" t="s">
        <v>3</v>
      </c>
      <c r="C343">
        <v>13639.4069</v>
      </c>
    </row>
    <row r="344" spans="1:3" x14ac:dyDescent="0.35">
      <c r="A344" s="1">
        <v>43373</v>
      </c>
      <c r="B344" t="s">
        <v>3</v>
      </c>
      <c r="C344">
        <v>12958.64841</v>
      </c>
    </row>
    <row r="345" spans="1:3" x14ac:dyDescent="0.35">
      <c r="A345" s="1">
        <v>43374</v>
      </c>
      <c r="B345" t="s">
        <v>3</v>
      </c>
      <c r="C345">
        <v>6414.8710099999998</v>
      </c>
    </row>
    <row r="346" spans="1:3" x14ac:dyDescent="0.35">
      <c r="A346" s="1">
        <v>43375</v>
      </c>
      <c r="B346" t="s">
        <v>3</v>
      </c>
      <c r="C346">
        <v>8360.28557</v>
      </c>
    </row>
    <row r="347" spans="1:3" x14ac:dyDescent="0.35">
      <c r="A347" s="1">
        <v>43376</v>
      </c>
      <c r="B347" t="s">
        <v>3</v>
      </c>
      <c r="C347">
        <v>9799.4975200000008</v>
      </c>
    </row>
    <row r="348" spans="1:3" x14ac:dyDescent="0.35">
      <c r="A348" s="1">
        <v>43377</v>
      </c>
      <c r="B348" t="s">
        <v>3</v>
      </c>
      <c r="C348">
        <v>7530.9958699999997</v>
      </c>
    </row>
    <row r="349" spans="1:3" x14ac:dyDescent="0.35">
      <c r="A349" s="1">
        <v>43378</v>
      </c>
      <c r="B349" t="s">
        <v>3</v>
      </c>
      <c r="C349">
        <v>7178.1277899999995</v>
      </c>
    </row>
    <row r="350" spans="1:3" x14ac:dyDescent="0.35">
      <c r="A350" s="1">
        <v>43379</v>
      </c>
      <c r="B350" t="s">
        <v>3</v>
      </c>
      <c r="C350">
        <v>6613.6226299999998</v>
      </c>
    </row>
    <row r="351" spans="1:3" x14ac:dyDescent="0.35">
      <c r="A351" s="1">
        <v>43380</v>
      </c>
      <c r="B351" t="s">
        <v>3</v>
      </c>
      <c r="C351">
        <v>16271.07597</v>
      </c>
    </row>
    <row r="352" spans="1:3" x14ac:dyDescent="0.35">
      <c r="A352" s="1">
        <v>43381</v>
      </c>
      <c r="B352" t="s">
        <v>3</v>
      </c>
      <c r="C352">
        <v>12087.179459999999</v>
      </c>
    </row>
    <row r="353" spans="1:3" x14ac:dyDescent="0.35">
      <c r="A353" s="1">
        <v>43382</v>
      </c>
      <c r="B353" t="s">
        <v>3</v>
      </c>
      <c r="C353">
        <v>9292.2844000000005</v>
      </c>
    </row>
    <row r="354" spans="1:3" x14ac:dyDescent="0.35">
      <c r="A354" s="1">
        <v>43383</v>
      </c>
      <c r="B354" t="s">
        <v>3</v>
      </c>
      <c r="C354">
        <v>8331.0821199999991</v>
      </c>
    </row>
    <row r="355" spans="1:3" x14ac:dyDescent="0.35">
      <c r="A355" s="1">
        <v>43384</v>
      </c>
      <c r="B355" t="s">
        <v>3</v>
      </c>
      <c r="C355">
        <v>9329.4963499999994</v>
      </c>
    </row>
    <row r="356" spans="1:3" x14ac:dyDescent="0.35">
      <c r="A356" s="1">
        <v>43385</v>
      </c>
      <c r="B356" t="s">
        <v>3</v>
      </c>
      <c r="C356">
        <v>11983.12926</v>
      </c>
    </row>
    <row r="357" spans="1:3" x14ac:dyDescent="0.35">
      <c r="A357" s="1">
        <v>43386</v>
      </c>
      <c r="B357" t="s">
        <v>3</v>
      </c>
      <c r="C357">
        <v>8968.8866699999999</v>
      </c>
    </row>
    <row r="358" spans="1:3" x14ac:dyDescent="0.35">
      <c r="A358" s="1">
        <v>43387</v>
      </c>
      <c r="B358" t="s">
        <v>3</v>
      </c>
      <c r="C358">
        <v>15451.559509999999</v>
      </c>
    </row>
    <row r="359" spans="1:3" x14ac:dyDescent="0.35">
      <c r="A359" s="1">
        <v>43388</v>
      </c>
      <c r="B359" t="s">
        <v>3</v>
      </c>
      <c r="C359">
        <v>10644.340609999999</v>
      </c>
    </row>
    <row r="360" spans="1:3" x14ac:dyDescent="0.35">
      <c r="A360" s="1">
        <v>43389</v>
      </c>
      <c r="B360" t="s">
        <v>3</v>
      </c>
      <c r="C360">
        <v>7913.6228600000004</v>
      </c>
    </row>
    <row r="361" spans="1:3" x14ac:dyDescent="0.35">
      <c r="A361" s="1">
        <v>43390</v>
      </c>
      <c r="B361" t="s">
        <v>3</v>
      </c>
      <c r="C361">
        <v>10562.14582</v>
      </c>
    </row>
    <row r="362" spans="1:3" x14ac:dyDescent="0.35">
      <c r="A362" s="1">
        <v>43391</v>
      </c>
      <c r="B362" t="s">
        <v>3</v>
      </c>
      <c r="C362">
        <v>12811.48359</v>
      </c>
    </row>
    <row r="363" spans="1:3" x14ac:dyDescent="0.35">
      <c r="A363" s="1">
        <v>43392</v>
      </c>
      <c r="B363" t="s">
        <v>3</v>
      </c>
      <c r="C363">
        <v>12712.81141</v>
      </c>
    </row>
    <row r="364" spans="1:3" x14ac:dyDescent="0.35">
      <c r="A364" s="1">
        <v>43393</v>
      </c>
      <c r="B364" t="s">
        <v>3</v>
      </c>
      <c r="C364">
        <v>14671.64357</v>
      </c>
    </row>
    <row r="365" spans="1:3" x14ac:dyDescent="0.35">
      <c r="A365" s="1">
        <v>43394</v>
      </c>
      <c r="B365" t="s">
        <v>3</v>
      </c>
      <c r="C365">
        <v>14026.556629999999</v>
      </c>
    </row>
    <row r="366" spans="1:3" x14ac:dyDescent="0.35">
      <c r="A366" s="1">
        <v>43395</v>
      </c>
      <c r="B366" t="s">
        <v>3</v>
      </c>
      <c r="C366">
        <v>10330.995349999999</v>
      </c>
    </row>
    <row r="367" spans="1:3" x14ac:dyDescent="0.35">
      <c r="A367" s="1">
        <v>43366</v>
      </c>
      <c r="B367" t="s">
        <v>4</v>
      </c>
      <c r="C367">
        <v>15371.614879999999</v>
      </c>
    </row>
    <row r="368" spans="1:3" x14ac:dyDescent="0.35">
      <c r="A368" s="1">
        <v>43367</v>
      </c>
      <c r="B368" t="s">
        <v>4</v>
      </c>
      <c r="C368">
        <v>11950.50209</v>
      </c>
    </row>
    <row r="369" spans="1:3" x14ac:dyDescent="0.35">
      <c r="A369" s="1">
        <v>43368</v>
      </c>
      <c r="B369" t="s">
        <v>4</v>
      </c>
      <c r="C369">
        <v>10832.291810000001</v>
      </c>
    </row>
    <row r="370" spans="1:3" x14ac:dyDescent="0.35">
      <c r="A370" s="1">
        <v>43369</v>
      </c>
      <c r="B370" t="s">
        <v>4</v>
      </c>
      <c r="C370">
        <v>11276.83109</v>
      </c>
    </row>
    <row r="371" spans="1:3" x14ac:dyDescent="0.35">
      <c r="A371" s="1">
        <v>43370</v>
      </c>
      <c r="B371" t="s">
        <v>4</v>
      </c>
      <c r="C371">
        <v>11718.734909999999</v>
      </c>
    </row>
    <row r="372" spans="1:3" x14ac:dyDescent="0.35">
      <c r="A372" s="1">
        <v>43371</v>
      </c>
      <c r="B372" t="s">
        <v>4</v>
      </c>
      <c r="C372">
        <v>11068.165919999999</v>
      </c>
    </row>
    <row r="373" spans="1:3" x14ac:dyDescent="0.35">
      <c r="A373" s="1">
        <v>43372</v>
      </c>
      <c r="B373" t="s">
        <v>4</v>
      </c>
      <c r="C373">
        <v>11305.82005</v>
      </c>
    </row>
    <row r="374" spans="1:3" x14ac:dyDescent="0.35">
      <c r="A374" s="1">
        <v>43373</v>
      </c>
      <c r="B374" t="s">
        <v>4</v>
      </c>
      <c r="C374">
        <v>15371.614879999999</v>
      </c>
    </row>
    <row r="375" spans="1:3" x14ac:dyDescent="0.35">
      <c r="A375" s="1">
        <v>43374</v>
      </c>
      <c r="B375" t="s">
        <v>4</v>
      </c>
      <c r="C375">
        <v>11950.50209</v>
      </c>
    </row>
    <row r="376" spans="1:3" x14ac:dyDescent="0.35">
      <c r="A376" s="1">
        <v>43375</v>
      </c>
      <c r="B376" t="s">
        <v>4</v>
      </c>
      <c r="C376">
        <v>10832.291810000001</v>
      </c>
    </row>
    <row r="377" spans="1:3" x14ac:dyDescent="0.35">
      <c r="A377" s="1">
        <v>43376</v>
      </c>
      <c r="B377" t="s">
        <v>4</v>
      </c>
      <c r="C377">
        <v>11276.83109</v>
      </c>
    </row>
    <row r="378" spans="1:3" x14ac:dyDescent="0.35">
      <c r="A378" s="1">
        <v>43377</v>
      </c>
      <c r="B378" t="s">
        <v>4</v>
      </c>
      <c r="C378">
        <v>11718.734909999999</v>
      </c>
    </row>
    <row r="379" spans="1:3" x14ac:dyDescent="0.35">
      <c r="A379" s="1">
        <v>43378</v>
      </c>
      <c r="B379" t="s">
        <v>4</v>
      </c>
      <c r="C379">
        <v>11068.165919999999</v>
      </c>
    </row>
    <row r="380" spans="1:3" x14ac:dyDescent="0.35">
      <c r="A380" s="1">
        <v>43379</v>
      </c>
      <c r="B380" t="s">
        <v>4</v>
      </c>
      <c r="C380">
        <v>11305.82005</v>
      </c>
    </row>
    <row r="381" spans="1:3" x14ac:dyDescent="0.35">
      <c r="A381" s="1">
        <v>43380</v>
      </c>
      <c r="B381" t="s">
        <v>4</v>
      </c>
      <c r="C381">
        <v>15371.614879999999</v>
      </c>
    </row>
    <row r="382" spans="1:3" x14ac:dyDescent="0.35">
      <c r="A382" s="1">
        <v>43381</v>
      </c>
      <c r="B382" t="s">
        <v>4</v>
      </c>
      <c r="C382">
        <v>11950.50209</v>
      </c>
    </row>
    <row r="383" spans="1:3" x14ac:dyDescent="0.35">
      <c r="A383" s="1">
        <v>43382</v>
      </c>
      <c r="B383" t="s">
        <v>4</v>
      </c>
      <c r="C383">
        <v>10832.291810000001</v>
      </c>
    </row>
    <row r="384" spans="1:3" x14ac:dyDescent="0.35">
      <c r="A384" s="1">
        <v>43383</v>
      </c>
      <c r="B384" t="s">
        <v>4</v>
      </c>
      <c r="C384">
        <v>11276.83109</v>
      </c>
    </row>
    <row r="385" spans="1:3" x14ac:dyDescent="0.35">
      <c r="A385" s="1">
        <v>43384</v>
      </c>
      <c r="B385" t="s">
        <v>4</v>
      </c>
      <c r="C385">
        <v>11718.734909999999</v>
      </c>
    </row>
    <row r="386" spans="1:3" x14ac:dyDescent="0.35">
      <c r="A386" s="1">
        <v>43385</v>
      </c>
      <c r="B386" t="s">
        <v>4</v>
      </c>
      <c r="C386">
        <v>11068.165919999999</v>
      </c>
    </row>
    <row r="387" spans="1:3" x14ac:dyDescent="0.35">
      <c r="A387" s="1">
        <v>43386</v>
      </c>
      <c r="B387" t="s">
        <v>4</v>
      </c>
      <c r="C387">
        <v>11305.82005</v>
      </c>
    </row>
    <row r="388" spans="1:3" x14ac:dyDescent="0.35">
      <c r="A388" s="1">
        <v>43387</v>
      </c>
      <c r="B388" t="s">
        <v>4</v>
      </c>
      <c r="C388">
        <v>15371.614879999999</v>
      </c>
    </row>
    <row r="389" spans="1:3" x14ac:dyDescent="0.35">
      <c r="A389" s="1">
        <v>43388</v>
      </c>
      <c r="B389" t="s">
        <v>4</v>
      </c>
      <c r="C389">
        <v>11950.50209</v>
      </c>
    </row>
    <row r="390" spans="1:3" x14ac:dyDescent="0.35">
      <c r="A390" s="1">
        <v>43389</v>
      </c>
      <c r="B390" t="s">
        <v>4</v>
      </c>
      <c r="C390">
        <v>10832.291810000001</v>
      </c>
    </row>
    <row r="391" spans="1:3" x14ac:dyDescent="0.35">
      <c r="A391" s="1">
        <v>43390</v>
      </c>
      <c r="B391" t="s">
        <v>4</v>
      </c>
      <c r="C391">
        <v>11276.83109</v>
      </c>
    </row>
    <row r="392" spans="1:3" x14ac:dyDescent="0.35">
      <c r="A392" s="1">
        <v>43391</v>
      </c>
      <c r="B392" t="s">
        <v>4</v>
      </c>
      <c r="C392">
        <v>11718.734909999999</v>
      </c>
    </row>
    <row r="393" spans="1:3" x14ac:dyDescent="0.35">
      <c r="A393" s="1">
        <v>43392</v>
      </c>
      <c r="B393" t="s">
        <v>4</v>
      </c>
      <c r="C393">
        <v>11068.165919999999</v>
      </c>
    </row>
    <row r="394" spans="1:3" x14ac:dyDescent="0.35">
      <c r="A394" s="1">
        <v>43393</v>
      </c>
      <c r="B394" t="s">
        <v>4</v>
      </c>
      <c r="C394">
        <v>11305.82005</v>
      </c>
    </row>
    <row r="395" spans="1:3" x14ac:dyDescent="0.35">
      <c r="A395" s="1">
        <v>43394</v>
      </c>
      <c r="B395" t="s">
        <v>4</v>
      </c>
      <c r="C395">
        <v>15371.614879999999</v>
      </c>
    </row>
    <row r="396" spans="1:3" x14ac:dyDescent="0.35">
      <c r="A396" s="1">
        <v>43395</v>
      </c>
      <c r="B396" t="s">
        <v>4</v>
      </c>
      <c r="C396">
        <v>11950.50209</v>
      </c>
    </row>
    <row r="397" spans="1:3" x14ac:dyDescent="0.35">
      <c r="A397" s="1">
        <v>43366</v>
      </c>
      <c r="B397" t="s">
        <v>5</v>
      </c>
      <c r="C397">
        <v>15482.44715</v>
      </c>
    </row>
    <row r="398" spans="1:3" x14ac:dyDescent="0.35">
      <c r="A398" s="1">
        <v>43367</v>
      </c>
      <c r="B398" t="s">
        <v>5</v>
      </c>
      <c r="C398">
        <v>11931.795099999999</v>
      </c>
    </row>
    <row r="399" spans="1:3" x14ac:dyDescent="0.35">
      <c r="A399" s="1">
        <v>43368</v>
      </c>
      <c r="B399" t="s">
        <v>5</v>
      </c>
      <c r="C399">
        <v>11051.08598</v>
      </c>
    </row>
    <row r="400" spans="1:3" x14ac:dyDescent="0.35">
      <c r="A400" s="1">
        <v>43369</v>
      </c>
      <c r="B400" t="s">
        <v>5</v>
      </c>
      <c r="C400">
        <v>11568.06717</v>
      </c>
    </row>
    <row r="401" spans="1:3" x14ac:dyDescent="0.35">
      <c r="A401" s="1">
        <v>43370</v>
      </c>
      <c r="B401" t="s">
        <v>5</v>
      </c>
      <c r="C401">
        <v>11945.68325</v>
      </c>
    </row>
    <row r="402" spans="1:3" x14ac:dyDescent="0.35">
      <c r="A402" s="1">
        <v>43371</v>
      </c>
      <c r="B402" t="s">
        <v>5</v>
      </c>
      <c r="C402">
        <v>11535.07905</v>
      </c>
    </row>
    <row r="403" spans="1:3" x14ac:dyDescent="0.35">
      <c r="A403" s="1">
        <v>43372</v>
      </c>
      <c r="B403" t="s">
        <v>5</v>
      </c>
      <c r="C403">
        <v>11950.44447</v>
      </c>
    </row>
    <row r="404" spans="1:3" x14ac:dyDescent="0.35">
      <c r="A404" s="1">
        <v>43373</v>
      </c>
      <c r="B404" t="s">
        <v>5</v>
      </c>
      <c r="C404">
        <v>15482.44715</v>
      </c>
    </row>
    <row r="405" spans="1:3" x14ac:dyDescent="0.35">
      <c r="A405" s="1">
        <v>43374</v>
      </c>
      <c r="B405" t="s">
        <v>5</v>
      </c>
      <c r="C405">
        <v>11931.795099999999</v>
      </c>
    </row>
    <row r="406" spans="1:3" x14ac:dyDescent="0.35">
      <c r="A406" s="1">
        <v>43375</v>
      </c>
      <c r="B406" t="s">
        <v>5</v>
      </c>
      <c r="C406">
        <v>11051.08598</v>
      </c>
    </row>
    <row r="407" spans="1:3" x14ac:dyDescent="0.35">
      <c r="A407" s="1">
        <v>43376</v>
      </c>
      <c r="B407" t="s">
        <v>5</v>
      </c>
      <c r="C407">
        <v>11568.06717</v>
      </c>
    </row>
    <row r="408" spans="1:3" x14ac:dyDescent="0.35">
      <c r="A408" s="1">
        <v>43377</v>
      </c>
      <c r="B408" t="s">
        <v>5</v>
      </c>
      <c r="C408">
        <v>11945.68325</v>
      </c>
    </row>
    <row r="409" spans="1:3" x14ac:dyDescent="0.35">
      <c r="A409" s="1">
        <v>43378</v>
      </c>
      <c r="B409" t="s">
        <v>5</v>
      </c>
      <c r="C409">
        <v>11535.07905</v>
      </c>
    </row>
    <row r="410" spans="1:3" x14ac:dyDescent="0.35">
      <c r="A410" s="1">
        <v>43379</v>
      </c>
      <c r="B410" t="s">
        <v>5</v>
      </c>
      <c r="C410">
        <v>11950.44447</v>
      </c>
    </row>
    <row r="411" spans="1:3" x14ac:dyDescent="0.35">
      <c r="A411" s="1">
        <v>43380</v>
      </c>
      <c r="B411" t="s">
        <v>5</v>
      </c>
      <c r="C411">
        <v>15482.44715</v>
      </c>
    </row>
    <row r="412" spans="1:3" x14ac:dyDescent="0.35">
      <c r="A412" s="1">
        <v>43381</v>
      </c>
      <c r="B412" t="s">
        <v>5</v>
      </c>
      <c r="C412">
        <v>11931.795099999999</v>
      </c>
    </row>
    <row r="413" spans="1:3" x14ac:dyDescent="0.35">
      <c r="A413" s="1">
        <v>43382</v>
      </c>
      <c r="B413" t="s">
        <v>5</v>
      </c>
      <c r="C413">
        <v>11051.08598</v>
      </c>
    </row>
    <row r="414" spans="1:3" x14ac:dyDescent="0.35">
      <c r="A414" s="1">
        <v>43383</v>
      </c>
      <c r="B414" t="s">
        <v>5</v>
      </c>
      <c r="C414">
        <v>11568.06717</v>
      </c>
    </row>
    <row r="415" spans="1:3" x14ac:dyDescent="0.35">
      <c r="A415" s="1">
        <v>43384</v>
      </c>
      <c r="B415" t="s">
        <v>5</v>
      </c>
      <c r="C415">
        <v>11945.68325</v>
      </c>
    </row>
    <row r="416" spans="1:3" x14ac:dyDescent="0.35">
      <c r="A416" s="1">
        <v>43385</v>
      </c>
      <c r="B416" t="s">
        <v>5</v>
      </c>
      <c r="C416">
        <v>11535.07905</v>
      </c>
    </row>
    <row r="417" spans="1:3" x14ac:dyDescent="0.35">
      <c r="A417" s="1">
        <v>43386</v>
      </c>
      <c r="B417" t="s">
        <v>5</v>
      </c>
      <c r="C417">
        <v>11950.44447</v>
      </c>
    </row>
    <row r="418" spans="1:3" x14ac:dyDescent="0.35">
      <c r="A418" s="1">
        <v>43387</v>
      </c>
      <c r="B418" t="s">
        <v>5</v>
      </c>
      <c r="C418">
        <v>15482.44715</v>
      </c>
    </row>
    <row r="419" spans="1:3" x14ac:dyDescent="0.35">
      <c r="A419" s="1">
        <v>43388</v>
      </c>
      <c r="B419" t="s">
        <v>5</v>
      </c>
      <c r="C419">
        <v>11931.795099999999</v>
      </c>
    </row>
    <row r="420" spans="1:3" x14ac:dyDescent="0.35">
      <c r="A420" s="1">
        <v>43389</v>
      </c>
      <c r="B420" t="s">
        <v>5</v>
      </c>
      <c r="C420">
        <v>11051.08598</v>
      </c>
    </row>
    <row r="421" spans="1:3" x14ac:dyDescent="0.35">
      <c r="A421" s="1">
        <v>43390</v>
      </c>
      <c r="B421" t="s">
        <v>5</v>
      </c>
      <c r="C421">
        <v>11568.06717</v>
      </c>
    </row>
    <row r="422" spans="1:3" x14ac:dyDescent="0.35">
      <c r="A422" s="1">
        <v>43391</v>
      </c>
      <c r="B422" t="s">
        <v>5</v>
      </c>
      <c r="C422">
        <v>11945.68325</v>
      </c>
    </row>
    <row r="423" spans="1:3" x14ac:dyDescent="0.35">
      <c r="A423" s="1">
        <v>43392</v>
      </c>
      <c r="B423" t="s">
        <v>5</v>
      </c>
      <c r="C423">
        <v>11535.07905</v>
      </c>
    </row>
    <row r="424" spans="1:3" x14ac:dyDescent="0.35">
      <c r="A424" s="1">
        <v>43393</v>
      </c>
      <c r="B424" t="s">
        <v>5</v>
      </c>
      <c r="C424">
        <v>11950.44447</v>
      </c>
    </row>
    <row r="425" spans="1:3" x14ac:dyDescent="0.35">
      <c r="A425" s="1">
        <v>43394</v>
      </c>
      <c r="B425" t="s">
        <v>5</v>
      </c>
      <c r="C425">
        <v>15482.44715</v>
      </c>
    </row>
    <row r="426" spans="1:3" x14ac:dyDescent="0.35">
      <c r="A426" s="1">
        <v>43395</v>
      </c>
      <c r="B426" t="s">
        <v>5</v>
      </c>
      <c r="C426">
        <v>11931.795099999999</v>
      </c>
    </row>
    <row r="427" spans="1:3" x14ac:dyDescent="0.35">
      <c r="A427" s="1">
        <v>43366</v>
      </c>
      <c r="B427" t="s">
        <v>6</v>
      </c>
      <c r="C427">
        <v>12479.57087</v>
      </c>
    </row>
    <row r="428" spans="1:3" x14ac:dyDescent="0.35">
      <c r="A428" s="1">
        <v>43367</v>
      </c>
      <c r="B428" t="s">
        <v>6</v>
      </c>
      <c r="C428">
        <v>12204.96427</v>
      </c>
    </row>
    <row r="429" spans="1:3" x14ac:dyDescent="0.35">
      <c r="A429" s="1">
        <v>43368</v>
      </c>
      <c r="B429" t="s">
        <v>6</v>
      </c>
      <c r="C429">
        <v>12089.961960000001</v>
      </c>
    </row>
    <row r="430" spans="1:3" x14ac:dyDescent="0.35">
      <c r="A430" s="1">
        <v>43369</v>
      </c>
      <c r="B430" t="s">
        <v>6</v>
      </c>
      <c r="C430">
        <v>14589.351060000001</v>
      </c>
    </row>
    <row r="431" spans="1:3" x14ac:dyDescent="0.35">
      <c r="A431" s="1">
        <v>43370</v>
      </c>
      <c r="B431" t="s">
        <v>6</v>
      </c>
      <c r="C431">
        <v>17458.278699999999</v>
      </c>
    </row>
    <row r="432" spans="1:3" x14ac:dyDescent="0.35">
      <c r="A432" s="1">
        <v>43371</v>
      </c>
      <c r="B432" t="s">
        <v>6</v>
      </c>
      <c r="C432">
        <v>19220.970679999999</v>
      </c>
    </row>
    <row r="433" spans="1:3" x14ac:dyDescent="0.35">
      <c r="A433" s="1">
        <v>43372</v>
      </c>
      <c r="B433" t="s">
        <v>6</v>
      </c>
      <c r="C433">
        <v>17119.407169999999</v>
      </c>
    </row>
    <row r="434" spans="1:3" x14ac:dyDescent="0.35">
      <c r="A434" s="1">
        <v>43373</v>
      </c>
      <c r="B434" t="s">
        <v>6</v>
      </c>
      <c r="C434">
        <v>23233.902170000001</v>
      </c>
    </row>
    <row r="435" spans="1:3" x14ac:dyDescent="0.35">
      <c r="A435" s="1">
        <v>43374</v>
      </c>
      <c r="B435" t="s">
        <v>6</v>
      </c>
      <c r="C435">
        <v>16659.955480000001</v>
      </c>
    </row>
    <row r="436" spans="1:3" x14ac:dyDescent="0.35">
      <c r="A436" s="1">
        <v>43375</v>
      </c>
      <c r="B436" t="s">
        <v>6</v>
      </c>
      <c r="C436">
        <v>18354.731540000001</v>
      </c>
    </row>
    <row r="437" spans="1:3" x14ac:dyDescent="0.35">
      <c r="A437" s="1">
        <v>43376</v>
      </c>
      <c r="B437" t="s">
        <v>6</v>
      </c>
      <c r="C437">
        <v>18155.236349999999</v>
      </c>
    </row>
    <row r="438" spans="1:3" x14ac:dyDescent="0.35">
      <c r="A438" s="1">
        <v>43377</v>
      </c>
      <c r="B438" t="s">
        <v>6</v>
      </c>
      <c r="C438">
        <v>15307.68305</v>
      </c>
    </row>
    <row r="439" spans="1:3" x14ac:dyDescent="0.35">
      <c r="A439" s="1">
        <v>43378</v>
      </c>
      <c r="B439" t="s">
        <v>6</v>
      </c>
      <c r="C439">
        <v>14658.22588</v>
      </c>
    </row>
    <row r="440" spans="1:3" x14ac:dyDescent="0.35">
      <c r="A440" s="1">
        <v>43379</v>
      </c>
      <c r="B440" t="s">
        <v>6</v>
      </c>
      <c r="C440">
        <v>14371.4594</v>
      </c>
    </row>
    <row r="441" spans="1:3" x14ac:dyDescent="0.35">
      <c r="A441" s="1">
        <v>43380</v>
      </c>
      <c r="B441" t="s">
        <v>6</v>
      </c>
      <c r="C441">
        <v>13768.67049</v>
      </c>
    </row>
    <row r="442" spans="1:3" x14ac:dyDescent="0.35">
      <c r="A442" s="1">
        <v>43381</v>
      </c>
      <c r="B442" t="s">
        <v>6</v>
      </c>
      <c r="C442">
        <v>10532.66382</v>
      </c>
    </row>
    <row r="443" spans="1:3" x14ac:dyDescent="0.35">
      <c r="A443" s="1">
        <v>43382</v>
      </c>
      <c r="B443" t="s">
        <v>6</v>
      </c>
      <c r="C443">
        <v>9285.5828330000004</v>
      </c>
    </row>
    <row r="444" spans="1:3" x14ac:dyDescent="0.35">
      <c r="A444" s="1">
        <v>43383</v>
      </c>
      <c r="B444" t="s">
        <v>6</v>
      </c>
      <c r="C444">
        <v>9819.4626960000005</v>
      </c>
    </row>
    <row r="445" spans="1:3" x14ac:dyDescent="0.35">
      <c r="A445" s="1">
        <v>43384</v>
      </c>
      <c r="B445" t="s">
        <v>6</v>
      </c>
      <c r="C445">
        <v>9983.2103320000006</v>
      </c>
    </row>
    <row r="446" spans="1:3" x14ac:dyDescent="0.35">
      <c r="A446" s="1">
        <v>43385</v>
      </c>
      <c r="B446" t="s">
        <v>6</v>
      </c>
      <c r="C446">
        <v>11017.26319</v>
      </c>
    </row>
    <row r="447" spans="1:3" x14ac:dyDescent="0.35">
      <c r="A447" s="1">
        <v>43386</v>
      </c>
      <c r="B447" t="s">
        <v>6</v>
      </c>
      <c r="C447">
        <v>11518.19247</v>
      </c>
    </row>
    <row r="448" spans="1:3" x14ac:dyDescent="0.35">
      <c r="A448" s="1">
        <v>43387</v>
      </c>
      <c r="B448" t="s">
        <v>6</v>
      </c>
      <c r="C448">
        <v>16319.64136</v>
      </c>
    </row>
    <row r="449" spans="1:3" x14ac:dyDescent="0.35">
      <c r="A449" s="1">
        <v>43388</v>
      </c>
      <c r="B449" t="s">
        <v>6</v>
      </c>
      <c r="C449">
        <v>12217.98006</v>
      </c>
    </row>
    <row r="450" spans="1:3" x14ac:dyDescent="0.35">
      <c r="A450" s="1">
        <v>43389</v>
      </c>
      <c r="B450" t="s">
        <v>6</v>
      </c>
      <c r="C450">
        <v>12946.5931</v>
      </c>
    </row>
    <row r="451" spans="1:3" x14ac:dyDescent="0.35">
      <c r="A451" s="1">
        <v>43390</v>
      </c>
      <c r="B451" t="s">
        <v>6</v>
      </c>
      <c r="C451">
        <v>11785.63594</v>
      </c>
    </row>
    <row r="452" spans="1:3" x14ac:dyDescent="0.35">
      <c r="A452" s="1">
        <v>43391</v>
      </c>
      <c r="B452" t="s">
        <v>6</v>
      </c>
      <c r="C452">
        <v>9843.1031000000003</v>
      </c>
    </row>
    <row r="453" spans="1:3" x14ac:dyDescent="0.35">
      <c r="A453" s="1">
        <v>43392</v>
      </c>
      <c r="B453" t="s">
        <v>6</v>
      </c>
      <c r="C453">
        <v>10244.723169999999</v>
      </c>
    </row>
    <row r="454" spans="1:3" x14ac:dyDescent="0.35">
      <c r="A454" s="1">
        <v>43393</v>
      </c>
      <c r="B454" t="s">
        <v>6</v>
      </c>
      <c r="C454">
        <v>10743.563679999999</v>
      </c>
    </row>
    <row r="455" spans="1:3" x14ac:dyDescent="0.35">
      <c r="A455" s="1">
        <v>43394</v>
      </c>
      <c r="B455" t="s">
        <v>6</v>
      </c>
      <c r="C455">
        <v>13564.0743</v>
      </c>
    </row>
    <row r="456" spans="1:3" x14ac:dyDescent="0.35">
      <c r="A456" s="1">
        <v>43395</v>
      </c>
      <c r="B456" t="s">
        <v>6</v>
      </c>
      <c r="C456">
        <v>11392.926729999999</v>
      </c>
    </row>
    <row r="457" spans="1:3" x14ac:dyDescent="0.35">
      <c r="A457" s="1">
        <v>43366</v>
      </c>
      <c r="B457" t="s">
        <v>7</v>
      </c>
      <c r="C457">
        <v>14820.975710000001</v>
      </c>
    </row>
    <row r="458" spans="1:3" x14ac:dyDescent="0.35">
      <c r="A458" s="1">
        <v>43367</v>
      </c>
      <c r="B458" t="s">
        <v>7</v>
      </c>
      <c r="C458">
        <v>11629.709800000001</v>
      </c>
    </row>
    <row r="459" spans="1:3" x14ac:dyDescent="0.35">
      <c r="A459" s="1">
        <v>43368</v>
      </c>
      <c r="B459" t="s">
        <v>7</v>
      </c>
      <c r="C459">
        <v>11136.65568</v>
      </c>
    </row>
    <row r="460" spans="1:3" x14ac:dyDescent="0.35">
      <c r="A460" s="1">
        <v>43369</v>
      </c>
      <c r="B460" t="s">
        <v>7</v>
      </c>
      <c r="C460">
        <v>11574.593129999999</v>
      </c>
    </row>
    <row r="461" spans="1:3" x14ac:dyDescent="0.35">
      <c r="A461" s="1">
        <v>43370</v>
      </c>
      <c r="B461" t="s">
        <v>7</v>
      </c>
      <c r="C461">
        <v>11359.482330000001</v>
      </c>
    </row>
    <row r="462" spans="1:3" x14ac:dyDescent="0.35">
      <c r="A462" s="1">
        <v>43371</v>
      </c>
      <c r="B462" t="s">
        <v>7</v>
      </c>
      <c r="C462">
        <v>11564.76692</v>
      </c>
    </row>
    <row r="463" spans="1:3" x14ac:dyDescent="0.35">
      <c r="A463" s="1">
        <v>43372</v>
      </c>
      <c r="B463" t="s">
        <v>7</v>
      </c>
      <c r="C463">
        <v>12185.513989999999</v>
      </c>
    </row>
    <row r="464" spans="1:3" x14ac:dyDescent="0.35">
      <c r="A464" s="1">
        <v>43373</v>
      </c>
      <c r="B464" t="s">
        <v>7</v>
      </c>
      <c r="C464">
        <v>14970.27253</v>
      </c>
    </row>
    <row r="465" spans="1:3" x14ac:dyDescent="0.35">
      <c r="A465" s="1">
        <v>43374</v>
      </c>
      <c r="B465" t="s">
        <v>7</v>
      </c>
      <c r="C465">
        <v>11779.00662</v>
      </c>
    </row>
    <row r="466" spans="1:3" x14ac:dyDescent="0.35">
      <c r="A466" s="1">
        <v>43375</v>
      </c>
      <c r="B466" t="s">
        <v>7</v>
      </c>
      <c r="C466">
        <v>11285.952499999999</v>
      </c>
    </row>
    <row r="467" spans="1:3" x14ac:dyDescent="0.35">
      <c r="A467" s="1">
        <v>43376</v>
      </c>
      <c r="B467" t="s">
        <v>7</v>
      </c>
      <c r="C467">
        <v>11723.889950000001</v>
      </c>
    </row>
    <row r="468" spans="1:3" x14ac:dyDescent="0.35">
      <c r="A468" s="1">
        <v>43377</v>
      </c>
      <c r="B468" t="s">
        <v>7</v>
      </c>
      <c r="C468">
        <v>11508.77915</v>
      </c>
    </row>
    <row r="469" spans="1:3" x14ac:dyDescent="0.35">
      <c r="A469" s="1">
        <v>43378</v>
      </c>
      <c r="B469" t="s">
        <v>7</v>
      </c>
      <c r="C469">
        <v>11714.06374</v>
      </c>
    </row>
    <row r="470" spans="1:3" x14ac:dyDescent="0.35">
      <c r="A470" s="1">
        <v>43379</v>
      </c>
      <c r="B470" t="s">
        <v>7</v>
      </c>
      <c r="C470">
        <v>12334.810810000001</v>
      </c>
    </row>
    <row r="471" spans="1:3" x14ac:dyDescent="0.35">
      <c r="A471" s="1">
        <v>43380</v>
      </c>
      <c r="B471" t="s">
        <v>7</v>
      </c>
      <c r="C471">
        <v>15119.56935</v>
      </c>
    </row>
    <row r="472" spans="1:3" x14ac:dyDescent="0.35">
      <c r="A472" s="1">
        <v>43381</v>
      </c>
      <c r="B472" t="s">
        <v>7</v>
      </c>
      <c r="C472">
        <v>11928.30344</v>
      </c>
    </row>
    <row r="473" spans="1:3" x14ac:dyDescent="0.35">
      <c r="A473" s="1">
        <v>43382</v>
      </c>
      <c r="B473" t="s">
        <v>7</v>
      </c>
      <c r="C473">
        <v>11435.249320000001</v>
      </c>
    </row>
    <row r="474" spans="1:3" x14ac:dyDescent="0.35">
      <c r="A474" s="1">
        <v>43383</v>
      </c>
      <c r="B474" t="s">
        <v>7</v>
      </c>
      <c r="C474">
        <v>11873.18677</v>
      </c>
    </row>
    <row r="475" spans="1:3" x14ac:dyDescent="0.35">
      <c r="A475" s="1">
        <v>43384</v>
      </c>
      <c r="B475" t="s">
        <v>7</v>
      </c>
      <c r="C475">
        <v>11658.07597</v>
      </c>
    </row>
    <row r="476" spans="1:3" x14ac:dyDescent="0.35">
      <c r="A476" s="1">
        <v>43385</v>
      </c>
      <c r="B476" t="s">
        <v>7</v>
      </c>
      <c r="C476">
        <v>11863.360559999999</v>
      </c>
    </row>
    <row r="477" spans="1:3" x14ac:dyDescent="0.35">
      <c r="A477" s="1">
        <v>43386</v>
      </c>
      <c r="B477" t="s">
        <v>7</v>
      </c>
      <c r="C477">
        <v>12484.10763</v>
      </c>
    </row>
    <row r="478" spans="1:3" x14ac:dyDescent="0.35">
      <c r="A478" s="1">
        <v>43387</v>
      </c>
      <c r="B478" t="s">
        <v>7</v>
      </c>
      <c r="C478">
        <v>15268.866169999999</v>
      </c>
    </row>
    <row r="479" spans="1:3" x14ac:dyDescent="0.35">
      <c r="A479" s="1">
        <v>43388</v>
      </c>
      <c r="B479" t="s">
        <v>7</v>
      </c>
      <c r="C479">
        <v>12077.600259999999</v>
      </c>
    </row>
    <row r="480" spans="1:3" x14ac:dyDescent="0.35">
      <c r="A480" s="1">
        <v>43389</v>
      </c>
      <c r="B480" t="s">
        <v>7</v>
      </c>
      <c r="C480">
        <v>11584.54614</v>
      </c>
    </row>
    <row r="481" spans="1:3" x14ac:dyDescent="0.35">
      <c r="A481" s="1">
        <v>43390</v>
      </c>
      <c r="B481" t="s">
        <v>7</v>
      </c>
      <c r="C481">
        <v>12022.48359</v>
      </c>
    </row>
    <row r="482" spans="1:3" x14ac:dyDescent="0.35">
      <c r="A482" s="1">
        <v>43391</v>
      </c>
      <c r="B482" t="s">
        <v>7</v>
      </c>
      <c r="C482">
        <v>11807.372789999999</v>
      </c>
    </row>
    <row r="483" spans="1:3" x14ac:dyDescent="0.35">
      <c r="A483" s="1">
        <v>43392</v>
      </c>
      <c r="B483" t="s">
        <v>7</v>
      </c>
      <c r="C483">
        <v>12012.657380000001</v>
      </c>
    </row>
    <row r="484" spans="1:3" x14ac:dyDescent="0.35">
      <c r="A484" s="1">
        <v>43393</v>
      </c>
      <c r="B484" t="s">
        <v>7</v>
      </c>
      <c r="C484">
        <v>12633.40445</v>
      </c>
    </row>
    <row r="485" spans="1:3" x14ac:dyDescent="0.35">
      <c r="A485" s="1">
        <v>43394</v>
      </c>
      <c r="B485" t="s">
        <v>7</v>
      </c>
      <c r="C485">
        <v>15418.162990000001</v>
      </c>
    </row>
    <row r="486" spans="1:3" x14ac:dyDescent="0.35">
      <c r="A486" s="1">
        <v>43395</v>
      </c>
      <c r="B486" t="s">
        <v>7</v>
      </c>
      <c r="C486">
        <v>12226.897080000001</v>
      </c>
    </row>
    <row r="487" spans="1:3" x14ac:dyDescent="0.35">
      <c r="A487" s="1">
        <v>43366</v>
      </c>
      <c r="B487" t="s">
        <v>8</v>
      </c>
      <c r="C487">
        <v>15116.30514</v>
      </c>
    </row>
    <row r="488" spans="1:3" x14ac:dyDescent="0.35">
      <c r="A488" s="1">
        <v>43367</v>
      </c>
      <c r="B488" t="s">
        <v>8</v>
      </c>
      <c r="C488">
        <v>12126.006939999999</v>
      </c>
    </row>
    <row r="489" spans="1:3" x14ac:dyDescent="0.35">
      <c r="A489" s="1">
        <v>43368</v>
      </c>
      <c r="B489" t="s">
        <v>8</v>
      </c>
      <c r="C489">
        <v>11433.922280000001</v>
      </c>
    </row>
    <row r="490" spans="1:3" x14ac:dyDescent="0.35">
      <c r="A490" s="1">
        <v>43369</v>
      </c>
      <c r="B490" t="s">
        <v>8</v>
      </c>
      <c r="C490">
        <v>11848.92352</v>
      </c>
    </row>
    <row r="491" spans="1:3" x14ac:dyDescent="0.35">
      <c r="A491" s="1">
        <v>43370</v>
      </c>
      <c r="B491" t="s">
        <v>8</v>
      </c>
      <c r="C491">
        <v>11669.13623</v>
      </c>
    </row>
    <row r="492" spans="1:3" x14ac:dyDescent="0.35">
      <c r="A492" s="1">
        <v>43371</v>
      </c>
      <c r="B492" t="s">
        <v>8</v>
      </c>
      <c r="C492">
        <v>11903.90372</v>
      </c>
    </row>
    <row r="493" spans="1:3" x14ac:dyDescent="0.35">
      <c r="A493" s="1">
        <v>43372</v>
      </c>
      <c r="B493" t="s">
        <v>8</v>
      </c>
      <c r="C493">
        <v>12499.79501</v>
      </c>
    </row>
    <row r="494" spans="1:3" x14ac:dyDescent="0.35">
      <c r="A494" s="1">
        <v>43373</v>
      </c>
      <c r="B494" t="s">
        <v>8</v>
      </c>
      <c r="C494">
        <v>15294.209489999999</v>
      </c>
    </row>
    <row r="495" spans="1:3" x14ac:dyDescent="0.35">
      <c r="A495" s="1">
        <v>43374</v>
      </c>
      <c r="B495" t="s">
        <v>8</v>
      </c>
      <c r="C495">
        <v>12303.9113</v>
      </c>
    </row>
    <row r="496" spans="1:3" x14ac:dyDescent="0.35">
      <c r="A496" s="1">
        <v>43375</v>
      </c>
      <c r="B496" t="s">
        <v>8</v>
      </c>
      <c r="C496">
        <v>11611.826639999999</v>
      </c>
    </row>
    <row r="497" spans="1:3" x14ac:dyDescent="0.35">
      <c r="A497" s="1">
        <v>43376</v>
      </c>
      <c r="B497" t="s">
        <v>8</v>
      </c>
      <c r="C497">
        <v>12026.827869999999</v>
      </c>
    </row>
    <row r="498" spans="1:3" x14ac:dyDescent="0.35">
      <c r="A498" s="1">
        <v>43377</v>
      </c>
      <c r="B498" t="s">
        <v>8</v>
      </c>
      <c r="C498">
        <v>11847.040580000001</v>
      </c>
    </row>
    <row r="499" spans="1:3" x14ac:dyDescent="0.35">
      <c r="A499" s="1">
        <v>43378</v>
      </c>
      <c r="B499" t="s">
        <v>8</v>
      </c>
      <c r="C499">
        <v>12081.808069999999</v>
      </c>
    </row>
    <row r="500" spans="1:3" x14ac:dyDescent="0.35">
      <c r="A500" s="1">
        <v>43379</v>
      </c>
      <c r="B500" t="s">
        <v>8</v>
      </c>
      <c r="C500">
        <v>12677.69937</v>
      </c>
    </row>
    <row r="501" spans="1:3" x14ac:dyDescent="0.35">
      <c r="A501" s="1">
        <v>43380</v>
      </c>
      <c r="B501" t="s">
        <v>8</v>
      </c>
      <c r="C501">
        <v>15472.11385</v>
      </c>
    </row>
    <row r="502" spans="1:3" x14ac:dyDescent="0.35">
      <c r="A502" s="1">
        <v>43381</v>
      </c>
      <c r="B502" t="s">
        <v>8</v>
      </c>
      <c r="C502">
        <v>12481.81565</v>
      </c>
    </row>
    <row r="503" spans="1:3" x14ac:dyDescent="0.35">
      <c r="A503" s="1">
        <v>43382</v>
      </c>
      <c r="B503" t="s">
        <v>8</v>
      </c>
      <c r="C503">
        <v>11789.73099</v>
      </c>
    </row>
    <row r="504" spans="1:3" x14ac:dyDescent="0.35">
      <c r="A504" s="1">
        <v>43383</v>
      </c>
      <c r="B504" t="s">
        <v>8</v>
      </c>
      <c r="C504">
        <v>12204.73223</v>
      </c>
    </row>
    <row r="505" spans="1:3" x14ac:dyDescent="0.35">
      <c r="A505" s="1">
        <v>43384</v>
      </c>
      <c r="B505" t="s">
        <v>8</v>
      </c>
      <c r="C505">
        <v>12024.944939999999</v>
      </c>
    </row>
    <row r="506" spans="1:3" x14ac:dyDescent="0.35">
      <c r="A506" s="1">
        <v>43385</v>
      </c>
      <c r="B506" t="s">
        <v>8</v>
      </c>
      <c r="C506">
        <v>12259.71243</v>
      </c>
    </row>
    <row r="507" spans="1:3" x14ac:dyDescent="0.35">
      <c r="A507" s="1">
        <v>43386</v>
      </c>
      <c r="B507" t="s">
        <v>8</v>
      </c>
      <c r="C507">
        <v>12855.603730000001</v>
      </c>
    </row>
    <row r="508" spans="1:3" x14ac:dyDescent="0.35">
      <c r="A508" s="1">
        <v>43387</v>
      </c>
      <c r="B508" t="s">
        <v>8</v>
      </c>
      <c r="C508">
        <v>15650.01821</v>
      </c>
    </row>
    <row r="509" spans="1:3" x14ac:dyDescent="0.35">
      <c r="A509" s="1">
        <v>43388</v>
      </c>
      <c r="B509" t="s">
        <v>8</v>
      </c>
      <c r="C509">
        <v>12659.720009999999</v>
      </c>
    </row>
    <row r="510" spans="1:3" x14ac:dyDescent="0.35">
      <c r="A510" s="1">
        <v>43389</v>
      </c>
      <c r="B510" t="s">
        <v>8</v>
      </c>
      <c r="C510">
        <v>11967.63535</v>
      </c>
    </row>
    <row r="511" spans="1:3" x14ac:dyDescent="0.35">
      <c r="A511" s="1">
        <v>43390</v>
      </c>
      <c r="B511" t="s">
        <v>8</v>
      </c>
      <c r="C511">
        <v>12382.63659</v>
      </c>
    </row>
    <row r="512" spans="1:3" x14ac:dyDescent="0.35">
      <c r="A512" s="1">
        <v>43391</v>
      </c>
      <c r="B512" t="s">
        <v>8</v>
      </c>
      <c r="C512">
        <v>12202.8493</v>
      </c>
    </row>
    <row r="513" spans="1:3" x14ac:dyDescent="0.35">
      <c r="A513" s="1">
        <v>43392</v>
      </c>
      <c r="B513" t="s">
        <v>8</v>
      </c>
      <c r="C513">
        <v>12437.61679</v>
      </c>
    </row>
    <row r="514" spans="1:3" x14ac:dyDescent="0.35">
      <c r="A514" s="1">
        <v>43393</v>
      </c>
      <c r="B514" t="s">
        <v>8</v>
      </c>
      <c r="C514">
        <v>13033.50808</v>
      </c>
    </row>
    <row r="515" spans="1:3" x14ac:dyDescent="0.35">
      <c r="A515" s="1">
        <v>43394</v>
      </c>
      <c r="B515" t="s">
        <v>8</v>
      </c>
      <c r="C515">
        <v>15827.922560000001</v>
      </c>
    </row>
    <row r="516" spans="1:3" x14ac:dyDescent="0.35">
      <c r="A516" s="1">
        <v>43395</v>
      </c>
      <c r="B516" t="s">
        <v>8</v>
      </c>
      <c r="C516">
        <v>12837.62436</v>
      </c>
    </row>
    <row r="517" spans="1:3" x14ac:dyDescent="0.35">
      <c r="A517" s="1">
        <v>43366</v>
      </c>
      <c r="B517" t="s">
        <v>9</v>
      </c>
      <c r="C517">
        <v>12805.70455</v>
      </c>
    </row>
    <row r="518" spans="1:3" x14ac:dyDescent="0.35">
      <c r="A518" s="1">
        <v>43367</v>
      </c>
      <c r="B518" t="s">
        <v>9</v>
      </c>
      <c r="C518">
        <v>11617.71636</v>
      </c>
    </row>
    <row r="519" spans="1:3" x14ac:dyDescent="0.35">
      <c r="A519" s="1">
        <v>43368</v>
      </c>
      <c r="B519" t="s">
        <v>9</v>
      </c>
      <c r="C519">
        <v>10441.00872</v>
      </c>
    </row>
    <row r="520" spans="1:3" x14ac:dyDescent="0.35">
      <c r="A520" s="1">
        <v>43369</v>
      </c>
      <c r="B520" t="s">
        <v>9</v>
      </c>
      <c r="C520">
        <v>12201.65227</v>
      </c>
    </row>
    <row r="521" spans="1:3" x14ac:dyDescent="0.35">
      <c r="A521" s="1">
        <v>43370</v>
      </c>
      <c r="B521" t="s">
        <v>9</v>
      </c>
      <c r="C521">
        <v>11726.655860000001</v>
      </c>
    </row>
    <row r="522" spans="1:3" x14ac:dyDescent="0.35">
      <c r="A522" s="1">
        <v>43371</v>
      </c>
      <c r="B522" t="s">
        <v>9</v>
      </c>
      <c r="C522">
        <v>12005.84777</v>
      </c>
    </row>
    <row r="523" spans="1:3" x14ac:dyDescent="0.35">
      <c r="A523" s="1">
        <v>43372</v>
      </c>
      <c r="B523" t="s">
        <v>9</v>
      </c>
      <c r="C523">
        <v>12545.26036</v>
      </c>
    </row>
    <row r="524" spans="1:3" x14ac:dyDescent="0.35">
      <c r="A524" s="1">
        <v>43373</v>
      </c>
      <c r="B524" t="s">
        <v>9</v>
      </c>
      <c r="C524">
        <v>12120.647629999999</v>
      </c>
    </row>
    <row r="525" spans="1:3" x14ac:dyDescent="0.35">
      <c r="A525" s="1">
        <v>43374</v>
      </c>
      <c r="B525" t="s">
        <v>9</v>
      </c>
      <c r="C525">
        <v>11706.20234</v>
      </c>
    </row>
    <row r="526" spans="1:3" x14ac:dyDescent="0.35">
      <c r="A526" s="1">
        <v>43375</v>
      </c>
      <c r="B526" t="s">
        <v>9</v>
      </c>
      <c r="C526">
        <v>11295.692419999999</v>
      </c>
    </row>
    <row r="527" spans="1:3" x14ac:dyDescent="0.35">
      <c r="A527" s="1">
        <v>43376</v>
      </c>
      <c r="B527" t="s">
        <v>9</v>
      </c>
      <c r="C527">
        <v>11909.91605</v>
      </c>
    </row>
    <row r="528" spans="1:3" x14ac:dyDescent="0.35">
      <c r="A528" s="1">
        <v>43377</v>
      </c>
      <c r="B528" t="s">
        <v>9</v>
      </c>
      <c r="C528">
        <v>11744.20731</v>
      </c>
    </row>
    <row r="529" spans="1:3" x14ac:dyDescent="0.35">
      <c r="A529" s="1">
        <v>43378</v>
      </c>
      <c r="B529" t="s">
        <v>9</v>
      </c>
      <c r="C529">
        <v>11841.60708</v>
      </c>
    </row>
    <row r="530" spans="1:3" x14ac:dyDescent="0.35">
      <c r="A530" s="1">
        <v>43379</v>
      </c>
      <c r="B530" t="s">
        <v>9</v>
      </c>
      <c r="C530">
        <v>12029.78825</v>
      </c>
    </row>
    <row r="531" spans="1:3" x14ac:dyDescent="0.35">
      <c r="A531" s="1">
        <v>43380</v>
      </c>
      <c r="B531" t="s">
        <v>9</v>
      </c>
      <c r="C531">
        <v>11881.65652</v>
      </c>
    </row>
    <row r="532" spans="1:3" x14ac:dyDescent="0.35">
      <c r="A532" s="1">
        <v>43381</v>
      </c>
      <c r="B532" t="s">
        <v>9</v>
      </c>
      <c r="C532">
        <v>11737.071830000001</v>
      </c>
    </row>
    <row r="533" spans="1:3" x14ac:dyDescent="0.35">
      <c r="A533" s="1">
        <v>43382</v>
      </c>
      <c r="B533" t="s">
        <v>9</v>
      </c>
      <c r="C533">
        <v>11593.860049999999</v>
      </c>
    </row>
    <row r="534" spans="1:3" x14ac:dyDescent="0.35">
      <c r="A534" s="1">
        <v>43383</v>
      </c>
      <c r="B534" t="s">
        <v>9</v>
      </c>
      <c r="C534">
        <v>11808.14004</v>
      </c>
    </row>
    <row r="535" spans="1:3" x14ac:dyDescent="0.35">
      <c r="A535" s="1">
        <v>43384</v>
      </c>
      <c r="B535" t="s">
        <v>9</v>
      </c>
      <c r="C535">
        <v>11750.33037</v>
      </c>
    </row>
    <row r="536" spans="1:3" x14ac:dyDescent="0.35">
      <c r="A536" s="1">
        <v>43385</v>
      </c>
      <c r="B536" t="s">
        <v>9</v>
      </c>
      <c r="C536">
        <v>11784.30956</v>
      </c>
    </row>
    <row r="537" spans="1:3" x14ac:dyDescent="0.35">
      <c r="A537" s="1">
        <v>43386</v>
      </c>
      <c r="B537" t="s">
        <v>9</v>
      </c>
      <c r="C537">
        <v>11849.95903</v>
      </c>
    </row>
    <row r="538" spans="1:3" x14ac:dyDescent="0.35">
      <c r="A538" s="1">
        <v>43387</v>
      </c>
      <c r="B538" t="s">
        <v>9</v>
      </c>
      <c r="C538">
        <v>11798.28133</v>
      </c>
    </row>
    <row r="539" spans="1:3" x14ac:dyDescent="0.35">
      <c r="A539" s="1">
        <v>43388</v>
      </c>
      <c r="B539" t="s">
        <v>9</v>
      </c>
      <c r="C539">
        <v>11747.841060000001</v>
      </c>
    </row>
    <row r="540" spans="1:3" x14ac:dyDescent="0.35">
      <c r="A540" s="1">
        <v>43389</v>
      </c>
      <c r="B540" t="s">
        <v>9</v>
      </c>
      <c r="C540">
        <v>11697.87975</v>
      </c>
    </row>
    <row r="541" spans="1:3" x14ac:dyDescent="0.35">
      <c r="A541" s="1">
        <v>43390</v>
      </c>
      <c r="B541" t="s">
        <v>9</v>
      </c>
      <c r="C541">
        <v>11772.63414</v>
      </c>
    </row>
    <row r="542" spans="1:3" x14ac:dyDescent="0.35">
      <c r="A542" s="1">
        <v>43391</v>
      </c>
      <c r="B542" t="s">
        <v>9</v>
      </c>
      <c r="C542">
        <v>11752.466479999999</v>
      </c>
    </row>
    <row r="543" spans="1:3" x14ac:dyDescent="0.35">
      <c r="A543" s="1">
        <v>43392</v>
      </c>
      <c r="B543" t="s">
        <v>9</v>
      </c>
      <c r="C543">
        <v>11764.32056</v>
      </c>
    </row>
    <row r="544" spans="1:3" x14ac:dyDescent="0.35">
      <c r="A544" s="1">
        <v>43393</v>
      </c>
      <c r="B544" t="s">
        <v>9</v>
      </c>
      <c r="C544">
        <v>11787.223239999999</v>
      </c>
    </row>
    <row r="545" spans="1:3" x14ac:dyDescent="0.35">
      <c r="A545" s="1">
        <v>43394</v>
      </c>
      <c r="B545" t="s">
        <v>9</v>
      </c>
      <c r="C545">
        <v>11769.194799999999</v>
      </c>
    </row>
    <row r="546" spans="1:3" x14ac:dyDescent="0.35">
      <c r="A546" s="1">
        <v>43395</v>
      </c>
      <c r="B546" t="s">
        <v>9</v>
      </c>
      <c r="C546">
        <v>11751.598050000001</v>
      </c>
    </row>
    <row r="547" spans="1:3" x14ac:dyDescent="0.35">
      <c r="A547" s="1">
        <v>43365</v>
      </c>
      <c r="B547" t="s">
        <v>4</v>
      </c>
      <c r="C547">
        <v>14022.83725</v>
      </c>
    </row>
    <row r="548" spans="1:3" x14ac:dyDescent="0.35">
      <c r="A548" s="1">
        <v>43365</v>
      </c>
      <c r="B548" t="s">
        <v>5</v>
      </c>
      <c r="C548">
        <v>14022.83725</v>
      </c>
    </row>
    <row r="549" spans="1:3" x14ac:dyDescent="0.35">
      <c r="A549" s="1">
        <v>43365</v>
      </c>
      <c r="B549" t="s">
        <v>6</v>
      </c>
      <c r="C549">
        <v>14022.83725</v>
      </c>
    </row>
    <row r="550" spans="1:3" x14ac:dyDescent="0.35">
      <c r="A550" s="1">
        <v>43365</v>
      </c>
      <c r="B550" t="s">
        <v>7</v>
      </c>
      <c r="C550">
        <v>14022.83725</v>
      </c>
    </row>
    <row r="551" spans="1:3" x14ac:dyDescent="0.35">
      <c r="A551" s="1">
        <v>43365</v>
      </c>
      <c r="B551" t="s">
        <v>8</v>
      </c>
      <c r="C551">
        <v>14022.83725</v>
      </c>
    </row>
    <row r="552" spans="1:3" x14ac:dyDescent="0.35">
      <c r="A552" s="1">
        <v>43365</v>
      </c>
      <c r="B552" t="s">
        <v>9</v>
      </c>
      <c r="C552">
        <v>14022.83725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7"/>
  <sheetViews>
    <sheetView showGridLines="0" workbookViewId="0">
      <selection activeCell="N6" sqref="N6"/>
    </sheetView>
  </sheetViews>
  <sheetFormatPr defaultColWidth="15.36328125" defaultRowHeight="14.5" x14ac:dyDescent="0.35"/>
  <cols>
    <col min="1" max="1" width="13.08984375" bestFit="1" customWidth="1"/>
    <col min="2" max="2" width="15.6328125" bestFit="1" customWidth="1"/>
    <col min="3" max="3" width="15.08984375" bestFit="1" customWidth="1"/>
    <col min="4" max="4" width="8.81640625" bestFit="1" customWidth="1"/>
    <col min="5" max="5" width="11.453125" bestFit="1" customWidth="1"/>
    <col min="6" max="6" width="12.90625" bestFit="1" customWidth="1"/>
    <col min="7" max="7" width="8.81640625" bestFit="1" customWidth="1"/>
    <col min="8" max="8" width="12.81640625" bestFit="1" customWidth="1"/>
  </cols>
  <sheetData>
    <row r="1" spans="1:31" s="11" customFormat="1" ht="43.5" x14ac:dyDescent="0.35">
      <c r="J1" s="12" t="s">
        <v>4</v>
      </c>
      <c r="K1" s="12" t="s">
        <v>9</v>
      </c>
      <c r="L1" s="12" t="s">
        <v>6</v>
      </c>
      <c r="M1" s="12" t="s">
        <v>5</v>
      </c>
      <c r="N1" s="12" t="s">
        <v>8</v>
      </c>
      <c r="O1" s="12" t="s">
        <v>7</v>
      </c>
      <c r="R1" s="12" t="s">
        <v>4</v>
      </c>
      <c r="S1" s="12" t="s">
        <v>9</v>
      </c>
      <c r="T1" s="12" t="s">
        <v>6</v>
      </c>
      <c r="U1" s="12" t="s">
        <v>5</v>
      </c>
      <c r="V1" s="12" t="s">
        <v>8</v>
      </c>
      <c r="W1" s="12" t="s">
        <v>7</v>
      </c>
      <c r="Z1" s="12" t="s">
        <v>4</v>
      </c>
      <c r="AA1" s="12" t="s">
        <v>9</v>
      </c>
      <c r="AB1" s="12" t="s">
        <v>6</v>
      </c>
      <c r="AC1" s="12" t="s">
        <v>5</v>
      </c>
      <c r="AD1" s="12" t="s">
        <v>8</v>
      </c>
      <c r="AE1" s="12" t="s">
        <v>7</v>
      </c>
    </row>
    <row r="2" spans="1:31" x14ac:dyDescent="0.35">
      <c r="I2" s="6" t="s">
        <v>13</v>
      </c>
      <c r="J2" s="5">
        <f t="shared" ref="J2:O2" si="0">AVERAGE(J7:J36)</f>
        <v>2218.2524829999998</v>
      </c>
      <c r="K2" s="5">
        <f t="shared" si="0"/>
        <v>2588.1933666666669</v>
      </c>
      <c r="L2" s="5">
        <f t="shared" si="0"/>
        <v>4310.4431681666656</v>
      </c>
      <c r="M2" s="5">
        <f t="shared" si="0"/>
        <v>2266.7529316666673</v>
      </c>
      <c r="N2" s="5">
        <f t="shared" si="0"/>
        <v>2496.3459763333335</v>
      </c>
      <c r="O2" s="5">
        <f t="shared" si="0"/>
        <v>2297.4262916666662</v>
      </c>
      <c r="Q2" s="6" t="s">
        <v>14</v>
      </c>
      <c r="R2" s="7">
        <f t="shared" ref="R2:W2" si="1">AVERAGE(R7:R36)</f>
        <v>0.24441022384251215</v>
      </c>
      <c r="S2" s="7">
        <f t="shared" si="1"/>
        <v>0.27518812532674902</v>
      </c>
      <c r="T2" s="7">
        <f t="shared" si="1"/>
        <v>0.46595788255548543</v>
      </c>
      <c r="U2" s="7">
        <f t="shared" si="1"/>
        <v>0.25481236044394406</v>
      </c>
      <c r="V2" s="7">
        <f t="shared" si="1"/>
        <v>0.28387897008744678</v>
      </c>
      <c r="W2" s="7">
        <f t="shared" si="1"/>
        <v>0.25882462081554147</v>
      </c>
      <c r="Y2" s="6" t="s">
        <v>16</v>
      </c>
      <c r="Z2" s="5">
        <f t="shared" ref="Z2:AE2" si="2">AVERAGE(Z7:Z36)</f>
        <v>6586574.9448574195</v>
      </c>
      <c r="AA2" s="5">
        <f t="shared" si="2"/>
        <v>9092884.5951475725</v>
      </c>
      <c r="AB2" s="5">
        <f t="shared" si="2"/>
        <v>29058551.385909088</v>
      </c>
      <c r="AC2" s="5">
        <f t="shared" si="2"/>
        <v>7168174.420639718</v>
      </c>
      <c r="AD2" s="5">
        <f t="shared" si="2"/>
        <v>8810133.1798903998</v>
      </c>
      <c r="AE2" s="5">
        <f t="shared" si="2"/>
        <v>7430797.1029469883</v>
      </c>
    </row>
    <row r="3" spans="1:31" x14ac:dyDescent="0.35">
      <c r="Q3" s="3"/>
      <c r="Y3" s="6" t="s">
        <v>17</v>
      </c>
      <c r="Z3" s="5">
        <f>Z2^0.5</f>
        <v>2566.4323378685476</v>
      </c>
      <c r="AA3" s="5">
        <f t="shared" ref="AA3:AE3" si="3">AA2^0.5</f>
        <v>3015.4410282987747</v>
      </c>
      <c r="AB3" s="5">
        <f t="shared" si="3"/>
        <v>5390.5984255840358</v>
      </c>
      <c r="AC3" s="5">
        <f t="shared" si="3"/>
        <v>2677.3446585450515</v>
      </c>
      <c r="AD3" s="5">
        <f t="shared" si="3"/>
        <v>2968.1868505689463</v>
      </c>
      <c r="AE3" s="5">
        <f t="shared" si="3"/>
        <v>2725.948844521296</v>
      </c>
    </row>
    <row r="4" spans="1:31" x14ac:dyDescent="0.35">
      <c r="Q4" s="3"/>
      <c r="Y4" s="3"/>
      <c r="Z4" s="4"/>
      <c r="AA4" s="4"/>
      <c r="AB4" s="4"/>
      <c r="AC4" s="4"/>
      <c r="AD4" s="4"/>
      <c r="AE4" s="4"/>
    </row>
    <row r="5" spans="1:31" ht="29" x14ac:dyDescent="0.35">
      <c r="A5" s="10" t="s">
        <v>11</v>
      </c>
      <c r="B5" s="2" t="s">
        <v>10</v>
      </c>
      <c r="J5" s="3" t="s">
        <v>12</v>
      </c>
      <c r="R5" s="3" t="s">
        <v>15</v>
      </c>
      <c r="Z5" s="3" t="s">
        <v>18</v>
      </c>
    </row>
    <row r="6" spans="1:31" s="11" customFormat="1" ht="57" customHeight="1" x14ac:dyDescent="0.35">
      <c r="A6" s="14" t="s">
        <v>0</v>
      </c>
      <c r="B6" s="15" t="s">
        <v>3</v>
      </c>
      <c r="C6" s="15" t="s">
        <v>4</v>
      </c>
      <c r="D6" s="15" t="s">
        <v>9</v>
      </c>
      <c r="E6" s="15" t="s">
        <v>6</v>
      </c>
      <c r="F6" s="15" t="s">
        <v>5</v>
      </c>
      <c r="G6" s="15" t="s">
        <v>8</v>
      </c>
      <c r="H6" s="15" t="s">
        <v>7</v>
      </c>
      <c r="J6" s="12" t="s">
        <v>4</v>
      </c>
      <c r="K6" s="12" t="s">
        <v>9</v>
      </c>
      <c r="L6" s="12" t="s">
        <v>6</v>
      </c>
      <c r="M6" s="12" t="s">
        <v>5</v>
      </c>
      <c r="N6" s="12" t="s">
        <v>8</v>
      </c>
      <c r="O6" s="12" t="s">
        <v>7</v>
      </c>
      <c r="R6" s="12" t="s">
        <v>4</v>
      </c>
      <c r="S6" s="12" t="s">
        <v>9</v>
      </c>
      <c r="T6" s="12" t="s">
        <v>6</v>
      </c>
      <c r="U6" s="12" t="s">
        <v>5</v>
      </c>
      <c r="V6" s="12" t="s">
        <v>8</v>
      </c>
      <c r="W6" s="12" t="s">
        <v>7</v>
      </c>
      <c r="Z6" s="12" t="s">
        <v>4</v>
      </c>
      <c r="AA6" s="12" t="s">
        <v>9</v>
      </c>
      <c r="AB6" s="12" t="s">
        <v>6</v>
      </c>
      <c r="AC6" s="12" t="s">
        <v>5</v>
      </c>
      <c r="AD6" s="12" t="s">
        <v>8</v>
      </c>
      <c r="AE6" s="12" t="s">
        <v>7</v>
      </c>
    </row>
    <row r="7" spans="1:31" x14ac:dyDescent="0.35">
      <c r="A7" s="13">
        <v>43366</v>
      </c>
      <c r="B7" s="9">
        <v>18582.791239999999</v>
      </c>
      <c r="C7" s="9">
        <v>15371.614879999999</v>
      </c>
      <c r="D7" s="9">
        <v>12805.70455</v>
      </c>
      <c r="E7" s="9">
        <v>12479.57087</v>
      </c>
      <c r="F7" s="9">
        <v>15482.44715</v>
      </c>
      <c r="G7" s="9">
        <v>15116.30514</v>
      </c>
      <c r="H7" s="9">
        <v>14820.975710000001</v>
      </c>
      <c r="J7" s="9">
        <f>ABS(C7-$B7)</f>
        <v>3211.1763599999995</v>
      </c>
      <c r="K7" s="9">
        <f t="shared" ref="K7:K36" si="4">ABS(D7-$B7)</f>
        <v>5777.0866899999983</v>
      </c>
      <c r="L7" s="9">
        <f t="shared" ref="L7:L36" si="5">ABS(E7-$B7)</f>
        <v>6103.2203699999991</v>
      </c>
      <c r="M7" s="9">
        <f t="shared" ref="M7:M36" si="6">ABS(F7-$B7)</f>
        <v>3100.3440899999987</v>
      </c>
      <c r="N7" s="9">
        <f t="shared" ref="N7:N36" si="7">ABS(G7-$B7)</f>
        <v>3466.4860999999983</v>
      </c>
      <c r="O7" s="9">
        <f t="shared" ref="O7:O36" si="8">ABS(H7-$B7)</f>
        <v>3761.815529999998</v>
      </c>
      <c r="R7" s="8">
        <f>ABS(C7-$B7)/$B7</f>
        <v>0.17280376874104084</v>
      </c>
      <c r="S7" s="8">
        <f t="shared" ref="S7:S36" si="9">ABS(D7-$B7)/$B7</f>
        <v>0.31088368885965051</v>
      </c>
      <c r="T7" s="8">
        <f t="shared" ref="T7:T36" si="10">ABS(E7-$B7)/$B7</f>
        <v>0.32843399525807726</v>
      </c>
      <c r="U7" s="8">
        <f t="shared" ref="U7:U36" si="11">ABS(F7-$B7)/$B7</f>
        <v>0.1668395264176685</v>
      </c>
      <c r="V7" s="8">
        <f t="shared" ref="V7:V36" si="12">ABS(G7-$B7)/$B7</f>
        <v>0.18654281023930819</v>
      </c>
      <c r="W7" s="8">
        <f t="shared" ref="W7:W36" si="13">ABS(H7-$B7)/$B7</f>
        <v>0.20243544047906972</v>
      </c>
      <c r="Z7" s="9">
        <f>(C7-$B7)^2</f>
        <v>10311653.615022846</v>
      </c>
      <c r="AA7" s="9">
        <f t="shared" ref="AA7:AA36" si="14">(D7-$B7)^2</f>
        <v>33374730.623775136</v>
      </c>
      <c r="AB7" s="9">
        <f t="shared" ref="AB7:AB36" si="15">(E7-$B7)^2</f>
        <v>37249298.884782925</v>
      </c>
      <c r="AC7" s="9">
        <f t="shared" ref="AC7:AC36" si="16">(F7-$B7)^2</f>
        <v>9612133.4763979204</v>
      </c>
      <c r="AD7" s="9">
        <f t="shared" ref="AD7:AD36" si="17">(G7-$B7)^2</f>
        <v>12016525.881493198</v>
      </c>
      <c r="AE7" s="9">
        <f t="shared" ref="AE7:AE36" si="18">(H7-$B7)^2</f>
        <v>14151256.081749165</v>
      </c>
    </row>
    <row r="8" spans="1:31" x14ac:dyDescent="0.35">
      <c r="A8" s="13">
        <v>43367</v>
      </c>
      <c r="B8" s="9">
        <v>9252.4586600000002</v>
      </c>
      <c r="C8" s="9">
        <v>11950.50209</v>
      </c>
      <c r="D8" s="9">
        <v>11617.71636</v>
      </c>
      <c r="E8" s="9">
        <v>12204.96427</v>
      </c>
      <c r="F8" s="9">
        <v>11931.795099999999</v>
      </c>
      <c r="G8" s="9">
        <v>12126.006939999999</v>
      </c>
      <c r="H8" s="9">
        <v>11629.709800000001</v>
      </c>
      <c r="J8" s="9">
        <f t="shared" ref="J8:J36" si="19">ABS(C8-$B8)</f>
        <v>2698.0434299999997</v>
      </c>
      <c r="K8" s="9">
        <f t="shared" si="4"/>
        <v>2365.2577000000001</v>
      </c>
      <c r="L8" s="9">
        <f t="shared" si="5"/>
        <v>2952.5056100000002</v>
      </c>
      <c r="M8" s="9">
        <f t="shared" si="6"/>
        <v>2679.3364399999991</v>
      </c>
      <c r="N8" s="9">
        <f t="shared" si="7"/>
        <v>2873.5482799999991</v>
      </c>
      <c r="O8" s="9">
        <f t="shared" si="8"/>
        <v>2377.2511400000003</v>
      </c>
      <c r="R8" s="8">
        <f t="shared" ref="R8:R36" si="20">ABS(C8-$B8)/$B8</f>
        <v>0.29160286245472394</v>
      </c>
      <c r="S8" s="8">
        <f t="shared" si="9"/>
        <v>0.25563558691976906</v>
      </c>
      <c r="T8" s="8">
        <f t="shared" si="10"/>
        <v>0.31910497722775022</v>
      </c>
      <c r="U8" s="8">
        <f t="shared" si="11"/>
        <v>0.28958102256465518</v>
      </c>
      <c r="V8" s="8">
        <f t="shared" si="12"/>
        <v>0.31057131791605314</v>
      </c>
      <c r="W8" s="8">
        <f t="shared" si="13"/>
        <v>0.25693183048493623</v>
      </c>
      <c r="Z8" s="9">
        <f t="shared" ref="Z8:Z36" si="21">(C8-$B8)^2</f>
        <v>7279438.3501661634</v>
      </c>
      <c r="AA8" s="9">
        <f t="shared" si="14"/>
        <v>5594443.9874092909</v>
      </c>
      <c r="AB8" s="9">
        <f t="shared" si="15"/>
        <v>8717289.3770814724</v>
      </c>
      <c r="AC8" s="9">
        <f t="shared" si="16"/>
        <v>7178843.7587118689</v>
      </c>
      <c r="AD8" s="9">
        <f t="shared" si="17"/>
        <v>8257279.7174909534</v>
      </c>
      <c r="AE8" s="9">
        <f t="shared" si="18"/>
        <v>5651322.9826313015</v>
      </c>
    </row>
    <row r="9" spans="1:31" x14ac:dyDescent="0.35">
      <c r="A9" s="13">
        <v>43368</v>
      </c>
      <c r="B9" s="9">
        <v>8035.0372699999998</v>
      </c>
      <c r="C9" s="9">
        <v>10832.291810000001</v>
      </c>
      <c r="D9" s="9">
        <v>10441.00872</v>
      </c>
      <c r="E9" s="9">
        <v>12089.961960000001</v>
      </c>
      <c r="F9" s="9">
        <v>11051.08598</v>
      </c>
      <c r="G9" s="9">
        <v>11433.922280000001</v>
      </c>
      <c r="H9" s="9">
        <v>11136.65568</v>
      </c>
      <c r="J9" s="9">
        <f t="shared" si="19"/>
        <v>2797.2545400000008</v>
      </c>
      <c r="K9" s="9">
        <f t="shared" si="4"/>
        <v>2405.97145</v>
      </c>
      <c r="L9" s="9">
        <f t="shared" si="5"/>
        <v>4054.9246900000007</v>
      </c>
      <c r="M9" s="9">
        <f t="shared" si="6"/>
        <v>3016.04871</v>
      </c>
      <c r="N9" s="9">
        <f t="shared" si="7"/>
        <v>3398.8850100000009</v>
      </c>
      <c r="O9" s="9">
        <f t="shared" si="8"/>
        <v>3101.61841</v>
      </c>
      <c r="R9" s="8">
        <f t="shared" si="20"/>
        <v>0.34813211762488822</v>
      </c>
      <c r="S9" s="8">
        <f t="shared" si="9"/>
        <v>0.29943500809673285</v>
      </c>
      <c r="T9" s="8">
        <f t="shared" si="10"/>
        <v>0.5046553679520146</v>
      </c>
      <c r="U9" s="8">
        <f t="shared" si="11"/>
        <v>0.37536213070981811</v>
      </c>
      <c r="V9" s="8">
        <f t="shared" si="12"/>
        <v>0.42300799558083457</v>
      </c>
      <c r="W9" s="8">
        <f t="shared" si="13"/>
        <v>0.38601170172294674</v>
      </c>
      <c r="Z9" s="9">
        <f t="shared" si="21"/>
        <v>7824632.9615506157</v>
      </c>
      <c r="AA9" s="9">
        <f t="shared" si="14"/>
        <v>5788698.6182151027</v>
      </c>
      <c r="AB9" s="9">
        <f t="shared" si="15"/>
        <v>16442414.241571601</v>
      </c>
      <c r="AC9" s="9">
        <f t="shared" si="16"/>
        <v>9096549.8210926652</v>
      </c>
      <c r="AD9" s="9">
        <f t="shared" si="17"/>
        <v>11552419.311202707</v>
      </c>
      <c r="AE9" s="9">
        <f t="shared" si="18"/>
        <v>9620036.761250928</v>
      </c>
    </row>
    <row r="10" spans="1:31" x14ac:dyDescent="0.35">
      <c r="A10" s="13">
        <v>43369</v>
      </c>
      <c r="B10" s="9">
        <v>9198.2498300000007</v>
      </c>
      <c r="C10" s="9">
        <v>11276.83109</v>
      </c>
      <c r="D10" s="9">
        <v>12201.65227</v>
      </c>
      <c r="E10" s="9">
        <v>14589.351060000001</v>
      </c>
      <c r="F10" s="9">
        <v>11568.06717</v>
      </c>
      <c r="G10" s="9">
        <v>11848.92352</v>
      </c>
      <c r="H10" s="9">
        <v>11574.593129999999</v>
      </c>
      <c r="J10" s="9">
        <f t="shared" si="19"/>
        <v>2078.581259999999</v>
      </c>
      <c r="K10" s="9">
        <f t="shared" si="4"/>
        <v>3003.4024399999998</v>
      </c>
      <c r="L10" s="9">
        <f t="shared" si="5"/>
        <v>5391.1012300000002</v>
      </c>
      <c r="M10" s="9">
        <f t="shared" si="6"/>
        <v>2369.8173399999996</v>
      </c>
      <c r="N10" s="9">
        <f t="shared" si="7"/>
        <v>2650.6736899999996</v>
      </c>
      <c r="O10" s="9">
        <f t="shared" si="8"/>
        <v>2376.3432999999986</v>
      </c>
      <c r="R10" s="8">
        <f t="shared" si="20"/>
        <v>0.22597573434249707</v>
      </c>
      <c r="S10" s="8">
        <f t="shared" si="9"/>
        <v>0.32651890256388044</v>
      </c>
      <c r="T10" s="8">
        <f t="shared" si="10"/>
        <v>0.58610076151845503</v>
      </c>
      <c r="U10" s="8">
        <f t="shared" si="11"/>
        <v>0.25763785326539662</v>
      </c>
      <c r="V10" s="8">
        <f t="shared" si="12"/>
        <v>0.28817152599561424</v>
      </c>
      <c r="W10" s="8">
        <f t="shared" si="13"/>
        <v>0.2583473317119066</v>
      </c>
      <c r="Z10" s="9">
        <f t="shared" si="21"/>
        <v>4320500.0544231832</v>
      </c>
      <c r="AA10" s="9">
        <f t="shared" si="14"/>
        <v>9020426.2165979519</v>
      </c>
      <c r="AB10" s="9">
        <f t="shared" si="15"/>
        <v>29063972.472107515</v>
      </c>
      <c r="AC10" s="9">
        <f t="shared" si="16"/>
        <v>5616034.2249646736</v>
      </c>
      <c r="AD10" s="9">
        <f t="shared" si="17"/>
        <v>7026071.0108582145</v>
      </c>
      <c r="AE10" s="9">
        <f t="shared" si="18"/>
        <v>5647007.4794548834</v>
      </c>
    </row>
    <row r="11" spans="1:31" x14ac:dyDescent="0.35">
      <c r="A11" s="13">
        <v>43370</v>
      </c>
      <c r="B11" s="9">
        <v>8840.3533499999994</v>
      </c>
      <c r="C11" s="9">
        <v>11718.734909999999</v>
      </c>
      <c r="D11" s="9">
        <v>11726.655860000001</v>
      </c>
      <c r="E11" s="9">
        <v>17458.278699999999</v>
      </c>
      <c r="F11" s="9">
        <v>11945.68325</v>
      </c>
      <c r="G11" s="9">
        <v>11669.13623</v>
      </c>
      <c r="H11" s="9">
        <v>11359.482330000001</v>
      </c>
      <c r="J11" s="9">
        <f t="shared" si="19"/>
        <v>2878.3815599999998</v>
      </c>
      <c r="K11" s="9">
        <f t="shared" si="4"/>
        <v>2886.3025100000013</v>
      </c>
      <c r="L11" s="9">
        <f t="shared" si="5"/>
        <v>8617.9253499999995</v>
      </c>
      <c r="M11" s="9">
        <f t="shared" si="6"/>
        <v>3105.3299000000006</v>
      </c>
      <c r="N11" s="9">
        <f t="shared" si="7"/>
        <v>2828.7828800000007</v>
      </c>
      <c r="O11" s="9">
        <f t="shared" si="8"/>
        <v>2519.1289800000013</v>
      </c>
      <c r="R11" s="8">
        <f t="shared" si="20"/>
        <v>0.32559575913331562</v>
      </c>
      <c r="S11" s="8">
        <f t="shared" si="9"/>
        <v>0.32649175838655831</v>
      </c>
      <c r="T11" s="8">
        <f t="shared" si="10"/>
        <v>0.97483946724821813</v>
      </c>
      <c r="U11" s="8">
        <f t="shared" si="11"/>
        <v>0.35126762212508178</v>
      </c>
      <c r="V11" s="8">
        <f t="shared" si="12"/>
        <v>0.3199852729868542</v>
      </c>
      <c r="W11" s="8">
        <f t="shared" si="13"/>
        <v>0.28495795136967023</v>
      </c>
      <c r="Z11" s="9">
        <f t="shared" si="21"/>
        <v>8285080.4049480325</v>
      </c>
      <c r="AA11" s="9">
        <f t="shared" si="14"/>
        <v>8330742.1792323077</v>
      </c>
      <c r="AB11" s="9">
        <f t="shared" si="15"/>
        <v>74268637.338172615</v>
      </c>
      <c r="AC11" s="9">
        <f t="shared" si="16"/>
        <v>9643073.7878340147</v>
      </c>
      <c r="AD11" s="9">
        <f t="shared" si="17"/>
        <v>8002012.5821810979</v>
      </c>
      <c r="AE11" s="9">
        <f t="shared" si="18"/>
        <v>6346010.8178758472</v>
      </c>
    </row>
    <row r="12" spans="1:31" x14ac:dyDescent="0.35">
      <c r="A12" s="13">
        <v>43371</v>
      </c>
      <c r="B12" s="9">
        <v>11700.53133</v>
      </c>
      <c r="C12" s="9">
        <v>11068.165919999999</v>
      </c>
      <c r="D12" s="9">
        <v>12005.84777</v>
      </c>
      <c r="E12" s="9">
        <v>19220.970679999999</v>
      </c>
      <c r="F12" s="9">
        <v>11535.07905</v>
      </c>
      <c r="G12" s="9">
        <v>11903.90372</v>
      </c>
      <c r="H12" s="9">
        <v>11564.76692</v>
      </c>
      <c r="J12" s="9">
        <f t="shared" si="19"/>
        <v>632.36541000000034</v>
      </c>
      <c r="K12" s="9">
        <f t="shared" si="4"/>
        <v>305.31644000000051</v>
      </c>
      <c r="L12" s="9">
        <f t="shared" si="5"/>
        <v>7520.4393499999987</v>
      </c>
      <c r="M12" s="9">
        <f t="shared" si="6"/>
        <v>165.45227999999952</v>
      </c>
      <c r="N12" s="9">
        <f t="shared" si="7"/>
        <v>203.37239000000045</v>
      </c>
      <c r="O12" s="9">
        <f t="shared" si="8"/>
        <v>135.76440999999977</v>
      </c>
      <c r="R12" s="8">
        <f t="shared" si="20"/>
        <v>5.4045871265574426E-2</v>
      </c>
      <c r="S12" s="8">
        <f t="shared" si="9"/>
        <v>2.609423720931146E-2</v>
      </c>
      <c r="T12" s="8">
        <f t="shared" si="10"/>
        <v>0.64274340522619655</v>
      </c>
      <c r="U12" s="8">
        <f t="shared" si="11"/>
        <v>1.4140578349273949E-2</v>
      </c>
      <c r="V12" s="8">
        <f t="shared" si="12"/>
        <v>1.7381466214150161E-2</v>
      </c>
      <c r="W12" s="8">
        <f t="shared" si="13"/>
        <v>1.1603268789332814E-2</v>
      </c>
      <c r="Z12" s="9">
        <f t="shared" si="21"/>
        <v>399886.01176446851</v>
      </c>
      <c r="AA12" s="9">
        <f t="shared" si="14"/>
        <v>93218.128534273914</v>
      </c>
      <c r="AB12" s="9">
        <f t="shared" si="15"/>
        <v>56557008.017028406</v>
      </c>
      <c r="AC12" s="9">
        <f t="shared" si="16"/>
        <v>27374.456957198239</v>
      </c>
      <c r="AD12" s="9">
        <f t="shared" si="17"/>
        <v>41360.329014312287</v>
      </c>
      <c r="AE12" s="9">
        <f t="shared" si="18"/>
        <v>18431.975022648039</v>
      </c>
    </row>
    <row r="13" spans="1:31" x14ac:dyDescent="0.35">
      <c r="A13" s="13">
        <v>43372</v>
      </c>
      <c r="B13" s="9">
        <v>13639.4069</v>
      </c>
      <c r="C13" s="9">
        <v>11305.82005</v>
      </c>
      <c r="D13" s="9">
        <v>12545.26036</v>
      </c>
      <c r="E13" s="9">
        <v>17119.407169999999</v>
      </c>
      <c r="F13" s="9">
        <v>11950.44447</v>
      </c>
      <c r="G13" s="9">
        <v>12499.79501</v>
      </c>
      <c r="H13" s="9">
        <v>12185.513989999999</v>
      </c>
      <c r="J13" s="9">
        <f t="shared" si="19"/>
        <v>2333.5868499999997</v>
      </c>
      <c r="K13" s="9">
        <f t="shared" si="4"/>
        <v>1094.1465399999997</v>
      </c>
      <c r="L13" s="9">
        <f t="shared" si="5"/>
        <v>3480.0002699999986</v>
      </c>
      <c r="M13" s="9">
        <f t="shared" si="6"/>
        <v>1688.9624299999996</v>
      </c>
      <c r="N13" s="9">
        <f t="shared" si="7"/>
        <v>1139.6118900000001</v>
      </c>
      <c r="O13" s="9">
        <f t="shared" si="8"/>
        <v>1453.8929100000005</v>
      </c>
      <c r="R13" s="8">
        <f t="shared" si="20"/>
        <v>0.17109151938270861</v>
      </c>
      <c r="S13" s="8">
        <f t="shared" si="9"/>
        <v>8.0219510131338614E-2</v>
      </c>
      <c r="T13" s="8">
        <f t="shared" si="10"/>
        <v>0.2551430788387139</v>
      </c>
      <c r="U13" s="8">
        <f t="shared" si="11"/>
        <v>0.12382960948250614</v>
      </c>
      <c r="V13" s="8">
        <f t="shared" si="12"/>
        <v>8.3552891878311816E-2</v>
      </c>
      <c r="W13" s="8">
        <f t="shared" si="13"/>
        <v>0.10659502430417267</v>
      </c>
      <c r="Z13" s="9">
        <f t="shared" si="21"/>
        <v>5445627.5864929212</v>
      </c>
      <c r="AA13" s="9">
        <f t="shared" si="14"/>
        <v>1197156.6509939709</v>
      </c>
      <c r="AB13" s="9">
        <f t="shared" si="15"/>
        <v>12110401.879200064</v>
      </c>
      <c r="AC13" s="9">
        <f t="shared" si="16"/>
        <v>2852594.0899515036</v>
      </c>
      <c r="AD13" s="9">
        <f t="shared" si="17"/>
        <v>1298715.2598293724</v>
      </c>
      <c r="AE13" s="9">
        <f t="shared" si="18"/>
        <v>2113804.5937482696</v>
      </c>
    </row>
    <row r="14" spans="1:31" x14ac:dyDescent="0.35">
      <c r="A14" s="13">
        <v>43373</v>
      </c>
      <c r="B14" s="9">
        <v>12958.64841</v>
      </c>
      <c r="C14" s="9">
        <v>15371.614879999999</v>
      </c>
      <c r="D14" s="9">
        <v>12120.647629999999</v>
      </c>
      <c r="E14" s="9">
        <v>23233.902170000001</v>
      </c>
      <c r="F14" s="9">
        <v>15482.44715</v>
      </c>
      <c r="G14" s="9">
        <v>15294.209489999999</v>
      </c>
      <c r="H14" s="9">
        <v>14970.27253</v>
      </c>
      <c r="J14" s="9">
        <f t="shared" si="19"/>
        <v>2412.9664699999994</v>
      </c>
      <c r="K14" s="9">
        <f t="shared" si="4"/>
        <v>838.0007800000003</v>
      </c>
      <c r="L14" s="9">
        <f t="shared" si="5"/>
        <v>10275.253760000001</v>
      </c>
      <c r="M14" s="9">
        <f t="shared" si="6"/>
        <v>2523.7987400000002</v>
      </c>
      <c r="N14" s="9">
        <f t="shared" si="7"/>
        <v>2335.5610799999995</v>
      </c>
      <c r="O14" s="9">
        <f t="shared" si="8"/>
        <v>2011.6241200000004</v>
      </c>
      <c r="R14" s="8">
        <f t="shared" si="20"/>
        <v>0.18620510362314857</v>
      </c>
      <c r="S14" s="8">
        <f t="shared" si="9"/>
        <v>6.4667298122952951E-2</v>
      </c>
      <c r="T14" s="8">
        <f t="shared" si="10"/>
        <v>0.7929263480958969</v>
      </c>
      <c r="U14" s="8">
        <f t="shared" si="11"/>
        <v>0.19475786827061545</v>
      </c>
      <c r="V14" s="8">
        <f t="shared" si="12"/>
        <v>0.18023184255833974</v>
      </c>
      <c r="W14" s="8">
        <f t="shared" si="13"/>
        <v>0.15523409975747621</v>
      </c>
      <c r="Z14" s="9">
        <f t="shared" si="21"/>
        <v>5822407.1853442583</v>
      </c>
      <c r="AA14" s="9">
        <f t="shared" si="14"/>
        <v>702245.30728060892</v>
      </c>
      <c r="AB14" s="9">
        <f t="shared" si="15"/>
        <v>105580839.83239417</v>
      </c>
      <c r="AC14" s="9">
        <f t="shared" si="16"/>
        <v>6369560.0800255882</v>
      </c>
      <c r="AD14" s="9">
        <f t="shared" si="17"/>
        <v>5454845.5584107637</v>
      </c>
      <c r="AE14" s="9">
        <f t="shared" si="18"/>
        <v>4046631.600165776</v>
      </c>
    </row>
    <row r="15" spans="1:31" x14ac:dyDescent="0.35">
      <c r="A15" s="13">
        <v>43374</v>
      </c>
      <c r="B15" s="9">
        <v>6414.8710099999998</v>
      </c>
      <c r="C15" s="9">
        <v>11950.50209</v>
      </c>
      <c r="D15" s="9">
        <v>11706.20234</v>
      </c>
      <c r="E15" s="9">
        <v>16659.955480000001</v>
      </c>
      <c r="F15" s="9">
        <v>11931.795099999999</v>
      </c>
      <c r="G15" s="9">
        <v>12303.9113</v>
      </c>
      <c r="H15" s="9">
        <v>11779.00662</v>
      </c>
      <c r="J15" s="9">
        <f t="shared" si="19"/>
        <v>5535.6310800000001</v>
      </c>
      <c r="K15" s="9">
        <f t="shared" si="4"/>
        <v>5291.33133</v>
      </c>
      <c r="L15" s="9">
        <f t="shared" si="5"/>
        <v>10245.084470000002</v>
      </c>
      <c r="M15" s="9">
        <f t="shared" si="6"/>
        <v>5516.9240899999995</v>
      </c>
      <c r="N15" s="9">
        <f t="shared" si="7"/>
        <v>5889.0402899999999</v>
      </c>
      <c r="O15" s="9">
        <f t="shared" si="8"/>
        <v>5364.1356100000003</v>
      </c>
      <c r="R15" s="8">
        <f t="shared" si="20"/>
        <v>0.86293723932572108</v>
      </c>
      <c r="S15" s="8">
        <f t="shared" si="9"/>
        <v>0.82485389367166717</v>
      </c>
      <c r="T15" s="8">
        <f t="shared" si="10"/>
        <v>1.5970834727665089</v>
      </c>
      <c r="U15" s="8">
        <f t="shared" si="11"/>
        <v>0.860021048186283</v>
      </c>
      <c r="V15" s="8">
        <f t="shared" si="12"/>
        <v>0.91802941646366787</v>
      </c>
      <c r="W15" s="8">
        <f t="shared" si="13"/>
        <v>0.83620319124702092</v>
      </c>
      <c r="Z15" s="9">
        <f t="shared" si="21"/>
        <v>30643211.453861967</v>
      </c>
      <c r="AA15" s="9">
        <f t="shared" si="14"/>
        <v>27998187.243839569</v>
      </c>
      <c r="AB15" s="9">
        <f t="shared" si="15"/>
        <v>104961755.79743521</v>
      </c>
      <c r="AC15" s="9">
        <f t="shared" si="16"/>
        <v>30436451.414822321</v>
      </c>
      <c r="AD15" s="9">
        <f t="shared" si="17"/>
        <v>34680795.537243284</v>
      </c>
      <c r="AE15" s="9">
        <f t="shared" si="18"/>
        <v>28773950.842470076</v>
      </c>
    </row>
    <row r="16" spans="1:31" x14ac:dyDescent="0.35">
      <c r="A16" s="13">
        <v>43375</v>
      </c>
      <c r="B16" s="9">
        <v>8360.28557</v>
      </c>
      <c r="C16" s="9">
        <v>10832.291810000001</v>
      </c>
      <c r="D16" s="9">
        <v>11295.692419999999</v>
      </c>
      <c r="E16" s="9">
        <v>18354.731540000001</v>
      </c>
      <c r="F16" s="9">
        <v>11051.08598</v>
      </c>
      <c r="G16" s="9">
        <v>11611.826639999999</v>
      </c>
      <c r="H16" s="9">
        <v>11285.952499999999</v>
      </c>
      <c r="J16" s="9">
        <f t="shared" si="19"/>
        <v>2472.0062400000006</v>
      </c>
      <c r="K16" s="9">
        <f t="shared" si="4"/>
        <v>2935.4068499999994</v>
      </c>
      <c r="L16" s="9">
        <f t="shared" si="5"/>
        <v>9994.4459700000007</v>
      </c>
      <c r="M16" s="9">
        <f t="shared" si="6"/>
        <v>2690.8004099999998</v>
      </c>
      <c r="N16" s="9">
        <f t="shared" si="7"/>
        <v>3251.5410699999993</v>
      </c>
      <c r="O16" s="9">
        <f t="shared" si="8"/>
        <v>2925.6669299999994</v>
      </c>
      <c r="R16" s="8">
        <f t="shared" si="20"/>
        <v>0.29568442600460126</v>
      </c>
      <c r="S16" s="8">
        <f t="shared" si="9"/>
        <v>0.35111322758320557</v>
      </c>
      <c r="T16" s="8">
        <f t="shared" si="10"/>
        <v>1.1954670550805122</v>
      </c>
      <c r="U16" s="8">
        <f t="shared" si="11"/>
        <v>0.32185508347414021</v>
      </c>
      <c r="V16" s="8">
        <f t="shared" si="12"/>
        <v>0.38892703398407946</v>
      </c>
      <c r="W16" s="8">
        <f t="shared" si="13"/>
        <v>0.34994820517835484</v>
      </c>
      <c r="Z16" s="9">
        <f t="shared" si="21"/>
        <v>6110814.8505989406</v>
      </c>
      <c r="AA16" s="9">
        <f t="shared" si="14"/>
        <v>8616613.3750269189</v>
      </c>
      <c r="AB16" s="9">
        <f t="shared" si="15"/>
        <v>99888950.247249261</v>
      </c>
      <c r="AC16" s="9">
        <f t="shared" si="16"/>
        <v>7240406.8464561673</v>
      </c>
      <c r="AD16" s="9">
        <f t="shared" si="17"/>
        <v>10572519.329896741</v>
      </c>
      <c r="AE16" s="9">
        <f t="shared" si="18"/>
        <v>8559526.9852956217</v>
      </c>
    </row>
    <row r="17" spans="1:31" x14ac:dyDescent="0.35">
      <c r="A17" s="13">
        <v>43376</v>
      </c>
      <c r="B17" s="9">
        <v>9799.4975200000008</v>
      </c>
      <c r="C17" s="9">
        <v>11276.83109</v>
      </c>
      <c r="D17" s="9">
        <v>11909.91605</v>
      </c>
      <c r="E17" s="9">
        <v>18155.236349999999</v>
      </c>
      <c r="F17" s="9">
        <v>11568.06717</v>
      </c>
      <c r="G17" s="9">
        <v>12026.827869999999</v>
      </c>
      <c r="H17" s="9">
        <v>11723.889950000001</v>
      </c>
      <c r="J17" s="9">
        <f t="shared" si="19"/>
        <v>1477.3335699999989</v>
      </c>
      <c r="K17" s="9">
        <f t="shared" si="4"/>
        <v>2110.418529999999</v>
      </c>
      <c r="L17" s="9">
        <f t="shared" si="5"/>
        <v>8355.7388299999984</v>
      </c>
      <c r="M17" s="9">
        <f t="shared" si="6"/>
        <v>1768.5696499999995</v>
      </c>
      <c r="N17" s="9">
        <f t="shared" si="7"/>
        <v>2227.3303499999984</v>
      </c>
      <c r="O17" s="9">
        <f t="shared" si="8"/>
        <v>1924.3924299999999</v>
      </c>
      <c r="R17" s="8">
        <f t="shared" si="20"/>
        <v>0.15075605325526922</v>
      </c>
      <c r="S17" s="8">
        <f t="shared" si="9"/>
        <v>0.21535987183963273</v>
      </c>
      <c r="T17" s="8">
        <f t="shared" si="10"/>
        <v>0.8526701305803277</v>
      </c>
      <c r="U17" s="8">
        <f t="shared" si="11"/>
        <v>0.1804755444236287</v>
      </c>
      <c r="V17" s="8">
        <f t="shared" si="12"/>
        <v>0.22729026110310177</v>
      </c>
      <c r="W17" s="8">
        <f t="shared" si="13"/>
        <v>0.19637664340160982</v>
      </c>
      <c r="Z17" s="9">
        <f t="shared" si="21"/>
        <v>2182514.4770489414</v>
      </c>
      <c r="AA17" s="9">
        <f t="shared" si="14"/>
        <v>4453866.371767357</v>
      </c>
      <c r="AB17" s="9">
        <f t="shared" si="15"/>
        <v>69818371.39516975</v>
      </c>
      <c r="AC17" s="9">
        <f t="shared" si="16"/>
        <v>3127838.6069011204</v>
      </c>
      <c r="AD17" s="9">
        <f t="shared" si="17"/>
        <v>4961000.4880311154</v>
      </c>
      <c r="AE17" s="9">
        <f t="shared" si="18"/>
        <v>3703286.2246413045</v>
      </c>
    </row>
    <row r="18" spans="1:31" x14ac:dyDescent="0.35">
      <c r="A18" s="13">
        <v>43377</v>
      </c>
      <c r="B18" s="9">
        <v>7530.9958699999997</v>
      </c>
      <c r="C18" s="9">
        <v>11718.734909999999</v>
      </c>
      <c r="D18" s="9">
        <v>11744.20731</v>
      </c>
      <c r="E18" s="9">
        <v>15307.68305</v>
      </c>
      <c r="F18" s="9">
        <v>11945.68325</v>
      </c>
      <c r="G18" s="9">
        <v>11847.040580000001</v>
      </c>
      <c r="H18" s="9">
        <v>11508.77915</v>
      </c>
      <c r="J18" s="9">
        <f t="shared" si="19"/>
        <v>4187.7390399999995</v>
      </c>
      <c r="K18" s="9">
        <f t="shared" si="4"/>
        <v>4213.21144</v>
      </c>
      <c r="L18" s="9">
        <f t="shared" si="5"/>
        <v>7776.6871799999999</v>
      </c>
      <c r="M18" s="9">
        <f t="shared" si="6"/>
        <v>4414.6873800000003</v>
      </c>
      <c r="N18" s="9">
        <f t="shared" si="7"/>
        <v>4316.044710000001</v>
      </c>
      <c r="O18" s="9">
        <f t="shared" si="8"/>
        <v>3977.7832800000006</v>
      </c>
      <c r="R18" s="8">
        <f t="shared" si="20"/>
        <v>0.55606710085740618</v>
      </c>
      <c r="S18" s="8">
        <f t="shared" si="9"/>
        <v>0.5594494423750096</v>
      </c>
      <c r="T18" s="8">
        <f t="shared" si="10"/>
        <v>1.0326240133763345</v>
      </c>
      <c r="U18" s="8">
        <f t="shared" si="11"/>
        <v>0.58620233714190051</v>
      </c>
      <c r="V18" s="8">
        <f t="shared" si="12"/>
        <v>0.57310411325454635</v>
      </c>
      <c r="W18" s="8">
        <f t="shared" si="13"/>
        <v>0.52818821689248929</v>
      </c>
      <c r="Z18" s="9">
        <f t="shared" si="21"/>
        <v>17537158.267140117</v>
      </c>
      <c r="AA18" s="9">
        <f t="shared" si="14"/>
        <v>17751150.638146874</v>
      </c>
      <c r="AB18" s="9">
        <f t="shared" si="15"/>
        <v>60476863.495576352</v>
      </c>
      <c r="AC18" s="9">
        <f t="shared" si="16"/>
        <v>19489464.663131267</v>
      </c>
      <c r="AD18" s="9">
        <f t="shared" si="17"/>
        <v>18628241.938718993</v>
      </c>
      <c r="AE18" s="9">
        <f t="shared" si="18"/>
        <v>15822759.822647562</v>
      </c>
    </row>
    <row r="19" spans="1:31" x14ac:dyDescent="0.35">
      <c r="A19" s="13">
        <v>43378</v>
      </c>
      <c r="B19" s="9">
        <v>7178.1277899999995</v>
      </c>
      <c r="C19" s="9">
        <v>11068.165919999999</v>
      </c>
      <c r="D19" s="9">
        <v>11841.60708</v>
      </c>
      <c r="E19" s="9">
        <v>14658.22588</v>
      </c>
      <c r="F19" s="9">
        <v>11535.07905</v>
      </c>
      <c r="G19" s="9">
        <v>12081.808069999999</v>
      </c>
      <c r="H19" s="9">
        <v>11714.06374</v>
      </c>
      <c r="J19" s="9">
        <f t="shared" si="19"/>
        <v>3890.0381299999999</v>
      </c>
      <c r="K19" s="9">
        <f t="shared" si="4"/>
        <v>4663.4792900000002</v>
      </c>
      <c r="L19" s="9">
        <f t="shared" si="5"/>
        <v>7480.0980900000004</v>
      </c>
      <c r="M19" s="9">
        <f t="shared" si="6"/>
        <v>4356.9512600000007</v>
      </c>
      <c r="N19" s="9">
        <f t="shared" si="7"/>
        <v>4903.6802799999996</v>
      </c>
      <c r="O19" s="9">
        <f t="shared" si="8"/>
        <v>4535.93595</v>
      </c>
      <c r="R19" s="8">
        <f t="shared" si="20"/>
        <v>0.54192935035501788</v>
      </c>
      <c r="S19" s="8">
        <f t="shared" si="9"/>
        <v>0.64967905649392188</v>
      </c>
      <c r="T19" s="8">
        <f t="shared" si="10"/>
        <v>1.0420681142540653</v>
      </c>
      <c r="U19" s="8">
        <f t="shared" si="11"/>
        <v>0.60697599533819402</v>
      </c>
      <c r="V19" s="8">
        <f t="shared" si="12"/>
        <v>0.68314195894247232</v>
      </c>
      <c r="W19" s="8">
        <f t="shared" si="13"/>
        <v>0.63191072696129869</v>
      </c>
      <c r="Z19" s="9">
        <f t="shared" si="21"/>
        <v>15132396.652853897</v>
      </c>
      <c r="AA19" s="9">
        <f t="shared" si="14"/>
        <v>21748039.088258907</v>
      </c>
      <c r="AB19" s="9">
        <f t="shared" si="15"/>
        <v>55951867.436021656</v>
      </c>
      <c r="AC19" s="9">
        <f t="shared" si="16"/>
        <v>18983024.282015596</v>
      </c>
      <c r="AD19" s="9">
        <f t="shared" si="17"/>
        <v>24046080.288460873</v>
      </c>
      <c r="AE19" s="9">
        <f t="shared" si="18"/>
        <v>20574714.942502402</v>
      </c>
    </row>
    <row r="20" spans="1:31" x14ac:dyDescent="0.35">
      <c r="A20" s="13">
        <v>43379</v>
      </c>
      <c r="B20" s="9">
        <v>6613.6226299999998</v>
      </c>
      <c r="C20" s="9">
        <v>11305.82005</v>
      </c>
      <c r="D20" s="9">
        <v>12029.78825</v>
      </c>
      <c r="E20" s="9">
        <v>14371.4594</v>
      </c>
      <c r="F20" s="9">
        <v>11950.44447</v>
      </c>
      <c r="G20" s="9">
        <v>12677.69937</v>
      </c>
      <c r="H20" s="9">
        <v>12334.810810000001</v>
      </c>
      <c r="J20" s="9">
        <f t="shared" si="19"/>
        <v>4692.1974200000004</v>
      </c>
      <c r="K20" s="9">
        <f t="shared" si="4"/>
        <v>5416.1656199999998</v>
      </c>
      <c r="L20" s="9">
        <f t="shared" si="5"/>
        <v>7757.8367699999999</v>
      </c>
      <c r="M20" s="9">
        <f t="shared" si="6"/>
        <v>5336.8218400000005</v>
      </c>
      <c r="N20" s="9">
        <f t="shared" si="7"/>
        <v>6064.0767400000004</v>
      </c>
      <c r="O20" s="9">
        <f t="shared" si="8"/>
        <v>5721.188180000001</v>
      </c>
      <c r="R20" s="8">
        <f t="shared" si="20"/>
        <v>0.70947462268496575</v>
      </c>
      <c r="S20" s="8">
        <f t="shared" si="9"/>
        <v>0.81894083212909285</v>
      </c>
      <c r="T20" s="8">
        <f t="shared" si="10"/>
        <v>1.173008682837412</v>
      </c>
      <c r="U20" s="8">
        <f t="shared" si="11"/>
        <v>0.80694380955328271</v>
      </c>
      <c r="V20" s="8">
        <f t="shared" si="12"/>
        <v>0.91690697810497857</v>
      </c>
      <c r="W20" s="8">
        <f t="shared" si="13"/>
        <v>0.86506117752291545</v>
      </c>
      <c r="Z20" s="9">
        <f t="shared" si="21"/>
        <v>22016716.628254659</v>
      </c>
      <c r="AA20" s="9">
        <f t="shared" si="14"/>
        <v>29334850.023269981</v>
      </c>
      <c r="AB20" s="9">
        <f t="shared" si="15"/>
        <v>60184031.34996403</v>
      </c>
      <c r="AC20" s="9">
        <f t="shared" si="16"/>
        <v>28481667.351900991</v>
      </c>
      <c r="AD20" s="9">
        <f t="shared" si="17"/>
        <v>36773026.70860903</v>
      </c>
      <c r="AE20" s="9">
        <f t="shared" si="18"/>
        <v>32731994.190971725</v>
      </c>
    </row>
    <row r="21" spans="1:31" x14ac:dyDescent="0.35">
      <c r="A21" s="13">
        <v>43380</v>
      </c>
      <c r="B21" s="9">
        <v>16271.07597</v>
      </c>
      <c r="C21" s="9">
        <v>15371.614879999999</v>
      </c>
      <c r="D21" s="9">
        <v>11881.65652</v>
      </c>
      <c r="E21" s="9">
        <v>13768.67049</v>
      </c>
      <c r="F21" s="9">
        <v>15482.44715</v>
      </c>
      <c r="G21" s="9">
        <v>15472.11385</v>
      </c>
      <c r="H21" s="9">
        <v>15119.56935</v>
      </c>
      <c r="J21" s="9">
        <f t="shared" si="19"/>
        <v>899.46109000000069</v>
      </c>
      <c r="K21" s="9">
        <f t="shared" si="4"/>
        <v>4389.4194499999994</v>
      </c>
      <c r="L21" s="9">
        <f t="shared" si="5"/>
        <v>2502.4054799999994</v>
      </c>
      <c r="M21" s="9">
        <f t="shared" si="6"/>
        <v>788.62881999999991</v>
      </c>
      <c r="N21" s="9">
        <f t="shared" si="7"/>
        <v>798.96212000000014</v>
      </c>
      <c r="O21" s="9">
        <f t="shared" si="8"/>
        <v>1151.5066200000001</v>
      </c>
      <c r="R21" s="8">
        <f t="shared" si="20"/>
        <v>5.5279754802841148E-2</v>
      </c>
      <c r="S21" s="8">
        <f t="shared" si="9"/>
        <v>0.26976823524719856</v>
      </c>
      <c r="T21" s="8">
        <f t="shared" si="10"/>
        <v>0.15379471429018221</v>
      </c>
      <c r="U21" s="8">
        <f t="shared" si="11"/>
        <v>4.8468141962710036E-2</v>
      </c>
      <c r="V21" s="8">
        <f t="shared" si="12"/>
        <v>4.9103213670263511E-2</v>
      </c>
      <c r="W21" s="8">
        <f t="shared" si="13"/>
        <v>7.0770158170431072E-2</v>
      </c>
      <c r="Z21" s="9">
        <f t="shared" si="21"/>
        <v>809030.25242398935</v>
      </c>
      <c r="AA21" s="9">
        <f t="shared" si="14"/>
        <v>19267003.108038299</v>
      </c>
      <c r="AB21" s="9">
        <f t="shared" si="15"/>
        <v>6262033.1863340279</v>
      </c>
      <c r="AC21" s="9">
        <f t="shared" si="16"/>
        <v>621935.41573459224</v>
      </c>
      <c r="AD21" s="9">
        <f t="shared" si="17"/>
        <v>638340.46919489466</v>
      </c>
      <c r="AE21" s="9">
        <f t="shared" si="18"/>
        <v>1325967.4959038247</v>
      </c>
    </row>
    <row r="22" spans="1:31" x14ac:dyDescent="0.35">
      <c r="A22" s="13">
        <v>43381</v>
      </c>
      <c r="B22" s="9">
        <v>12087.179459999999</v>
      </c>
      <c r="C22" s="9">
        <v>11950.50209</v>
      </c>
      <c r="D22" s="9">
        <v>11737.071830000001</v>
      </c>
      <c r="E22" s="9">
        <v>10532.66382</v>
      </c>
      <c r="F22" s="9">
        <v>11931.795099999999</v>
      </c>
      <c r="G22" s="9">
        <v>12481.81565</v>
      </c>
      <c r="H22" s="9">
        <v>11928.30344</v>
      </c>
      <c r="J22" s="9">
        <f t="shared" si="19"/>
        <v>136.67736999999943</v>
      </c>
      <c r="K22" s="9">
        <f t="shared" si="4"/>
        <v>350.10762999999861</v>
      </c>
      <c r="L22" s="9">
        <f t="shared" si="5"/>
        <v>1554.5156399999996</v>
      </c>
      <c r="M22" s="9">
        <f t="shared" si="6"/>
        <v>155.38436000000002</v>
      </c>
      <c r="N22" s="9">
        <f t="shared" si="7"/>
        <v>394.63619000000108</v>
      </c>
      <c r="O22" s="9">
        <f t="shared" si="8"/>
        <v>158.8760199999997</v>
      </c>
      <c r="R22" s="8">
        <f t="shared" si="20"/>
        <v>1.1307631400055298E-2</v>
      </c>
      <c r="S22" s="8">
        <f t="shared" si="9"/>
        <v>2.8965204923001833E-2</v>
      </c>
      <c r="T22" s="8">
        <f t="shared" si="10"/>
        <v>0.12860863406093581</v>
      </c>
      <c r="U22" s="8">
        <f t="shared" si="11"/>
        <v>1.2855303465478623E-2</v>
      </c>
      <c r="V22" s="8">
        <f t="shared" si="12"/>
        <v>3.2649154528231111E-2</v>
      </c>
      <c r="W22" s="8">
        <f t="shared" si="13"/>
        <v>1.3144176482674619E-2</v>
      </c>
      <c r="Z22" s="9">
        <f t="shared" si="21"/>
        <v>18680.703470116743</v>
      </c>
      <c r="AA22" s="9">
        <f t="shared" si="14"/>
        <v>122575.35258421593</v>
      </c>
      <c r="AB22" s="9">
        <f t="shared" si="15"/>
        <v>2416518.8750046086</v>
      </c>
      <c r="AC22" s="9">
        <f t="shared" si="16"/>
        <v>24144.299332609604</v>
      </c>
      <c r="AD22" s="9">
        <f t="shared" si="17"/>
        <v>155737.72245771694</v>
      </c>
      <c r="AE22" s="9">
        <f t="shared" si="18"/>
        <v>25241.589731040305</v>
      </c>
    </row>
    <row r="23" spans="1:31" x14ac:dyDescent="0.35">
      <c r="A23" s="13">
        <v>43382</v>
      </c>
      <c r="B23" s="9">
        <v>9292.2844000000005</v>
      </c>
      <c r="C23" s="9">
        <v>10832.291810000001</v>
      </c>
      <c r="D23" s="9">
        <v>11593.860049999999</v>
      </c>
      <c r="E23" s="9">
        <v>9285.5828330000004</v>
      </c>
      <c r="F23" s="9">
        <v>11051.08598</v>
      </c>
      <c r="G23" s="9">
        <v>11789.73099</v>
      </c>
      <c r="H23" s="9">
        <v>11435.249320000001</v>
      </c>
      <c r="J23" s="9">
        <f t="shared" si="19"/>
        <v>1540.0074100000002</v>
      </c>
      <c r="K23" s="9">
        <f t="shared" si="4"/>
        <v>2301.5756499999989</v>
      </c>
      <c r="L23" s="9">
        <f t="shared" si="5"/>
        <v>6.7015670000000682</v>
      </c>
      <c r="M23" s="9">
        <f t="shared" si="6"/>
        <v>1758.8015799999994</v>
      </c>
      <c r="N23" s="9">
        <f t="shared" si="7"/>
        <v>2497.4465899999996</v>
      </c>
      <c r="O23" s="9">
        <f t="shared" si="8"/>
        <v>2142.9649200000003</v>
      </c>
      <c r="R23" s="8">
        <f t="shared" si="20"/>
        <v>0.16572968967673871</v>
      </c>
      <c r="S23" s="8">
        <f t="shared" si="9"/>
        <v>0.24768674213199918</v>
      </c>
      <c r="T23" s="8">
        <f t="shared" si="10"/>
        <v>7.2119693194066126E-4</v>
      </c>
      <c r="U23" s="8">
        <f t="shared" si="11"/>
        <v>0.18927547891237587</v>
      </c>
      <c r="V23" s="8">
        <f t="shared" si="12"/>
        <v>0.26876562129329568</v>
      </c>
      <c r="W23" s="8">
        <f t="shared" si="13"/>
        <v>0.23061766383301832</v>
      </c>
      <c r="Z23" s="9">
        <f t="shared" si="21"/>
        <v>2371622.8228549086</v>
      </c>
      <c r="AA23" s="9">
        <f t="shared" si="14"/>
        <v>5297250.4726729169</v>
      </c>
      <c r="AB23" s="9">
        <f t="shared" si="15"/>
        <v>44.911000255489917</v>
      </c>
      <c r="AC23" s="9">
        <f t="shared" si="16"/>
        <v>3093382.9978104942</v>
      </c>
      <c r="AD23" s="9">
        <f t="shared" si="17"/>
        <v>6237239.4699026262</v>
      </c>
      <c r="AE23" s="9">
        <f t="shared" si="18"/>
        <v>4592298.6483506076</v>
      </c>
    </row>
    <row r="24" spans="1:31" x14ac:dyDescent="0.35">
      <c r="A24" s="13">
        <v>43383</v>
      </c>
      <c r="B24" s="9">
        <v>8331.0821199999991</v>
      </c>
      <c r="C24" s="9">
        <v>11276.83109</v>
      </c>
      <c r="D24" s="9">
        <v>11808.14004</v>
      </c>
      <c r="E24" s="9">
        <v>9819.4626960000005</v>
      </c>
      <c r="F24" s="9">
        <v>11568.06717</v>
      </c>
      <c r="G24" s="9">
        <v>12204.73223</v>
      </c>
      <c r="H24" s="9">
        <v>11873.18677</v>
      </c>
      <c r="J24" s="9">
        <f t="shared" si="19"/>
        <v>2945.7489700000006</v>
      </c>
      <c r="K24" s="9">
        <f t="shared" si="4"/>
        <v>3477.0579200000011</v>
      </c>
      <c r="L24" s="9">
        <f t="shared" si="5"/>
        <v>1488.3805760000014</v>
      </c>
      <c r="M24" s="9">
        <f t="shared" si="6"/>
        <v>3236.9850500000011</v>
      </c>
      <c r="N24" s="9">
        <f t="shared" si="7"/>
        <v>3873.6501100000005</v>
      </c>
      <c r="O24" s="9">
        <f t="shared" si="8"/>
        <v>3542.1046500000011</v>
      </c>
      <c r="R24" s="8">
        <f t="shared" si="20"/>
        <v>0.35358539593893729</v>
      </c>
      <c r="S24" s="8">
        <f t="shared" si="9"/>
        <v>0.41735969828610947</v>
      </c>
      <c r="T24" s="8">
        <f t="shared" si="10"/>
        <v>0.17865393169356991</v>
      </c>
      <c r="U24" s="8">
        <f t="shared" si="11"/>
        <v>0.38854316922757709</v>
      </c>
      <c r="V24" s="8">
        <f t="shared" si="12"/>
        <v>0.46496362107639394</v>
      </c>
      <c r="W24" s="8">
        <f t="shared" si="13"/>
        <v>0.42516741510645456</v>
      </c>
      <c r="Z24" s="9">
        <f t="shared" si="21"/>
        <v>8677436.9942560643</v>
      </c>
      <c r="AA24" s="9">
        <f t="shared" si="14"/>
        <v>12089931.779034734</v>
      </c>
      <c r="AB24" s="9">
        <f t="shared" si="15"/>
        <v>2215276.7390140961</v>
      </c>
      <c r="AC24" s="9">
        <f t="shared" si="16"/>
        <v>10478072.21392351</v>
      </c>
      <c r="AD24" s="9">
        <f t="shared" si="17"/>
        <v>15005165.174703015</v>
      </c>
      <c r="AE24" s="9">
        <f t="shared" si="18"/>
        <v>12546505.35155163</v>
      </c>
    </row>
    <row r="25" spans="1:31" x14ac:dyDescent="0.35">
      <c r="A25" s="13">
        <v>43384</v>
      </c>
      <c r="B25" s="9">
        <v>9329.4963499999994</v>
      </c>
      <c r="C25" s="9">
        <v>11718.734909999999</v>
      </c>
      <c r="D25" s="9">
        <v>11750.33037</v>
      </c>
      <c r="E25" s="9">
        <v>9983.2103320000006</v>
      </c>
      <c r="F25" s="9">
        <v>11945.68325</v>
      </c>
      <c r="G25" s="9">
        <v>12024.944939999999</v>
      </c>
      <c r="H25" s="9">
        <v>11658.07597</v>
      </c>
      <c r="J25" s="9">
        <f t="shared" si="19"/>
        <v>2389.2385599999998</v>
      </c>
      <c r="K25" s="9">
        <f t="shared" si="4"/>
        <v>2420.8340200000002</v>
      </c>
      <c r="L25" s="9">
        <f t="shared" si="5"/>
        <v>653.71398200000112</v>
      </c>
      <c r="M25" s="9">
        <f t="shared" si="6"/>
        <v>2616.1869000000006</v>
      </c>
      <c r="N25" s="9">
        <f t="shared" si="7"/>
        <v>2695.44859</v>
      </c>
      <c r="O25" s="9">
        <f t="shared" si="8"/>
        <v>2328.5796200000004</v>
      </c>
      <c r="R25" s="8">
        <f t="shared" si="20"/>
        <v>0.25609512779325971</v>
      </c>
      <c r="S25" s="8">
        <f t="shared" si="9"/>
        <v>0.25948174790807443</v>
      </c>
      <c r="T25" s="8">
        <f t="shared" si="10"/>
        <v>7.0069589769441429E-2</v>
      </c>
      <c r="U25" s="8">
        <f t="shared" si="11"/>
        <v>0.28042102187006063</v>
      </c>
      <c r="V25" s="8">
        <f t="shared" si="12"/>
        <v>0.28891683847435129</v>
      </c>
      <c r="W25" s="8">
        <f t="shared" si="13"/>
        <v>0.24959328270705639</v>
      </c>
      <c r="Z25" s="9">
        <f t="shared" si="21"/>
        <v>5708460.8965908727</v>
      </c>
      <c r="AA25" s="9">
        <f t="shared" si="14"/>
        <v>5860437.3523893617</v>
      </c>
      <c r="AB25" s="9">
        <f t="shared" si="15"/>
        <v>427341.97026229778</v>
      </c>
      <c r="AC25" s="9">
        <f t="shared" si="16"/>
        <v>6844433.895731613</v>
      </c>
      <c r="AD25" s="9">
        <f t="shared" si="17"/>
        <v>7265443.1013329877</v>
      </c>
      <c r="AE25" s="9">
        <f t="shared" si="18"/>
        <v>5422283.0466793468</v>
      </c>
    </row>
    <row r="26" spans="1:31" x14ac:dyDescent="0.35">
      <c r="A26" s="13">
        <v>43385</v>
      </c>
      <c r="B26" s="9">
        <v>11983.12926</v>
      </c>
      <c r="C26" s="9">
        <v>11068.165919999999</v>
      </c>
      <c r="D26" s="9">
        <v>11784.30956</v>
      </c>
      <c r="E26" s="9">
        <v>11017.26319</v>
      </c>
      <c r="F26" s="9">
        <v>11535.07905</v>
      </c>
      <c r="G26" s="9">
        <v>12259.71243</v>
      </c>
      <c r="H26" s="9">
        <v>11863.360559999999</v>
      </c>
      <c r="J26" s="9">
        <f t="shared" si="19"/>
        <v>914.96334000000024</v>
      </c>
      <c r="K26" s="9">
        <f t="shared" si="4"/>
        <v>198.81970000000001</v>
      </c>
      <c r="L26" s="9">
        <f t="shared" si="5"/>
        <v>965.86607000000004</v>
      </c>
      <c r="M26" s="9">
        <f t="shared" si="6"/>
        <v>448.05020999999942</v>
      </c>
      <c r="N26" s="9">
        <f t="shared" si="7"/>
        <v>276.58316999999988</v>
      </c>
      <c r="O26" s="9">
        <f t="shared" si="8"/>
        <v>119.76870000000054</v>
      </c>
      <c r="R26" s="8">
        <f t="shared" si="20"/>
        <v>7.6354291116108711E-2</v>
      </c>
      <c r="S26" s="8">
        <f t="shared" si="9"/>
        <v>1.6591634429219203E-2</v>
      </c>
      <c r="T26" s="8">
        <f t="shared" si="10"/>
        <v>8.0602157336655489E-2</v>
      </c>
      <c r="U26" s="8">
        <f t="shared" si="11"/>
        <v>3.7390084032190386E-2</v>
      </c>
      <c r="V26" s="8">
        <f t="shared" si="12"/>
        <v>2.3081047028612283E-2</v>
      </c>
      <c r="W26" s="8">
        <f t="shared" si="13"/>
        <v>9.99477660645718E-3</v>
      </c>
      <c r="Z26" s="9">
        <f t="shared" si="21"/>
        <v>837157.91354395601</v>
      </c>
      <c r="AA26" s="9">
        <f t="shared" si="14"/>
        <v>39529.273108090005</v>
      </c>
      <c r="AB26" s="9">
        <f t="shared" si="15"/>
        <v>932897.26517724502</v>
      </c>
      <c r="AC26" s="9">
        <f t="shared" si="16"/>
        <v>200748.99068104359</v>
      </c>
      <c r="AD26" s="9">
        <f t="shared" si="17"/>
        <v>76498.249927248835</v>
      </c>
      <c r="AE26" s="9">
        <f t="shared" si="18"/>
        <v>14344.541499690129</v>
      </c>
    </row>
    <row r="27" spans="1:31" x14ac:dyDescent="0.35">
      <c r="A27" s="13">
        <v>43386</v>
      </c>
      <c r="B27" s="9">
        <v>8968.8866699999999</v>
      </c>
      <c r="C27" s="9">
        <v>11305.82005</v>
      </c>
      <c r="D27" s="9">
        <v>11849.95903</v>
      </c>
      <c r="E27" s="9">
        <v>11518.19247</v>
      </c>
      <c r="F27" s="9">
        <v>11950.44447</v>
      </c>
      <c r="G27" s="9">
        <v>12855.603730000001</v>
      </c>
      <c r="H27" s="9">
        <v>12484.10763</v>
      </c>
      <c r="J27" s="9">
        <f t="shared" si="19"/>
        <v>2336.9333800000004</v>
      </c>
      <c r="K27" s="9">
        <f t="shared" si="4"/>
        <v>2881.0723600000001</v>
      </c>
      <c r="L27" s="9">
        <f t="shared" si="5"/>
        <v>2549.3058000000001</v>
      </c>
      <c r="M27" s="9">
        <f t="shared" si="6"/>
        <v>2981.5578000000005</v>
      </c>
      <c r="N27" s="9">
        <f t="shared" si="7"/>
        <v>3886.7170600000009</v>
      </c>
      <c r="O27" s="9">
        <f t="shared" si="8"/>
        <v>3515.2209600000006</v>
      </c>
      <c r="R27" s="8">
        <f t="shared" si="20"/>
        <v>0.26056003002209865</v>
      </c>
      <c r="S27" s="8">
        <f t="shared" si="9"/>
        <v>0.32122965380272778</v>
      </c>
      <c r="T27" s="8">
        <f t="shared" si="10"/>
        <v>0.28423882403678541</v>
      </c>
      <c r="U27" s="8">
        <f t="shared" si="11"/>
        <v>0.33243343457254326</v>
      </c>
      <c r="V27" s="8">
        <f t="shared" si="12"/>
        <v>0.43335557723130436</v>
      </c>
      <c r="W27" s="8">
        <f t="shared" si="13"/>
        <v>0.39193504047253175</v>
      </c>
      <c r="Z27" s="9">
        <f t="shared" si="21"/>
        <v>5461257.6225582259</v>
      </c>
      <c r="AA27" s="9">
        <f t="shared" si="14"/>
        <v>8300577.9435559707</v>
      </c>
      <c r="AB27" s="9">
        <f t="shared" si="15"/>
        <v>6498960.0619136402</v>
      </c>
      <c r="AC27" s="9">
        <f t="shared" si="16"/>
        <v>8889686.9147408437</v>
      </c>
      <c r="AD27" s="9">
        <f t="shared" si="17"/>
        <v>15106569.504495051</v>
      </c>
      <c r="AE27" s="9">
        <f t="shared" si="18"/>
        <v>12356778.397623325</v>
      </c>
    </row>
    <row r="28" spans="1:31" x14ac:dyDescent="0.35">
      <c r="A28" s="13">
        <v>43387</v>
      </c>
      <c r="B28" s="9">
        <v>15451.559509999999</v>
      </c>
      <c r="C28" s="9">
        <v>15371.614879999999</v>
      </c>
      <c r="D28" s="9">
        <v>11798.28133</v>
      </c>
      <c r="E28" s="9">
        <v>16319.64136</v>
      </c>
      <c r="F28" s="9">
        <v>15482.44715</v>
      </c>
      <c r="G28" s="9">
        <v>15650.01821</v>
      </c>
      <c r="H28" s="9">
        <v>15268.866169999999</v>
      </c>
      <c r="J28" s="9">
        <f t="shared" si="19"/>
        <v>79.944629999999961</v>
      </c>
      <c r="K28" s="9">
        <f t="shared" si="4"/>
        <v>3653.2781799999993</v>
      </c>
      <c r="L28" s="9">
        <f t="shared" si="5"/>
        <v>868.08185000000049</v>
      </c>
      <c r="M28" s="9">
        <f t="shared" si="6"/>
        <v>30.887640000000829</v>
      </c>
      <c r="N28" s="9">
        <f t="shared" si="7"/>
        <v>198.45870000000104</v>
      </c>
      <c r="O28" s="9">
        <f t="shared" si="8"/>
        <v>182.69333999999981</v>
      </c>
      <c r="R28" s="8">
        <f t="shared" si="20"/>
        <v>5.1738874608909923E-3</v>
      </c>
      <c r="S28" s="8">
        <f t="shared" si="9"/>
        <v>0.23643426915164498</v>
      </c>
      <c r="T28" s="8">
        <f t="shared" si="10"/>
        <v>5.6180856659691338E-2</v>
      </c>
      <c r="U28" s="8">
        <f t="shared" si="11"/>
        <v>1.9989982228014493E-3</v>
      </c>
      <c r="V28" s="8">
        <f t="shared" si="12"/>
        <v>1.2843926845802314E-2</v>
      </c>
      <c r="W28" s="8">
        <f t="shared" si="13"/>
        <v>1.1823618184414566E-2</v>
      </c>
      <c r="Z28" s="9">
        <f t="shared" si="21"/>
        <v>6391.1438658368934</v>
      </c>
      <c r="AA28" s="9">
        <f t="shared" si="14"/>
        <v>13346441.460464107</v>
      </c>
      <c r="AB28" s="9">
        <f t="shared" si="15"/>
        <v>753566.09829942335</v>
      </c>
      <c r="AC28" s="9">
        <f t="shared" si="16"/>
        <v>954.04630476965121</v>
      </c>
      <c r="AD28" s="9">
        <f t="shared" si="17"/>
        <v>39385.855605690413</v>
      </c>
      <c r="AE28" s="9">
        <f t="shared" si="18"/>
        <v>33376.856480355527</v>
      </c>
    </row>
    <row r="29" spans="1:31" x14ac:dyDescent="0.35">
      <c r="A29" s="13">
        <v>43388</v>
      </c>
      <c r="B29" s="9">
        <v>10644.340609999999</v>
      </c>
      <c r="C29" s="9">
        <v>11950.50209</v>
      </c>
      <c r="D29" s="9">
        <v>11747.841060000001</v>
      </c>
      <c r="E29" s="9">
        <v>12217.98006</v>
      </c>
      <c r="F29" s="9">
        <v>11931.795099999999</v>
      </c>
      <c r="G29" s="9">
        <v>12659.720009999999</v>
      </c>
      <c r="H29" s="9">
        <v>12077.600259999999</v>
      </c>
      <c r="J29" s="9">
        <f t="shared" si="19"/>
        <v>1306.1614800000007</v>
      </c>
      <c r="K29" s="9">
        <f t="shared" si="4"/>
        <v>1103.5004500000014</v>
      </c>
      <c r="L29" s="9">
        <f t="shared" si="5"/>
        <v>1573.6394500000006</v>
      </c>
      <c r="M29" s="9">
        <f t="shared" si="6"/>
        <v>1287.4544900000001</v>
      </c>
      <c r="N29" s="9">
        <f t="shared" si="7"/>
        <v>2015.3793999999998</v>
      </c>
      <c r="O29" s="9">
        <f t="shared" si="8"/>
        <v>1433.25965</v>
      </c>
      <c r="R29" s="8">
        <f t="shared" si="20"/>
        <v>0.12270947800870878</v>
      </c>
      <c r="S29" s="8">
        <f t="shared" si="9"/>
        <v>0.10367015585383466</v>
      </c>
      <c r="T29" s="8">
        <f t="shared" si="10"/>
        <v>0.14783813367655854</v>
      </c>
      <c r="U29" s="8">
        <f t="shared" si="11"/>
        <v>0.12095201921577745</v>
      </c>
      <c r="V29" s="8">
        <f t="shared" si="12"/>
        <v>0.1893381162668375</v>
      </c>
      <c r="W29" s="8">
        <f t="shared" si="13"/>
        <v>0.13464992360856068</v>
      </c>
      <c r="Z29" s="9">
        <f t="shared" si="21"/>
        <v>1706057.8118357921</v>
      </c>
      <c r="AA29" s="9">
        <f t="shared" si="14"/>
        <v>1217713.2431502056</v>
      </c>
      <c r="AB29" s="9">
        <f t="shared" si="15"/>
        <v>2476341.1185963042</v>
      </c>
      <c r="AC29" s="9">
        <f t="shared" si="16"/>
        <v>1657539.0638211602</v>
      </c>
      <c r="AD29" s="9">
        <f t="shared" si="17"/>
        <v>4061754.1259443592</v>
      </c>
      <c r="AE29" s="9">
        <f t="shared" si="18"/>
        <v>2054233.2243181225</v>
      </c>
    </row>
    <row r="30" spans="1:31" x14ac:dyDescent="0.35">
      <c r="A30" s="13">
        <v>43389</v>
      </c>
      <c r="B30" s="9">
        <v>7913.6228600000004</v>
      </c>
      <c r="C30" s="9">
        <v>10832.291810000001</v>
      </c>
      <c r="D30" s="9">
        <v>11697.87975</v>
      </c>
      <c r="E30" s="9">
        <v>12946.5931</v>
      </c>
      <c r="F30" s="9">
        <v>11051.08598</v>
      </c>
      <c r="G30" s="9">
        <v>11967.63535</v>
      </c>
      <c r="H30" s="9">
        <v>11584.54614</v>
      </c>
      <c r="J30" s="9">
        <f t="shared" si="19"/>
        <v>2918.6689500000002</v>
      </c>
      <c r="K30" s="9">
        <f t="shared" si="4"/>
        <v>3784.2568899999997</v>
      </c>
      <c r="L30" s="9">
        <f t="shared" si="5"/>
        <v>5032.9702399999996</v>
      </c>
      <c r="M30" s="9">
        <f t="shared" si="6"/>
        <v>3137.4631199999994</v>
      </c>
      <c r="N30" s="9">
        <f t="shared" si="7"/>
        <v>4054.0124900000001</v>
      </c>
      <c r="O30" s="9">
        <f t="shared" si="8"/>
        <v>3670.92328</v>
      </c>
      <c r="R30" s="8">
        <f t="shared" si="20"/>
        <v>0.36881577523142162</v>
      </c>
      <c r="S30" s="8">
        <f t="shared" si="9"/>
        <v>0.47819525354535275</v>
      </c>
      <c r="T30" s="8">
        <f t="shared" si="10"/>
        <v>0.63598813451668579</v>
      </c>
      <c r="U30" s="8">
        <f t="shared" si="11"/>
        <v>0.39646356359216228</v>
      </c>
      <c r="V30" s="8">
        <f t="shared" si="12"/>
        <v>0.51228275111407062</v>
      </c>
      <c r="W30" s="8">
        <f t="shared" si="13"/>
        <v>0.46387392284701318</v>
      </c>
      <c r="Z30" s="9">
        <f t="shared" si="21"/>
        <v>8518628.4396941047</v>
      </c>
      <c r="AA30" s="9">
        <f t="shared" si="14"/>
        <v>14320600.20951247</v>
      </c>
      <c r="AB30" s="9">
        <f t="shared" si="15"/>
        <v>25330789.436725654</v>
      </c>
      <c r="AC30" s="9">
        <f t="shared" si="16"/>
        <v>9843674.8293601312</v>
      </c>
      <c r="AD30" s="9">
        <f t="shared" si="17"/>
        <v>16435017.269076001</v>
      </c>
      <c r="AE30" s="9">
        <f t="shared" si="18"/>
        <v>13475677.727645958</v>
      </c>
    </row>
    <row r="31" spans="1:31" x14ac:dyDescent="0.35">
      <c r="A31" s="13">
        <v>43390</v>
      </c>
      <c r="B31" s="9">
        <v>10562.14582</v>
      </c>
      <c r="C31" s="9">
        <v>11276.83109</v>
      </c>
      <c r="D31" s="9">
        <v>11772.63414</v>
      </c>
      <c r="E31" s="9">
        <v>11785.63594</v>
      </c>
      <c r="F31" s="9">
        <v>11568.06717</v>
      </c>
      <c r="G31" s="9">
        <v>12382.63659</v>
      </c>
      <c r="H31" s="9">
        <v>12022.48359</v>
      </c>
      <c r="J31" s="9">
        <f t="shared" si="19"/>
        <v>714.68526999999995</v>
      </c>
      <c r="K31" s="9">
        <f t="shared" si="4"/>
        <v>1210.4883200000004</v>
      </c>
      <c r="L31" s="9">
        <f t="shared" si="5"/>
        <v>1223.4901200000004</v>
      </c>
      <c r="M31" s="9">
        <f t="shared" si="6"/>
        <v>1005.9213500000005</v>
      </c>
      <c r="N31" s="9">
        <f t="shared" si="7"/>
        <v>1820.4907700000003</v>
      </c>
      <c r="O31" s="9">
        <f t="shared" si="8"/>
        <v>1460.3377700000001</v>
      </c>
      <c r="R31" s="8">
        <f t="shared" si="20"/>
        <v>6.766477969341271E-2</v>
      </c>
      <c r="S31" s="8">
        <f t="shared" si="9"/>
        <v>0.11460628745608441</v>
      </c>
      <c r="T31" s="8">
        <f t="shared" si="10"/>
        <v>0.11583726837810315</v>
      </c>
      <c r="U31" s="8">
        <f t="shared" si="11"/>
        <v>9.5238350913053438E-2</v>
      </c>
      <c r="V31" s="8">
        <f t="shared" si="12"/>
        <v>0.1723599352844383</v>
      </c>
      <c r="W31" s="8">
        <f t="shared" si="13"/>
        <v>0.13826146645644399</v>
      </c>
      <c r="Z31" s="9">
        <f t="shared" si="21"/>
        <v>510775.03515497281</v>
      </c>
      <c r="AA31" s="9">
        <f t="shared" si="14"/>
        <v>1465281.9728564234</v>
      </c>
      <c r="AB31" s="9">
        <f t="shared" si="15"/>
        <v>1496928.0737376153</v>
      </c>
      <c r="AC31" s="9">
        <f t="shared" si="16"/>
        <v>1011877.7623858235</v>
      </c>
      <c r="AD31" s="9">
        <f t="shared" si="17"/>
        <v>3314186.643655194</v>
      </c>
      <c r="AE31" s="9">
        <f t="shared" si="18"/>
        <v>2132586.402488573</v>
      </c>
    </row>
    <row r="32" spans="1:31" x14ac:dyDescent="0.35">
      <c r="A32" s="13">
        <v>43391</v>
      </c>
      <c r="B32" s="9">
        <v>12811.48359</v>
      </c>
      <c r="C32" s="9">
        <v>11718.734909999999</v>
      </c>
      <c r="D32" s="9">
        <v>11752.466479999999</v>
      </c>
      <c r="E32" s="9">
        <v>9843.1031000000003</v>
      </c>
      <c r="F32" s="9">
        <v>11945.68325</v>
      </c>
      <c r="G32" s="9">
        <v>12202.8493</v>
      </c>
      <c r="H32" s="9">
        <v>11807.372789999999</v>
      </c>
      <c r="J32" s="9">
        <f t="shared" si="19"/>
        <v>1092.7486800000006</v>
      </c>
      <c r="K32" s="9">
        <f t="shared" si="4"/>
        <v>1059.0171100000007</v>
      </c>
      <c r="L32" s="9">
        <f t="shared" si="5"/>
        <v>2968.3804899999996</v>
      </c>
      <c r="M32" s="9">
        <f t="shared" si="6"/>
        <v>865.80033999999978</v>
      </c>
      <c r="N32" s="9">
        <f t="shared" si="7"/>
        <v>608.63428999999996</v>
      </c>
      <c r="O32" s="9">
        <f t="shared" si="8"/>
        <v>1004.1108000000004</v>
      </c>
      <c r="R32" s="8">
        <f t="shared" si="20"/>
        <v>8.5294468226376638E-2</v>
      </c>
      <c r="S32" s="8">
        <f t="shared" si="9"/>
        <v>8.2661551455806115E-2</v>
      </c>
      <c r="T32" s="8">
        <f t="shared" si="10"/>
        <v>0.23169685767829171</v>
      </c>
      <c r="U32" s="8">
        <f t="shared" si="11"/>
        <v>6.7580021776385057E-2</v>
      </c>
      <c r="V32" s="8">
        <f t="shared" si="12"/>
        <v>4.750693280168343E-2</v>
      </c>
      <c r="W32" s="8">
        <f t="shared" si="13"/>
        <v>7.8375840935686697E-2</v>
      </c>
      <c r="Z32" s="9">
        <f t="shared" si="21"/>
        <v>1194099.6776417438</v>
      </c>
      <c r="AA32" s="9">
        <f t="shared" si="14"/>
        <v>1121517.2392727535</v>
      </c>
      <c r="AB32" s="9">
        <f t="shared" si="15"/>
        <v>8811282.7334126383</v>
      </c>
      <c r="AC32" s="9">
        <f t="shared" si="16"/>
        <v>749610.22874411521</v>
      </c>
      <c r="AD32" s="9">
        <f t="shared" si="17"/>
        <v>370435.69896380405</v>
      </c>
      <c r="AE32" s="9">
        <f t="shared" si="18"/>
        <v>1008238.4986766408</v>
      </c>
    </row>
    <row r="33" spans="1:31" x14ac:dyDescent="0.35">
      <c r="A33" s="13">
        <v>43392</v>
      </c>
      <c r="B33" s="9">
        <v>12712.81141</v>
      </c>
      <c r="C33" s="9">
        <v>11068.165919999999</v>
      </c>
      <c r="D33" s="9">
        <v>11764.32056</v>
      </c>
      <c r="E33" s="9">
        <v>10244.723169999999</v>
      </c>
      <c r="F33" s="9">
        <v>11535.07905</v>
      </c>
      <c r="G33" s="9">
        <v>12437.61679</v>
      </c>
      <c r="H33" s="9">
        <v>12012.657380000001</v>
      </c>
      <c r="J33" s="9">
        <f t="shared" si="19"/>
        <v>1644.6454900000008</v>
      </c>
      <c r="K33" s="9">
        <f t="shared" si="4"/>
        <v>948.49085000000014</v>
      </c>
      <c r="L33" s="9">
        <f t="shared" si="5"/>
        <v>2468.088240000001</v>
      </c>
      <c r="M33" s="9">
        <f t="shared" si="6"/>
        <v>1177.73236</v>
      </c>
      <c r="N33" s="9">
        <f t="shared" si="7"/>
        <v>275.19462000000021</v>
      </c>
      <c r="O33" s="9">
        <f t="shared" si="8"/>
        <v>700.15402999999969</v>
      </c>
      <c r="R33" s="8">
        <f t="shared" si="20"/>
        <v>0.12936914085788367</v>
      </c>
      <c r="S33" s="8">
        <f t="shared" si="9"/>
        <v>7.4609055338767119E-2</v>
      </c>
      <c r="T33" s="8">
        <f t="shared" si="10"/>
        <v>0.19414181178355111</v>
      </c>
      <c r="U33" s="8">
        <f t="shared" si="11"/>
        <v>9.2641377427622823E-2</v>
      </c>
      <c r="V33" s="8">
        <f t="shared" si="12"/>
        <v>2.1647030788447777E-2</v>
      </c>
      <c r="W33" s="8">
        <f t="shared" si="13"/>
        <v>5.5074680762530061E-2</v>
      </c>
      <c r="Z33" s="9">
        <f t="shared" si="21"/>
        <v>2704858.7877773428</v>
      </c>
      <c r="AA33" s="9">
        <f t="shared" si="14"/>
        <v>899634.8925337228</v>
      </c>
      <c r="AB33" s="9">
        <f t="shared" si="15"/>
        <v>6091459.5604263023</v>
      </c>
      <c r="AC33" s="9">
        <f t="shared" si="16"/>
        <v>1387053.5117911696</v>
      </c>
      <c r="AD33" s="9">
        <f t="shared" si="17"/>
        <v>75732.078876944521</v>
      </c>
      <c r="AE33" s="9">
        <f t="shared" si="18"/>
        <v>490215.66572524048</v>
      </c>
    </row>
    <row r="34" spans="1:31" x14ac:dyDescent="0.35">
      <c r="A34" s="13">
        <v>43393</v>
      </c>
      <c r="B34" s="9">
        <v>14671.64357</v>
      </c>
      <c r="C34" s="9">
        <v>11305.82005</v>
      </c>
      <c r="D34" s="9">
        <v>11787.223239999999</v>
      </c>
      <c r="E34" s="9">
        <v>10743.563679999999</v>
      </c>
      <c r="F34" s="9">
        <v>11950.44447</v>
      </c>
      <c r="G34" s="9">
        <v>13033.50808</v>
      </c>
      <c r="H34" s="9">
        <v>12633.40445</v>
      </c>
      <c r="J34" s="9">
        <f t="shared" si="19"/>
        <v>3365.8235199999999</v>
      </c>
      <c r="K34" s="9">
        <f t="shared" si="4"/>
        <v>2884.4203300000008</v>
      </c>
      <c r="L34" s="9">
        <f t="shared" si="5"/>
        <v>3928.0798900000009</v>
      </c>
      <c r="M34" s="9">
        <f t="shared" si="6"/>
        <v>2721.1990999999998</v>
      </c>
      <c r="N34" s="9">
        <f t="shared" si="7"/>
        <v>1638.1354900000006</v>
      </c>
      <c r="O34" s="9">
        <f t="shared" si="8"/>
        <v>2038.2391200000002</v>
      </c>
      <c r="R34" s="8">
        <f t="shared" si="20"/>
        <v>0.22941012054588783</v>
      </c>
      <c r="S34" s="8">
        <f t="shared" si="9"/>
        <v>0.19659830994653865</v>
      </c>
      <c r="T34" s="8">
        <f t="shared" si="10"/>
        <v>0.26773277794397787</v>
      </c>
      <c r="U34" s="8">
        <f t="shared" si="11"/>
        <v>0.18547336479494367</v>
      </c>
      <c r="V34" s="8">
        <f t="shared" si="12"/>
        <v>0.11165316838459705</v>
      </c>
      <c r="W34" s="8">
        <f t="shared" si="13"/>
        <v>0.13892370750934213</v>
      </c>
      <c r="Z34" s="9">
        <f t="shared" si="21"/>
        <v>11328767.967785189</v>
      </c>
      <c r="AA34" s="9">
        <f t="shared" si="14"/>
        <v>8319880.6401173137</v>
      </c>
      <c r="AB34" s="9">
        <f t="shared" si="15"/>
        <v>15429811.62222242</v>
      </c>
      <c r="AC34" s="9">
        <f t="shared" si="16"/>
        <v>7404924.5418408094</v>
      </c>
      <c r="AD34" s="9">
        <f t="shared" si="17"/>
        <v>2683487.8835975421</v>
      </c>
      <c r="AE34" s="9">
        <f t="shared" si="18"/>
        <v>4154418.7102983752</v>
      </c>
    </row>
    <row r="35" spans="1:31" x14ac:dyDescent="0.35">
      <c r="A35" s="13">
        <v>43394</v>
      </c>
      <c r="B35" s="9">
        <v>14026.556629999999</v>
      </c>
      <c r="C35" s="9">
        <v>15371.614879999999</v>
      </c>
      <c r="D35" s="9">
        <v>11769.194799999999</v>
      </c>
      <c r="E35" s="9">
        <v>13564.0743</v>
      </c>
      <c r="F35" s="9">
        <v>15482.44715</v>
      </c>
      <c r="G35" s="9">
        <v>15827.922560000001</v>
      </c>
      <c r="H35" s="9">
        <v>15418.162990000001</v>
      </c>
      <c r="J35" s="9">
        <f t="shared" si="19"/>
        <v>1345.05825</v>
      </c>
      <c r="K35" s="9">
        <f t="shared" si="4"/>
        <v>2257.3618299999998</v>
      </c>
      <c r="L35" s="9">
        <f t="shared" si="5"/>
        <v>462.48232999999891</v>
      </c>
      <c r="M35" s="9">
        <f t="shared" si="6"/>
        <v>1455.8905200000008</v>
      </c>
      <c r="N35" s="9">
        <f t="shared" si="7"/>
        <v>1801.3659300000018</v>
      </c>
      <c r="O35" s="9">
        <f t="shared" si="8"/>
        <v>1391.6063600000016</v>
      </c>
      <c r="R35" s="8">
        <f t="shared" si="20"/>
        <v>9.589368834281034E-2</v>
      </c>
      <c r="S35" s="8">
        <f t="shared" si="9"/>
        <v>0.16093485304668106</v>
      </c>
      <c r="T35" s="8">
        <f t="shared" si="10"/>
        <v>3.2971907660561663E-2</v>
      </c>
      <c r="U35" s="8">
        <f t="shared" si="11"/>
        <v>0.10379529049104912</v>
      </c>
      <c r="V35" s="8">
        <f t="shared" si="12"/>
        <v>0.12842538461273098</v>
      </c>
      <c r="W35" s="8">
        <f t="shared" si="13"/>
        <v>9.9212258340271045E-2</v>
      </c>
      <c r="Z35" s="9">
        <f t="shared" si="21"/>
        <v>1809181.6958930625</v>
      </c>
      <c r="AA35" s="9">
        <f t="shared" si="14"/>
        <v>5095682.4315409483</v>
      </c>
      <c r="AB35" s="9">
        <f t="shared" si="15"/>
        <v>213889.90556222788</v>
      </c>
      <c r="AC35" s="9">
        <f t="shared" si="16"/>
        <v>2119617.206225873</v>
      </c>
      <c r="AD35" s="9">
        <f t="shared" si="17"/>
        <v>3244919.2137647714</v>
      </c>
      <c r="AE35" s="9">
        <f t="shared" si="18"/>
        <v>1936568.261192454</v>
      </c>
    </row>
    <row r="36" spans="1:31" x14ac:dyDescent="0.35">
      <c r="A36" s="13">
        <v>43395</v>
      </c>
      <c r="B36" s="9">
        <v>10330.995349999999</v>
      </c>
      <c r="C36" s="9">
        <v>11950.50209</v>
      </c>
      <c r="D36" s="9">
        <v>11751.598050000001</v>
      </c>
      <c r="E36" s="9">
        <v>11392.926729999999</v>
      </c>
      <c r="F36" s="9">
        <v>11931.795099999999</v>
      </c>
      <c r="G36" s="9">
        <v>12837.62436</v>
      </c>
      <c r="H36" s="9">
        <v>12226.897080000001</v>
      </c>
      <c r="J36" s="9">
        <f t="shared" si="19"/>
        <v>1619.5067400000007</v>
      </c>
      <c r="K36" s="9">
        <f t="shared" si="4"/>
        <v>1420.6027000000013</v>
      </c>
      <c r="L36" s="9">
        <f t="shared" si="5"/>
        <v>1061.93138</v>
      </c>
      <c r="M36" s="9">
        <f t="shared" si="6"/>
        <v>1600.7997500000001</v>
      </c>
      <c r="N36" s="9">
        <f t="shared" si="7"/>
        <v>2506.6290100000006</v>
      </c>
      <c r="O36" s="9">
        <f t="shared" si="8"/>
        <v>1895.9017300000014</v>
      </c>
      <c r="R36" s="8">
        <f t="shared" si="20"/>
        <v>0.15676192710705275</v>
      </c>
      <c r="S36" s="8">
        <f t="shared" si="9"/>
        <v>0.13750879289670781</v>
      </c>
      <c r="T36" s="8">
        <f t="shared" si="10"/>
        <v>0.10279080998715193</v>
      </c>
      <c r="U36" s="8">
        <f t="shared" si="11"/>
        <v>0.15495116353914537</v>
      </c>
      <c r="V36" s="8">
        <f t="shared" si="12"/>
        <v>0.2426318980000316</v>
      </c>
      <c r="W36" s="8">
        <f t="shared" si="13"/>
        <v>0.18351588262015833</v>
      </c>
      <c r="Z36" s="9">
        <f t="shared" si="21"/>
        <v>2622802.08090543</v>
      </c>
      <c r="AA36" s="9">
        <f t="shared" si="14"/>
        <v>2018112.0312472936</v>
      </c>
      <c r="AB36" s="9">
        <f t="shared" si="15"/>
        <v>1127698.2558287045</v>
      </c>
      <c r="AC36" s="9">
        <f t="shared" si="16"/>
        <v>2562559.8396000629</v>
      </c>
      <c r="AD36" s="9">
        <f t="shared" si="17"/>
        <v>6283188.9937735833</v>
      </c>
      <c r="AE36" s="9">
        <f t="shared" si="18"/>
        <v>3594443.369816998</v>
      </c>
    </row>
    <row r="37" spans="1:31" x14ac:dyDescent="0.35">
      <c r="J37" s="4"/>
      <c r="K37" s="4"/>
      <c r="L37" s="4"/>
      <c r="M37" s="4"/>
      <c r="N37" s="4"/>
      <c r="O37" s="4"/>
      <c r="Z37" s="4"/>
      <c r="AA37" s="4"/>
      <c r="AB37" s="4"/>
      <c r="AC37" s="4"/>
      <c r="AD37" s="4"/>
      <c r="AE37" s="4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Models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Meryl Aldover</cp:lastModifiedBy>
  <dcterms:created xsi:type="dcterms:W3CDTF">2023-11-01T22:32:33Z</dcterms:created>
  <dcterms:modified xsi:type="dcterms:W3CDTF">2023-11-01T22:49:29Z</dcterms:modified>
</cp:coreProperties>
</file>